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190182\Downloads\"/>
    </mc:Choice>
  </mc:AlternateContent>
  <xr:revisionPtr revIDLastSave="0" documentId="13_ncr:1_{5AA16074-7C50-46CD-8A63-E9122F2A01E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lloc&amp;Pymt Adj." sheetId="1" r:id="rId1"/>
  </sheets>
  <definedNames>
    <definedName name="_xlnm.Print_Area" localSheetId="0">'Alloc&amp;Pymt Adj.'!$A$1:$I$67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4" i="1"/>
  <c r="E5" i="1" l="1"/>
  <c r="E11" i="1"/>
  <c r="E12" i="1" l="1"/>
  <c r="E6" i="1"/>
  <c r="E7" i="1" l="1"/>
  <c r="E13" i="1"/>
  <c r="H4" i="1"/>
  <c r="E15" i="1" l="1"/>
  <c r="E14" i="1"/>
  <c r="E9" i="1"/>
  <c r="E8" i="1"/>
  <c r="I4" i="1"/>
  <c r="H5" i="1"/>
  <c r="I5" i="1" s="1"/>
  <c r="G6" i="1" l="1"/>
  <c r="H6" i="1" l="1"/>
  <c r="I6" i="1" l="1"/>
  <c r="G7" i="1"/>
  <c r="H7" i="1" l="1"/>
  <c r="I7" i="1" l="1"/>
  <c r="G8" i="1"/>
  <c r="H8" i="1" s="1"/>
  <c r="G9" i="1" l="1"/>
  <c r="I8" i="1"/>
  <c r="H9" i="1" l="1"/>
  <c r="I9" i="1" l="1"/>
  <c r="G10" i="1"/>
  <c r="H10" i="1" l="1"/>
  <c r="G11" i="1" s="1"/>
  <c r="I10" i="1" l="1"/>
  <c r="H11" i="1"/>
  <c r="G12" i="1" s="1"/>
  <c r="H12" i="1" l="1"/>
  <c r="G13" i="1" s="1"/>
  <c r="H13" i="1" s="1"/>
  <c r="I11" i="1"/>
  <c r="G14" i="1" l="1"/>
  <c r="H14" i="1" s="1"/>
  <c r="G15" i="1" s="1"/>
  <c r="H15" i="1" s="1"/>
  <c r="H16" i="1" s="1"/>
  <c r="I13" i="1"/>
  <c r="I12" i="1"/>
  <c r="I14" i="1" l="1"/>
  <c r="I15" i="1"/>
</calcChain>
</file>

<file path=xl/sharedStrings.xml><?xml version="1.0" encoding="utf-8"?>
<sst xmlns="http://schemas.openxmlformats.org/spreadsheetml/2006/main" count="48" uniqueCount="25">
  <si>
    <t>Month</t>
  </si>
  <si>
    <t>Allocation</t>
  </si>
  <si>
    <t>%</t>
  </si>
  <si>
    <t>Accumulated</t>
  </si>
  <si>
    <t xml:space="preserve"> -</t>
  </si>
  <si>
    <t>Paid to Date</t>
  </si>
  <si>
    <t>Payment</t>
  </si>
  <si>
    <t>Balance</t>
  </si>
  <si>
    <t>X</t>
  </si>
  <si>
    <t>September</t>
  </si>
  <si>
    <t>October</t>
  </si>
  <si>
    <t>November</t>
  </si>
  <si>
    <t>TOTAL PAID</t>
  </si>
  <si>
    <t>August</t>
  </si>
  <si>
    <t xml:space="preserve">July </t>
  </si>
  <si>
    <t>State Aid Projected Payment Schedule</t>
  </si>
  <si>
    <t>December</t>
  </si>
  <si>
    <t>January</t>
  </si>
  <si>
    <t>February</t>
  </si>
  <si>
    <t>March</t>
  </si>
  <si>
    <t>April</t>
  </si>
  <si>
    <t>May</t>
  </si>
  <si>
    <t>June</t>
  </si>
  <si>
    <t xml:space="preserve">1. Enter in your initial allocation in July, then add adjustments as needed. </t>
  </si>
  <si>
    <t>2. Allocations can be found on single sign on under State Aid Management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</si>
</sst>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0"/>
      <name val="Geneva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right"/>
    </xf>
    <xf numFmtId="39" fontId="3" fillId="0" borderId="0" xfId="0" applyNumberFormat="1" applyFont="1"/>
    <xf numFmtId="39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quotePrefix="1" applyFont="1" applyBorder="1" applyAlignment="1">
      <alignment horizontal="center"/>
    </xf>
    <xf numFmtId="0" fontId="3" fillId="0" borderId="0" xfId="0" applyFont="1" applyBorder="1"/>
    <xf numFmtId="37" fontId="3" fillId="0" borderId="0" xfId="0" applyNumberFormat="1" applyFont="1" applyBorder="1" applyAlignment="1"/>
    <xf numFmtId="0" fontId="3" fillId="0" borderId="0" xfId="0" applyFont="1" applyBorder="1" applyAlignment="1"/>
    <xf numFmtId="37" fontId="2" fillId="0" borderId="0" xfId="0" applyNumberFormat="1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>
      <alignment wrapText="1"/>
    </xf>
    <xf numFmtId="39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0" fontId="3" fillId="0" borderId="0" xfId="0" applyNumberFormat="1" applyFont="1" applyBorder="1" applyAlignment="1">
      <alignment horizontal="right" wrapText="1"/>
    </xf>
    <xf numFmtId="39" fontId="3" fillId="0" borderId="0" xfId="0" applyNumberFormat="1" applyFont="1" applyBorder="1" applyAlignment="1">
      <alignment horizontal="right" wrapText="1"/>
    </xf>
    <xf numFmtId="39" fontId="2" fillId="0" borderId="0" xfId="0" applyNumberFormat="1" applyFont="1" applyBorder="1" applyAlignment="1">
      <alignment wrapText="1"/>
    </xf>
    <xf numFmtId="39" fontId="3" fillId="0" borderId="0" xfId="0" applyNumberFormat="1" applyFont="1" applyAlignment="1">
      <alignment horizontal="right"/>
    </xf>
    <xf numFmtId="39" fontId="6" fillId="0" borderId="0" xfId="0" applyNumberFormat="1" applyFont="1"/>
    <xf numFmtId="0" fontId="7" fillId="0" borderId="1" xfId="0" applyFont="1" applyBorder="1" applyAlignment="1">
      <alignment wrapText="1"/>
    </xf>
    <xf numFmtId="3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0" fontId="7" fillId="0" borderId="2" xfId="0" applyNumberFormat="1" applyFont="1" applyBorder="1" applyAlignment="1">
      <alignment horizontal="center" wrapText="1"/>
    </xf>
    <xf numFmtId="39" fontId="7" fillId="0" borderId="3" xfId="0" applyNumberFormat="1" applyFont="1" applyBorder="1" applyAlignment="1">
      <alignment horizontal="center" wrapText="1"/>
    </xf>
    <xf numFmtId="43" fontId="7" fillId="0" borderId="0" xfId="1" applyFont="1"/>
    <xf numFmtId="0" fontId="7" fillId="0" borderId="0" xfId="0" applyFont="1" applyBorder="1" applyAlignment="1">
      <alignment horizontal="center"/>
    </xf>
    <xf numFmtId="10" fontId="7" fillId="0" borderId="0" xfId="0" applyNumberFormat="1" applyFont="1" applyBorder="1" applyAlignment="1">
      <alignment horizontal="right"/>
    </xf>
    <xf numFmtId="39" fontId="7" fillId="0" borderId="0" xfId="0" applyNumberFormat="1" applyFont="1" applyBorder="1" applyAlignment="1"/>
    <xf numFmtId="39" fontId="7" fillId="0" borderId="0" xfId="0" applyNumberFormat="1" applyFont="1" applyBorder="1" applyAlignment="1">
      <alignment horizontal="center"/>
    </xf>
    <xf numFmtId="39" fontId="7" fillId="0" borderId="0" xfId="0" applyNumberFormat="1" applyFont="1" applyBorder="1" applyAlignment="1">
      <alignment horizontal="right"/>
    </xf>
    <xf numFmtId="39" fontId="7" fillId="0" borderId="5" xfId="0" applyNumberFormat="1" applyFont="1" applyBorder="1" applyAlignment="1">
      <alignment horizontal="right"/>
    </xf>
    <xf numFmtId="0" fontId="7" fillId="0" borderId="4" xfId="0" applyFont="1" applyBorder="1" applyAlignment="1"/>
    <xf numFmtId="0" fontId="7" fillId="0" borderId="4" xfId="0" applyFont="1" applyFill="1" applyBorder="1" applyAlignment="1"/>
    <xf numFmtId="0" fontId="7" fillId="0" borderId="0" xfId="0" applyFont="1" applyFill="1" applyBorder="1" applyAlignment="1">
      <alignment horizontal="center"/>
    </xf>
    <xf numFmtId="10" fontId="7" fillId="0" borderId="0" xfId="0" applyNumberFormat="1" applyFont="1" applyFill="1" applyBorder="1" applyAlignment="1">
      <alignment horizontal="right"/>
    </xf>
    <xf numFmtId="39" fontId="7" fillId="0" borderId="0" xfId="0" applyNumberFormat="1" applyFont="1" applyFill="1" applyBorder="1" applyAlignment="1"/>
    <xf numFmtId="39" fontId="7" fillId="0" borderId="0" xfId="0" applyNumberFormat="1" applyFont="1" applyFill="1" applyBorder="1" applyAlignment="1">
      <alignment horizontal="center"/>
    </xf>
    <xf numFmtId="39" fontId="7" fillId="0" borderId="0" xfId="0" applyNumberFormat="1" applyFont="1" applyFill="1" applyBorder="1" applyAlignment="1">
      <alignment horizontal="right"/>
    </xf>
    <xf numFmtId="39" fontId="7" fillId="0" borderId="5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7" fillId="0" borderId="6" xfId="0" applyFont="1" applyBorder="1" applyAlignment="1">
      <alignment wrapText="1"/>
    </xf>
    <xf numFmtId="39" fontId="7" fillId="0" borderId="7" xfId="0" applyNumberFormat="1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10" fontId="7" fillId="0" borderId="7" xfId="0" applyNumberFormat="1" applyFont="1" applyBorder="1" applyAlignment="1">
      <alignment horizontal="right" wrapText="1"/>
    </xf>
    <xf numFmtId="39" fontId="7" fillId="0" borderId="8" xfId="0" applyNumberFormat="1" applyFont="1" applyBorder="1" applyAlignment="1">
      <alignment wrapText="1"/>
    </xf>
    <xf numFmtId="39" fontId="5" fillId="0" borderId="7" xfId="0" applyNumberFormat="1" applyFont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39" fontId="7" fillId="0" borderId="7" xfId="0" applyNumberFormat="1" applyFont="1" applyBorder="1" applyAlignment="1">
      <alignment horizontal="right" vertical="center" wrapText="1"/>
    </xf>
    <xf numFmtId="0" fontId="5" fillId="0" borderId="4" xfId="0" applyFont="1" applyBorder="1" applyAlignment="1"/>
  </cellXfs>
  <cellStyles count="2">
    <cellStyle name="Comma" xfId="1" builtinId="3"/>
    <cellStyle name="Normal" xfId="0" builtinId="0"/>
  </cellStyles>
  <dxfs count="2"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9" defaultPivotStyle="PivotStyleLight16"/>
  <colors>
    <mruColors>
      <color rgb="FFFF3300"/>
      <color rgb="FFFF6600"/>
      <color rgb="FF9900FF"/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workbookViewId="0">
      <selection activeCell="E27" sqref="E27"/>
    </sheetView>
  </sheetViews>
  <sheetFormatPr defaultColWidth="8.85546875" defaultRowHeight="12.75"/>
  <cols>
    <col min="1" max="1" width="19.42578125" style="7" customWidth="1"/>
    <col min="2" max="2" width="15.5703125" style="5" customWidth="1"/>
    <col min="3" max="3" width="4.5703125" style="3" customWidth="1"/>
    <col min="4" max="4" width="8.85546875" style="4" bestFit="1" customWidth="1"/>
    <col min="5" max="5" width="12.7109375" style="5" customWidth="1"/>
    <col min="6" max="6" width="2" style="6" bestFit="1" customWidth="1"/>
    <col min="7" max="7" width="11.5703125" style="5" bestFit="1" customWidth="1"/>
    <col min="8" max="8" width="11.42578125" style="5" bestFit="1" customWidth="1"/>
    <col min="9" max="9" width="12" style="5" bestFit="1" customWidth="1"/>
    <col min="10" max="10" width="6" style="7" bestFit="1" customWidth="1"/>
    <col min="11" max="11" width="9.5703125" style="7" bestFit="1" customWidth="1"/>
    <col min="12" max="16384" width="8.85546875" style="7"/>
  </cols>
  <sheetData>
    <row r="1" spans="1:11" ht="18.75">
      <c r="A1" s="2"/>
      <c r="B1" s="21" t="s">
        <v>15</v>
      </c>
    </row>
    <row r="2" spans="1:11" ht="13.5" thickBot="1"/>
    <row r="3" spans="1:11" s="9" customFormat="1" ht="31.5">
      <c r="A3" s="22" t="s">
        <v>0</v>
      </c>
      <c r="B3" s="23" t="s">
        <v>1</v>
      </c>
      <c r="C3" s="24"/>
      <c r="D3" s="25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6" t="s">
        <v>7</v>
      </c>
      <c r="J3" s="8"/>
      <c r="K3" s="8"/>
    </row>
    <row r="4" spans="1:11" s="11" customFormat="1" ht="15.75">
      <c r="A4" s="34" t="s">
        <v>14</v>
      </c>
      <c r="B4" s="27">
        <v>0</v>
      </c>
      <c r="C4" s="28" t="s">
        <v>8</v>
      </c>
      <c r="D4" s="29"/>
      <c r="E4" s="30">
        <f>ROUND(B4*D4,2)</f>
        <v>0</v>
      </c>
      <c r="F4" s="31" t="s">
        <v>4</v>
      </c>
      <c r="G4" s="30">
        <v>0</v>
      </c>
      <c r="H4" s="32">
        <f>SUM(E4)</f>
        <v>0</v>
      </c>
      <c r="I4" s="33">
        <f t="shared" ref="I4:I15" si="0">SUM(B4-G4-H4)</f>
        <v>0</v>
      </c>
      <c r="J4" s="10"/>
    </row>
    <row r="5" spans="1:11" s="11" customFormat="1" ht="15.75">
      <c r="A5" s="52" t="s">
        <v>13</v>
      </c>
      <c r="B5" s="32">
        <v>0</v>
      </c>
      <c r="C5" s="28" t="s">
        <v>8</v>
      </c>
      <c r="D5" s="29">
        <v>0.09</v>
      </c>
      <c r="E5" s="30">
        <f t="shared" ref="E5:E15" si="1">ROUND(B5*D5,2)</f>
        <v>0</v>
      </c>
      <c r="F5" s="31" t="s">
        <v>4</v>
      </c>
      <c r="G5" s="30">
        <v>0</v>
      </c>
      <c r="H5" s="32">
        <f>SUM(E5)</f>
        <v>0</v>
      </c>
      <c r="I5" s="33">
        <f t="shared" si="0"/>
        <v>0</v>
      </c>
      <c r="J5" s="10"/>
    </row>
    <row r="6" spans="1:11" s="11" customFormat="1" ht="15.75">
      <c r="A6" s="34" t="s">
        <v>9</v>
      </c>
      <c r="B6" s="32">
        <v>0</v>
      </c>
      <c r="C6" s="28" t="s">
        <v>8</v>
      </c>
      <c r="D6" s="29">
        <v>0.18</v>
      </c>
      <c r="E6" s="30">
        <f t="shared" si="1"/>
        <v>0</v>
      </c>
      <c r="F6" s="31" t="s">
        <v>4</v>
      </c>
      <c r="G6" s="30">
        <f>SUM(H5)</f>
        <v>0</v>
      </c>
      <c r="H6" s="32">
        <f t="shared" ref="H6:H15" si="2">SUM(IF(G6&gt;E6,0,E6-G6))</f>
        <v>0</v>
      </c>
      <c r="I6" s="33">
        <f t="shared" si="0"/>
        <v>0</v>
      </c>
      <c r="J6" s="10"/>
    </row>
    <row r="7" spans="1:11" s="11" customFormat="1" ht="15.75">
      <c r="A7" s="34" t="s">
        <v>10</v>
      </c>
      <c r="B7" s="32">
        <v>0</v>
      </c>
      <c r="C7" s="28" t="s">
        <v>8</v>
      </c>
      <c r="D7" s="29">
        <v>0.27</v>
      </c>
      <c r="E7" s="30">
        <f t="shared" si="1"/>
        <v>0</v>
      </c>
      <c r="F7" s="31" t="s">
        <v>4</v>
      </c>
      <c r="G7" s="30">
        <f t="shared" ref="G7:G12" si="3">SUM(G6+H6)</f>
        <v>0</v>
      </c>
      <c r="H7" s="32">
        <f t="shared" si="2"/>
        <v>0</v>
      </c>
      <c r="I7" s="33">
        <f t="shared" si="0"/>
        <v>0</v>
      </c>
      <c r="J7" s="10"/>
    </row>
    <row r="8" spans="1:11" s="11" customFormat="1" ht="15.75">
      <c r="A8" s="34" t="s">
        <v>11</v>
      </c>
      <c r="B8" s="32">
        <v>0</v>
      </c>
      <c r="C8" s="28" t="s">
        <v>8</v>
      </c>
      <c r="D8" s="29">
        <v>0.36</v>
      </c>
      <c r="E8" s="30">
        <f t="shared" si="1"/>
        <v>0</v>
      </c>
      <c r="F8" s="31" t="s">
        <v>4</v>
      </c>
      <c r="G8" s="30">
        <f t="shared" si="3"/>
        <v>0</v>
      </c>
      <c r="H8" s="32">
        <f t="shared" si="2"/>
        <v>0</v>
      </c>
      <c r="I8" s="33">
        <f t="shared" si="0"/>
        <v>0</v>
      </c>
      <c r="J8" s="10"/>
    </row>
    <row r="9" spans="1:11" s="11" customFormat="1" ht="15.75">
      <c r="A9" s="35" t="s">
        <v>16</v>
      </c>
      <c r="B9" s="32">
        <v>0</v>
      </c>
      <c r="C9" s="36" t="s">
        <v>8</v>
      </c>
      <c r="D9" s="37">
        <v>0.45</v>
      </c>
      <c r="E9" s="38">
        <f t="shared" si="1"/>
        <v>0</v>
      </c>
      <c r="F9" s="39" t="s">
        <v>4</v>
      </c>
      <c r="G9" s="38">
        <f t="shared" si="3"/>
        <v>0</v>
      </c>
      <c r="H9" s="40">
        <f t="shared" si="2"/>
        <v>0</v>
      </c>
      <c r="I9" s="41">
        <f t="shared" si="0"/>
        <v>0</v>
      </c>
      <c r="J9" s="10"/>
    </row>
    <row r="10" spans="1:11" s="13" customFormat="1" ht="15.75">
      <c r="A10" s="35" t="s">
        <v>17</v>
      </c>
      <c r="B10" s="32">
        <v>0</v>
      </c>
      <c r="C10" s="42" t="s">
        <v>8</v>
      </c>
      <c r="D10" s="37">
        <v>0.54</v>
      </c>
      <c r="E10" s="38">
        <f t="shared" si="1"/>
        <v>0</v>
      </c>
      <c r="F10" s="39" t="s">
        <v>4</v>
      </c>
      <c r="G10" s="38">
        <f t="shared" si="3"/>
        <v>0</v>
      </c>
      <c r="H10" s="40">
        <f t="shared" ref="H10" si="4">SUM(IF(G10&gt;E10,0,E10-G10))</f>
        <v>0</v>
      </c>
      <c r="I10" s="41">
        <f t="shared" ref="I10" si="5">SUM(B10-G10-H10)</f>
        <v>0</v>
      </c>
      <c r="J10" s="12"/>
    </row>
    <row r="11" spans="1:11" s="11" customFormat="1" ht="15.75">
      <c r="A11" s="35" t="s">
        <v>18</v>
      </c>
      <c r="B11" s="32">
        <v>0</v>
      </c>
      <c r="C11" s="36" t="s">
        <v>8</v>
      </c>
      <c r="D11" s="37">
        <v>0.63</v>
      </c>
      <c r="E11" s="38">
        <f t="shared" si="1"/>
        <v>0</v>
      </c>
      <c r="F11" s="39" t="s">
        <v>4</v>
      </c>
      <c r="G11" s="38">
        <f t="shared" si="3"/>
        <v>0</v>
      </c>
      <c r="H11" s="40">
        <f t="shared" si="2"/>
        <v>0</v>
      </c>
      <c r="I11" s="41">
        <f t="shared" si="0"/>
        <v>0</v>
      </c>
      <c r="J11" s="10"/>
    </row>
    <row r="12" spans="1:11" s="11" customFormat="1" ht="15.75">
      <c r="A12" s="35" t="s">
        <v>19</v>
      </c>
      <c r="B12" s="40">
        <v>0</v>
      </c>
      <c r="C12" s="36" t="s">
        <v>8</v>
      </c>
      <c r="D12" s="37">
        <v>0.72</v>
      </c>
      <c r="E12" s="38">
        <f t="shared" si="1"/>
        <v>0</v>
      </c>
      <c r="F12" s="39" t="s">
        <v>4</v>
      </c>
      <c r="G12" s="38">
        <f t="shared" si="3"/>
        <v>0</v>
      </c>
      <c r="H12" s="40">
        <f t="shared" si="2"/>
        <v>0</v>
      </c>
      <c r="I12" s="41">
        <f t="shared" si="0"/>
        <v>0</v>
      </c>
      <c r="J12" s="10"/>
    </row>
    <row r="13" spans="1:11" s="11" customFormat="1" ht="15.75">
      <c r="A13" s="35" t="s">
        <v>20</v>
      </c>
      <c r="B13" s="40">
        <v>0</v>
      </c>
      <c r="C13" s="36" t="s">
        <v>8</v>
      </c>
      <c r="D13" s="37">
        <v>0.81</v>
      </c>
      <c r="E13" s="38">
        <f t="shared" si="1"/>
        <v>0</v>
      </c>
      <c r="F13" s="39" t="s">
        <v>4</v>
      </c>
      <c r="G13" s="38">
        <f t="shared" ref="G13:G15" si="6">SUM(G12+H12)</f>
        <v>0</v>
      </c>
      <c r="H13" s="40">
        <f t="shared" si="2"/>
        <v>0</v>
      </c>
      <c r="I13" s="41">
        <f t="shared" si="0"/>
        <v>0</v>
      </c>
      <c r="J13" s="10"/>
    </row>
    <row r="14" spans="1:11" s="11" customFormat="1" ht="15.75">
      <c r="A14" s="35" t="s">
        <v>21</v>
      </c>
      <c r="B14" s="40">
        <v>0</v>
      </c>
      <c r="C14" s="36" t="s">
        <v>8</v>
      </c>
      <c r="D14" s="37">
        <v>0.91</v>
      </c>
      <c r="E14" s="38">
        <f t="shared" si="1"/>
        <v>0</v>
      </c>
      <c r="F14" s="39" t="s">
        <v>4</v>
      </c>
      <c r="G14" s="38">
        <f t="shared" si="6"/>
        <v>0</v>
      </c>
      <c r="H14" s="40">
        <f t="shared" si="2"/>
        <v>0</v>
      </c>
      <c r="I14" s="41">
        <f t="shared" si="0"/>
        <v>0</v>
      </c>
      <c r="J14" s="10"/>
    </row>
    <row r="15" spans="1:11" s="11" customFormat="1" ht="15.75">
      <c r="A15" s="35" t="s">
        <v>22</v>
      </c>
      <c r="B15" s="40">
        <v>0</v>
      </c>
      <c r="C15" s="36" t="s">
        <v>8</v>
      </c>
      <c r="D15" s="37">
        <v>1</v>
      </c>
      <c r="E15" s="38">
        <f t="shared" si="1"/>
        <v>0</v>
      </c>
      <c r="F15" s="39" t="s">
        <v>4</v>
      </c>
      <c r="G15" s="38">
        <f t="shared" si="6"/>
        <v>0</v>
      </c>
      <c r="H15" s="40">
        <f t="shared" si="2"/>
        <v>0</v>
      </c>
      <c r="I15" s="41">
        <f t="shared" si="0"/>
        <v>0</v>
      </c>
      <c r="J15" s="10"/>
    </row>
    <row r="16" spans="1:11" s="9" customFormat="1" ht="12.75" customHeight="1" thickBot="1">
      <c r="A16" s="43"/>
      <c r="B16" s="44"/>
      <c r="C16" s="45"/>
      <c r="D16" s="46"/>
      <c r="E16" s="51" t="s">
        <v>12</v>
      </c>
      <c r="F16" s="51"/>
      <c r="G16" s="51"/>
      <c r="H16" s="48">
        <f>SUM(H4:H15)</f>
        <v>0</v>
      </c>
      <c r="I16" s="47"/>
    </row>
    <row r="17" spans="1:9" s="9" customFormat="1" ht="12.75" customHeight="1">
      <c r="A17" s="14"/>
      <c r="B17" s="15"/>
      <c r="C17" s="16"/>
      <c r="D17" s="17"/>
      <c r="E17" s="18"/>
      <c r="F17" s="18"/>
      <c r="G17" s="18"/>
      <c r="H17" s="19"/>
      <c r="I17" s="15"/>
    </row>
    <row r="18" spans="1:9" s="1" customFormat="1" ht="12.75" customHeight="1"/>
    <row r="19" spans="1:9" s="1" customFormat="1" ht="12.75" customHeight="1"/>
    <row r="20" spans="1:9" s="1" customFormat="1" ht="12.75" customHeight="1">
      <c r="A20" s="49" t="s">
        <v>23</v>
      </c>
      <c r="B20" s="49"/>
      <c r="C20" s="49"/>
      <c r="D20" s="49"/>
      <c r="E20" s="49"/>
      <c r="F20" s="49"/>
      <c r="G20" s="49"/>
    </row>
    <row r="21" spans="1:9" s="1" customFormat="1" ht="12.75" customHeight="1">
      <c r="A21" s="49" t="s">
        <v>24</v>
      </c>
      <c r="B21" s="49"/>
      <c r="C21" s="49"/>
      <c r="D21" s="49"/>
      <c r="E21" s="49"/>
      <c r="F21" s="49"/>
      <c r="G21" s="49"/>
    </row>
    <row r="22" spans="1:9" s="1" customFormat="1" ht="12.75" customHeight="1">
      <c r="A22" s="49"/>
      <c r="B22" s="49"/>
      <c r="C22" s="49"/>
      <c r="D22" s="49"/>
      <c r="E22" s="49"/>
      <c r="F22" s="49"/>
      <c r="G22" s="49"/>
    </row>
    <row r="23" spans="1:9" s="1" customFormat="1" ht="15.75">
      <c r="A23" s="50"/>
      <c r="B23" s="50"/>
      <c r="C23" s="50"/>
      <c r="D23" s="50"/>
      <c r="E23" s="50"/>
      <c r="F23" s="50"/>
      <c r="G23" s="50"/>
    </row>
    <row r="24" spans="1:9" s="1" customFormat="1"/>
    <row r="25" spans="1:9" s="1" customFormat="1"/>
    <row r="26" spans="1:9" s="1" customFormat="1"/>
    <row r="27" spans="1:9" s="1" customFormat="1"/>
    <row r="28" spans="1:9" s="1" customFormat="1"/>
    <row r="29" spans="1:9" s="1" customFormat="1"/>
    <row r="30" spans="1:9" s="1" customFormat="1"/>
    <row r="31" spans="1:9" s="1" customFormat="1"/>
    <row r="32" spans="1:9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pans="2:9" s="1" customFormat="1"/>
    <row r="66" spans="2:9" s="1" customFormat="1"/>
    <row r="67" spans="2:9" s="1" customFormat="1"/>
    <row r="68" spans="2:9" s="1" customFormat="1"/>
    <row r="69" spans="2:9" s="1" customFormat="1"/>
    <row r="70" spans="2:9" s="1" customFormat="1"/>
    <row r="71" spans="2:9" s="1" customFormat="1"/>
    <row r="72" spans="2:9" s="1" customFormat="1"/>
    <row r="73" spans="2:9" s="1" customFormat="1"/>
    <row r="74" spans="2:9" s="1" customFormat="1"/>
    <row r="75" spans="2:9" s="1" customFormat="1"/>
    <row r="76" spans="2:9" s="1" customFormat="1"/>
    <row r="77" spans="2:9" s="1" customFormat="1"/>
    <row r="79" spans="2:9">
      <c r="B79" s="20"/>
      <c r="H79" s="6"/>
      <c r="I79" s="6"/>
    </row>
  </sheetData>
  <mergeCells count="1">
    <mergeCell ref="E16:G16"/>
  </mergeCells>
  <conditionalFormatting sqref="K3 J78:J1048576 J1:J17">
    <cfRule type="cellIs" dxfId="1" priority="8" operator="lessThan">
      <formula>0</formula>
    </cfRule>
  </conditionalFormatting>
  <conditionalFormatting sqref="J10">
    <cfRule type="cellIs" dxfId="0" priority="6" operator="lessThan">
      <formula>0</formula>
    </cfRule>
  </conditionalFormatting>
  <printOptions horizontalCentered="1" gridLines="1"/>
  <pageMargins left="0.15" right="0.15" top="1" bottom="0.75" header="0.5" footer="0.5"/>
  <pageSetup orientation="portrait" r:id="rId1"/>
  <headerFooter alignWithMargins="0">
    <oddHeader>&amp;C&amp;"Times,Bold"Breakdown of Allocation Payments&amp;R&amp;"Times,Regular"&amp;D</oddHeader>
    <oddFooter>&amp;L&amp;"Times,Regular"State Aid Section
&amp;F/ki</oddFooter>
  </headerFooter>
  <rowBreaks count="1" manualBreakCount="1">
    <brk id="51" max="16383" man="1"/>
  </rowBreaks>
  <ignoredErrors>
    <ignoredError sqref="I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Alloc&amp;Pymt Adj.</vt:lpstr>
      <vt:lpstr>'Alloc&amp;Pymt Adj.'!Print_Area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cp:lastPrinted>2022-11-16T22:23:33Z</cp:lastPrinted>
  <dcterms:created xsi:type="dcterms:W3CDTF">2008-12-17T19:41:18Z</dcterms:created>
  <dcterms:modified xsi:type="dcterms:W3CDTF">2023-02-21T14:42:40Z</dcterms:modified>
  <cp:category/>
  <cp:contentStatus/>
</cp:coreProperties>
</file>