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esktop/FY24 Lottery/"/>
    </mc:Choice>
  </mc:AlternateContent>
  <xr:revisionPtr revIDLastSave="82" documentId="8_{64627484-B9DB-4E22-8253-D34A026E9EE7}" xr6:coauthVersionLast="47" xr6:coauthVersionMax="47" xr10:uidLastSave="{D5DE4C17-DD81-4A55-AB22-6469D5E6E362}"/>
  <bookViews>
    <workbookView xWindow="28680" yWindow="-120" windowWidth="29040" windowHeight="15840" tabRatio="670" xr2:uid="{00000000-000D-0000-FFFF-FFFF00000000}"/>
  </bookViews>
  <sheets>
    <sheet name="2023-2024" sheetId="1" r:id="rId1"/>
  </sheets>
  <definedNames>
    <definedName name="_xlnm.Print_Area" localSheetId="0">'2023-2024'!$A$7:$N$548</definedName>
    <definedName name="_xlnm.Print_Titles" localSheetId="0">'2023-2024'!$1:$6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2" i="1" l="1"/>
  <c r="N362" i="1" s="1"/>
  <c r="H341" i="1"/>
  <c r="N341" i="1" s="1"/>
  <c r="H545" i="1" l="1"/>
  <c r="N545" i="1" s="1"/>
  <c r="H544" i="1"/>
  <c r="N544" i="1" s="1"/>
  <c r="H543" i="1"/>
  <c r="N543" i="1" s="1"/>
  <c r="H542" i="1"/>
  <c r="N542" i="1" s="1"/>
  <c r="H541" i="1"/>
  <c r="N541" i="1" s="1"/>
  <c r="H540" i="1"/>
  <c r="N540" i="1" s="1"/>
  <c r="H539" i="1"/>
  <c r="N539" i="1" s="1"/>
  <c r="H538" i="1"/>
  <c r="N538" i="1" s="1"/>
  <c r="H537" i="1"/>
  <c r="N537" i="1" s="1"/>
  <c r="H536" i="1"/>
  <c r="N536" i="1" s="1"/>
  <c r="H535" i="1"/>
  <c r="N535" i="1" s="1"/>
  <c r="H534" i="1"/>
  <c r="N534" i="1" s="1"/>
  <c r="H533" i="1"/>
  <c r="N533" i="1" s="1"/>
  <c r="H532" i="1"/>
  <c r="N532" i="1" s="1"/>
  <c r="H531" i="1"/>
  <c r="N531" i="1" s="1"/>
  <c r="H530" i="1"/>
  <c r="N530" i="1" s="1"/>
  <c r="H529" i="1"/>
  <c r="N529" i="1" s="1"/>
  <c r="H528" i="1"/>
  <c r="N528" i="1" s="1"/>
  <c r="H527" i="1"/>
  <c r="N527" i="1" s="1"/>
  <c r="H526" i="1"/>
  <c r="N526" i="1" s="1"/>
  <c r="H525" i="1"/>
  <c r="N525" i="1" s="1"/>
  <c r="H524" i="1"/>
  <c r="N524" i="1" s="1"/>
  <c r="H523" i="1"/>
  <c r="N523" i="1" s="1"/>
  <c r="H522" i="1"/>
  <c r="N522" i="1" s="1"/>
  <c r="H521" i="1"/>
  <c r="N521" i="1" s="1"/>
  <c r="H520" i="1"/>
  <c r="N520" i="1" s="1"/>
  <c r="H519" i="1"/>
  <c r="N519" i="1" s="1"/>
  <c r="H518" i="1"/>
  <c r="N518" i="1" s="1"/>
  <c r="H517" i="1"/>
  <c r="N517" i="1" s="1"/>
  <c r="H516" i="1"/>
  <c r="N516" i="1" s="1"/>
  <c r="H515" i="1"/>
  <c r="N515" i="1" s="1"/>
  <c r="H514" i="1"/>
  <c r="N514" i="1" s="1"/>
  <c r="H513" i="1"/>
  <c r="N513" i="1" s="1"/>
  <c r="H512" i="1"/>
  <c r="N512" i="1" s="1"/>
  <c r="H511" i="1"/>
  <c r="N511" i="1" s="1"/>
  <c r="H510" i="1"/>
  <c r="N510" i="1" s="1"/>
  <c r="H509" i="1"/>
  <c r="N509" i="1" s="1"/>
  <c r="H508" i="1"/>
  <c r="N508" i="1" s="1"/>
  <c r="H507" i="1"/>
  <c r="N507" i="1" s="1"/>
  <c r="H506" i="1"/>
  <c r="N506" i="1" s="1"/>
  <c r="H505" i="1"/>
  <c r="N505" i="1" s="1"/>
  <c r="H504" i="1"/>
  <c r="N504" i="1" s="1"/>
  <c r="H503" i="1"/>
  <c r="N503" i="1" s="1"/>
  <c r="H502" i="1"/>
  <c r="N502" i="1" s="1"/>
  <c r="H501" i="1"/>
  <c r="N501" i="1" s="1"/>
  <c r="H500" i="1"/>
  <c r="N500" i="1" s="1"/>
  <c r="H499" i="1"/>
  <c r="N499" i="1" s="1"/>
  <c r="H498" i="1"/>
  <c r="N498" i="1" s="1"/>
  <c r="H497" i="1"/>
  <c r="N497" i="1" s="1"/>
  <c r="H496" i="1"/>
  <c r="N496" i="1" s="1"/>
  <c r="H495" i="1"/>
  <c r="N495" i="1" s="1"/>
  <c r="H494" i="1"/>
  <c r="N494" i="1" s="1"/>
  <c r="H493" i="1"/>
  <c r="N493" i="1" s="1"/>
  <c r="H492" i="1"/>
  <c r="N492" i="1" s="1"/>
  <c r="H491" i="1"/>
  <c r="N491" i="1" s="1"/>
  <c r="H490" i="1"/>
  <c r="N490" i="1" s="1"/>
  <c r="H489" i="1"/>
  <c r="N489" i="1" s="1"/>
  <c r="H488" i="1"/>
  <c r="N488" i="1" s="1"/>
  <c r="H487" i="1"/>
  <c r="N487" i="1" s="1"/>
  <c r="H486" i="1"/>
  <c r="N486" i="1" s="1"/>
  <c r="H485" i="1"/>
  <c r="N485" i="1" s="1"/>
  <c r="H484" i="1"/>
  <c r="N484" i="1" s="1"/>
  <c r="H483" i="1"/>
  <c r="N483" i="1" s="1"/>
  <c r="H482" i="1"/>
  <c r="N482" i="1" s="1"/>
  <c r="H481" i="1"/>
  <c r="N481" i="1" s="1"/>
  <c r="H480" i="1"/>
  <c r="N480" i="1" s="1"/>
  <c r="H479" i="1"/>
  <c r="N479" i="1" s="1"/>
  <c r="H478" i="1"/>
  <c r="N478" i="1" s="1"/>
  <c r="H477" i="1"/>
  <c r="N477" i="1" s="1"/>
  <c r="H476" i="1"/>
  <c r="N476" i="1" s="1"/>
  <c r="H475" i="1"/>
  <c r="N475" i="1" s="1"/>
  <c r="H474" i="1"/>
  <c r="N474" i="1" s="1"/>
  <c r="H473" i="1"/>
  <c r="N473" i="1" s="1"/>
  <c r="H472" i="1"/>
  <c r="N472" i="1" s="1"/>
  <c r="H471" i="1"/>
  <c r="N471" i="1" s="1"/>
  <c r="H470" i="1"/>
  <c r="N470" i="1" s="1"/>
  <c r="H469" i="1"/>
  <c r="N469" i="1" s="1"/>
  <c r="H468" i="1"/>
  <c r="N468" i="1" s="1"/>
  <c r="H467" i="1"/>
  <c r="N467" i="1" s="1"/>
  <c r="H466" i="1"/>
  <c r="N466" i="1" s="1"/>
  <c r="H465" i="1"/>
  <c r="N465" i="1" s="1"/>
  <c r="H464" i="1"/>
  <c r="N464" i="1" s="1"/>
  <c r="H463" i="1"/>
  <c r="N463" i="1" s="1"/>
  <c r="H462" i="1"/>
  <c r="N462" i="1" s="1"/>
  <c r="H461" i="1"/>
  <c r="N461" i="1" s="1"/>
  <c r="H460" i="1"/>
  <c r="N460" i="1" s="1"/>
  <c r="H459" i="1"/>
  <c r="N459" i="1" s="1"/>
  <c r="H458" i="1"/>
  <c r="N458" i="1" s="1"/>
  <c r="H457" i="1"/>
  <c r="N457" i="1" s="1"/>
  <c r="H456" i="1"/>
  <c r="N456" i="1" s="1"/>
  <c r="H455" i="1"/>
  <c r="N455" i="1" s="1"/>
  <c r="H454" i="1"/>
  <c r="N454" i="1" s="1"/>
  <c r="H453" i="1"/>
  <c r="N453" i="1" s="1"/>
  <c r="H452" i="1"/>
  <c r="N452" i="1" s="1"/>
  <c r="H451" i="1"/>
  <c r="N451" i="1" s="1"/>
  <c r="H450" i="1"/>
  <c r="N450" i="1" s="1"/>
  <c r="H449" i="1"/>
  <c r="N449" i="1" s="1"/>
  <c r="H448" i="1"/>
  <c r="N448" i="1" s="1"/>
  <c r="H447" i="1"/>
  <c r="N447" i="1" s="1"/>
  <c r="H446" i="1"/>
  <c r="N446" i="1" s="1"/>
  <c r="H445" i="1"/>
  <c r="N445" i="1" s="1"/>
  <c r="H444" i="1"/>
  <c r="N444" i="1" s="1"/>
  <c r="H443" i="1"/>
  <c r="N443" i="1" s="1"/>
  <c r="H442" i="1"/>
  <c r="N442" i="1" s="1"/>
  <c r="H441" i="1"/>
  <c r="N441" i="1" s="1"/>
  <c r="H440" i="1"/>
  <c r="N440" i="1" s="1"/>
  <c r="H439" i="1"/>
  <c r="N439" i="1" s="1"/>
  <c r="H438" i="1"/>
  <c r="N438" i="1" s="1"/>
  <c r="H437" i="1"/>
  <c r="N437" i="1" s="1"/>
  <c r="H436" i="1"/>
  <c r="N436" i="1" s="1"/>
  <c r="H435" i="1"/>
  <c r="N435" i="1" s="1"/>
  <c r="H434" i="1"/>
  <c r="N434" i="1" s="1"/>
  <c r="H433" i="1"/>
  <c r="N433" i="1" s="1"/>
  <c r="H432" i="1"/>
  <c r="N432" i="1" s="1"/>
  <c r="H431" i="1"/>
  <c r="N431" i="1" s="1"/>
  <c r="H430" i="1"/>
  <c r="N430" i="1" s="1"/>
  <c r="H429" i="1"/>
  <c r="N429" i="1" s="1"/>
  <c r="H428" i="1"/>
  <c r="N428" i="1" s="1"/>
  <c r="H427" i="1"/>
  <c r="N427" i="1" s="1"/>
  <c r="H426" i="1"/>
  <c r="N426" i="1" s="1"/>
  <c r="H425" i="1"/>
  <c r="N425" i="1" s="1"/>
  <c r="H424" i="1"/>
  <c r="N424" i="1" s="1"/>
  <c r="H423" i="1"/>
  <c r="N423" i="1" s="1"/>
  <c r="H422" i="1"/>
  <c r="N422" i="1" s="1"/>
  <c r="H421" i="1"/>
  <c r="N421" i="1" s="1"/>
  <c r="H420" i="1"/>
  <c r="N420" i="1" s="1"/>
  <c r="H419" i="1"/>
  <c r="N419" i="1" s="1"/>
  <c r="H418" i="1"/>
  <c r="N418" i="1" s="1"/>
  <c r="H417" i="1"/>
  <c r="N417" i="1" s="1"/>
  <c r="H416" i="1"/>
  <c r="N416" i="1" s="1"/>
  <c r="H415" i="1"/>
  <c r="N415" i="1" s="1"/>
  <c r="H414" i="1"/>
  <c r="N414" i="1" s="1"/>
  <c r="H413" i="1"/>
  <c r="N413" i="1" s="1"/>
  <c r="H412" i="1"/>
  <c r="N412" i="1" s="1"/>
  <c r="H411" i="1"/>
  <c r="N411" i="1" s="1"/>
  <c r="H410" i="1"/>
  <c r="N410" i="1" s="1"/>
  <c r="H409" i="1"/>
  <c r="N409" i="1" s="1"/>
  <c r="H408" i="1"/>
  <c r="N408" i="1" s="1"/>
  <c r="H407" i="1"/>
  <c r="N407" i="1" s="1"/>
  <c r="H406" i="1"/>
  <c r="N406" i="1" s="1"/>
  <c r="H405" i="1"/>
  <c r="N405" i="1" s="1"/>
  <c r="H404" i="1"/>
  <c r="N404" i="1" s="1"/>
  <c r="H403" i="1"/>
  <c r="N403" i="1" s="1"/>
  <c r="H402" i="1"/>
  <c r="N402" i="1" s="1"/>
  <c r="H401" i="1"/>
  <c r="N401" i="1" s="1"/>
  <c r="H400" i="1"/>
  <c r="N400" i="1" s="1"/>
  <c r="H399" i="1"/>
  <c r="N399" i="1" s="1"/>
  <c r="H398" i="1"/>
  <c r="N398" i="1" s="1"/>
  <c r="H397" i="1"/>
  <c r="N397" i="1" s="1"/>
  <c r="H396" i="1"/>
  <c r="N396" i="1" s="1"/>
  <c r="H395" i="1"/>
  <c r="N395" i="1" s="1"/>
  <c r="H394" i="1"/>
  <c r="N394" i="1" s="1"/>
  <c r="H393" i="1"/>
  <c r="N393" i="1" s="1"/>
  <c r="H392" i="1"/>
  <c r="N392" i="1" s="1"/>
  <c r="H391" i="1"/>
  <c r="N391" i="1" s="1"/>
  <c r="H390" i="1"/>
  <c r="N390" i="1" s="1"/>
  <c r="H389" i="1"/>
  <c r="N389" i="1" s="1"/>
  <c r="H388" i="1"/>
  <c r="N388" i="1" s="1"/>
  <c r="H387" i="1"/>
  <c r="N387" i="1" s="1"/>
  <c r="H386" i="1"/>
  <c r="N386" i="1" s="1"/>
  <c r="H385" i="1"/>
  <c r="N385" i="1" s="1"/>
  <c r="H384" i="1"/>
  <c r="N384" i="1" s="1"/>
  <c r="H383" i="1"/>
  <c r="N383" i="1" s="1"/>
  <c r="H382" i="1"/>
  <c r="N382" i="1" s="1"/>
  <c r="H381" i="1"/>
  <c r="N381" i="1" s="1"/>
  <c r="H380" i="1"/>
  <c r="N380" i="1" s="1"/>
  <c r="H379" i="1"/>
  <c r="N379" i="1" s="1"/>
  <c r="H378" i="1"/>
  <c r="N378" i="1" s="1"/>
  <c r="H377" i="1"/>
  <c r="N377" i="1" s="1"/>
  <c r="H376" i="1"/>
  <c r="N376" i="1" s="1"/>
  <c r="H375" i="1"/>
  <c r="N375" i="1" s="1"/>
  <c r="H374" i="1"/>
  <c r="N374" i="1" s="1"/>
  <c r="H373" i="1"/>
  <c r="N373" i="1" s="1"/>
  <c r="H372" i="1"/>
  <c r="N372" i="1" s="1"/>
  <c r="H371" i="1"/>
  <c r="N371" i="1" s="1"/>
  <c r="H370" i="1"/>
  <c r="N370" i="1" s="1"/>
  <c r="H369" i="1"/>
  <c r="N369" i="1" s="1"/>
  <c r="H368" i="1"/>
  <c r="N368" i="1" s="1"/>
  <c r="H367" i="1"/>
  <c r="N367" i="1" s="1"/>
  <c r="H366" i="1"/>
  <c r="N366" i="1" s="1"/>
  <c r="H365" i="1"/>
  <c r="N365" i="1" s="1"/>
  <c r="H364" i="1"/>
  <c r="N364" i="1" s="1"/>
  <c r="H363" i="1"/>
  <c r="N363" i="1" s="1"/>
  <c r="H361" i="1"/>
  <c r="N361" i="1" s="1"/>
  <c r="H360" i="1"/>
  <c r="N360" i="1" s="1"/>
  <c r="H359" i="1"/>
  <c r="N359" i="1" s="1"/>
  <c r="H358" i="1"/>
  <c r="N358" i="1" s="1"/>
  <c r="H357" i="1"/>
  <c r="N357" i="1" s="1"/>
  <c r="H356" i="1"/>
  <c r="N356" i="1" s="1"/>
  <c r="H355" i="1"/>
  <c r="N355" i="1" s="1"/>
  <c r="H354" i="1"/>
  <c r="N354" i="1" s="1"/>
  <c r="H353" i="1"/>
  <c r="N353" i="1" s="1"/>
  <c r="H352" i="1"/>
  <c r="N352" i="1" s="1"/>
  <c r="H351" i="1"/>
  <c r="N351" i="1" s="1"/>
  <c r="H350" i="1"/>
  <c r="N350" i="1" s="1"/>
  <c r="H349" i="1"/>
  <c r="N349" i="1" s="1"/>
  <c r="H348" i="1"/>
  <c r="N348" i="1" s="1"/>
  <c r="H347" i="1"/>
  <c r="N347" i="1" s="1"/>
  <c r="H346" i="1"/>
  <c r="N346" i="1" s="1"/>
  <c r="H345" i="1"/>
  <c r="N345" i="1" s="1"/>
  <c r="H344" i="1"/>
  <c r="N344" i="1" s="1"/>
  <c r="H343" i="1"/>
  <c r="N343" i="1" s="1"/>
  <c r="H342" i="1"/>
  <c r="N342" i="1" s="1"/>
  <c r="H340" i="1"/>
  <c r="N340" i="1" s="1"/>
  <c r="H339" i="1"/>
  <c r="N339" i="1" s="1"/>
  <c r="H338" i="1"/>
  <c r="N338" i="1" s="1"/>
  <c r="H337" i="1"/>
  <c r="N337" i="1" s="1"/>
  <c r="H336" i="1"/>
  <c r="N336" i="1" s="1"/>
  <c r="H335" i="1"/>
  <c r="N335" i="1" s="1"/>
  <c r="H334" i="1"/>
  <c r="N334" i="1" s="1"/>
  <c r="H333" i="1"/>
  <c r="N333" i="1" s="1"/>
  <c r="H331" i="1"/>
  <c r="N331" i="1" s="1"/>
  <c r="H330" i="1"/>
  <c r="N330" i="1" s="1"/>
  <c r="H329" i="1"/>
  <c r="N329" i="1" s="1"/>
  <c r="H328" i="1"/>
  <c r="N328" i="1" s="1"/>
  <c r="H327" i="1"/>
  <c r="N327" i="1" s="1"/>
  <c r="H326" i="1"/>
  <c r="N326" i="1" s="1"/>
  <c r="H325" i="1"/>
  <c r="N325" i="1" s="1"/>
  <c r="H324" i="1"/>
  <c r="N324" i="1" s="1"/>
  <c r="H323" i="1"/>
  <c r="N323" i="1" s="1"/>
  <c r="H322" i="1"/>
  <c r="N322" i="1" s="1"/>
  <c r="H321" i="1"/>
  <c r="N321" i="1" s="1"/>
  <c r="H320" i="1"/>
  <c r="N320" i="1" s="1"/>
  <c r="H319" i="1"/>
  <c r="N319" i="1" s="1"/>
  <c r="H318" i="1"/>
  <c r="N318" i="1" s="1"/>
  <c r="H317" i="1"/>
  <c r="N317" i="1" s="1"/>
  <c r="H316" i="1"/>
  <c r="N316" i="1" s="1"/>
  <c r="H315" i="1"/>
  <c r="N315" i="1" s="1"/>
  <c r="H314" i="1"/>
  <c r="N314" i="1" s="1"/>
  <c r="H313" i="1"/>
  <c r="N313" i="1" s="1"/>
  <c r="H312" i="1"/>
  <c r="N312" i="1" s="1"/>
  <c r="H311" i="1"/>
  <c r="N311" i="1" s="1"/>
  <c r="H310" i="1"/>
  <c r="N310" i="1" s="1"/>
  <c r="H309" i="1"/>
  <c r="N309" i="1" s="1"/>
  <c r="H308" i="1"/>
  <c r="N308" i="1" s="1"/>
  <c r="H307" i="1"/>
  <c r="N307" i="1" s="1"/>
  <c r="H306" i="1"/>
  <c r="N306" i="1" s="1"/>
  <c r="H305" i="1"/>
  <c r="N305" i="1" s="1"/>
  <c r="H304" i="1"/>
  <c r="N304" i="1" s="1"/>
  <c r="H303" i="1"/>
  <c r="N303" i="1" s="1"/>
  <c r="H302" i="1"/>
  <c r="N302" i="1" s="1"/>
  <c r="H301" i="1"/>
  <c r="N301" i="1" s="1"/>
  <c r="H300" i="1"/>
  <c r="N300" i="1" s="1"/>
  <c r="H299" i="1"/>
  <c r="N299" i="1" s="1"/>
  <c r="H298" i="1"/>
  <c r="N298" i="1" s="1"/>
  <c r="H297" i="1"/>
  <c r="N297" i="1" s="1"/>
  <c r="H296" i="1"/>
  <c r="N296" i="1" s="1"/>
  <c r="H295" i="1"/>
  <c r="N295" i="1" s="1"/>
  <c r="H294" i="1"/>
  <c r="N294" i="1" s="1"/>
  <c r="H293" i="1"/>
  <c r="N293" i="1" s="1"/>
  <c r="H292" i="1"/>
  <c r="N292" i="1" s="1"/>
  <c r="H291" i="1"/>
  <c r="N291" i="1" s="1"/>
  <c r="H290" i="1"/>
  <c r="N290" i="1" s="1"/>
  <c r="H289" i="1"/>
  <c r="N289" i="1" s="1"/>
  <c r="H288" i="1"/>
  <c r="N288" i="1" s="1"/>
  <c r="H287" i="1"/>
  <c r="N287" i="1" s="1"/>
  <c r="H286" i="1"/>
  <c r="N286" i="1" s="1"/>
  <c r="H285" i="1"/>
  <c r="N285" i="1" s="1"/>
  <c r="H284" i="1"/>
  <c r="N284" i="1" s="1"/>
  <c r="H283" i="1"/>
  <c r="N283" i="1" s="1"/>
  <c r="H282" i="1"/>
  <c r="N282" i="1" s="1"/>
  <c r="H281" i="1"/>
  <c r="N281" i="1" s="1"/>
  <c r="H280" i="1"/>
  <c r="N280" i="1" s="1"/>
  <c r="H279" i="1"/>
  <c r="N279" i="1" s="1"/>
  <c r="H278" i="1"/>
  <c r="N278" i="1" s="1"/>
  <c r="H277" i="1"/>
  <c r="N277" i="1" s="1"/>
  <c r="H276" i="1"/>
  <c r="N276" i="1" s="1"/>
  <c r="H275" i="1"/>
  <c r="N275" i="1" s="1"/>
  <c r="H274" i="1"/>
  <c r="N274" i="1" s="1"/>
  <c r="H273" i="1"/>
  <c r="N273" i="1" s="1"/>
  <c r="H272" i="1"/>
  <c r="N272" i="1" s="1"/>
  <c r="H271" i="1"/>
  <c r="N271" i="1" s="1"/>
  <c r="H270" i="1"/>
  <c r="N270" i="1" s="1"/>
  <c r="H269" i="1"/>
  <c r="N269" i="1" s="1"/>
  <c r="H268" i="1"/>
  <c r="N268" i="1" s="1"/>
  <c r="H267" i="1"/>
  <c r="N267" i="1" s="1"/>
  <c r="H266" i="1"/>
  <c r="N266" i="1" s="1"/>
  <c r="H265" i="1"/>
  <c r="N265" i="1" s="1"/>
  <c r="H264" i="1"/>
  <c r="N264" i="1" s="1"/>
  <c r="H263" i="1"/>
  <c r="N263" i="1" s="1"/>
  <c r="H262" i="1"/>
  <c r="N262" i="1" s="1"/>
  <c r="H261" i="1"/>
  <c r="N261" i="1" s="1"/>
  <c r="H260" i="1"/>
  <c r="N260" i="1" s="1"/>
  <c r="H259" i="1"/>
  <c r="N259" i="1" s="1"/>
  <c r="H258" i="1"/>
  <c r="N258" i="1" s="1"/>
  <c r="H257" i="1"/>
  <c r="N257" i="1" s="1"/>
  <c r="H256" i="1"/>
  <c r="N256" i="1" s="1"/>
  <c r="H255" i="1"/>
  <c r="N255" i="1" s="1"/>
  <c r="H254" i="1"/>
  <c r="N254" i="1" s="1"/>
  <c r="H253" i="1"/>
  <c r="N253" i="1" s="1"/>
  <c r="H252" i="1"/>
  <c r="N252" i="1" s="1"/>
  <c r="H251" i="1"/>
  <c r="N251" i="1" s="1"/>
  <c r="H250" i="1"/>
  <c r="N250" i="1" s="1"/>
  <c r="H249" i="1"/>
  <c r="N249" i="1" s="1"/>
  <c r="H248" i="1"/>
  <c r="N248" i="1" s="1"/>
  <c r="H247" i="1"/>
  <c r="N247" i="1" s="1"/>
  <c r="H246" i="1"/>
  <c r="N246" i="1" s="1"/>
  <c r="H245" i="1"/>
  <c r="N245" i="1" s="1"/>
  <c r="H244" i="1"/>
  <c r="N244" i="1" s="1"/>
  <c r="H243" i="1"/>
  <c r="N243" i="1" s="1"/>
  <c r="H242" i="1"/>
  <c r="N242" i="1" s="1"/>
  <c r="H241" i="1"/>
  <c r="N241" i="1" s="1"/>
  <c r="H240" i="1"/>
  <c r="N240" i="1" s="1"/>
  <c r="H239" i="1"/>
  <c r="N239" i="1" s="1"/>
  <c r="H238" i="1"/>
  <c r="N238" i="1" s="1"/>
  <c r="H237" i="1"/>
  <c r="N237" i="1" s="1"/>
  <c r="H236" i="1"/>
  <c r="N236" i="1" s="1"/>
  <c r="H235" i="1"/>
  <c r="N235" i="1" s="1"/>
  <c r="H234" i="1"/>
  <c r="N234" i="1" s="1"/>
  <c r="H233" i="1"/>
  <c r="N233" i="1" s="1"/>
  <c r="H232" i="1"/>
  <c r="N232" i="1" s="1"/>
  <c r="H231" i="1"/>
  <c r="N231" i="1" s="1"/>
  <c r="H230" i="1"/>
  <c r="N230" i="1" s="1"/>
  <c r="H229" i="1"/>
  <c r="N229" i="1" s="1"/>
  <c r="H228" i="1"/>
  <c r="N228" i="1" s="1"/>
  <c r="H227" i="1"/>
  <c r="N227" i="1" s="1"/>
  <c r="H226" i="1"/>
  <c r="N226" i="1" s="1"/>
  <c r="H225" i="1"/>
  <c r="N225" i="1" s="1"/>
  <c r="H224" i="1"/>
  <c r="N224" i="1" s="1"/>
  <c r="H223" i="1"/>
  <c r="N223" i="1" s="1"/>
  <c r="H222" i="1"/>
  <c r="N222" i="1" s="1"/>
  <c r="H221" i="1"/>
  <c r="N221" i="1" s="1"/>
  <c r="H220" i="1"/>
  <c r="N220" i="1" s="1"/>
  <c r="H219" i="1"/>
  <c r="N219" i="1" s="1"/>
  <c r="H218" i="1"/>
  <c r="N218" i="1" s="1"/>
  <c r="H217" i="1"/>
  <c r="N217" i="1" s="1"/>
  <c r="H216" i="1"/>
  <c r="N216" i="1" s="1"/>
  <c r="H215" i="1"/>
  <c r="N215" i="1" s="1"/>
  <c r="H214" i="1"/>
  <c r="N214" i="1" s="1"/>
  <c r="H213" i="1"/>
  <c r="N213" i="1" s="1"/>
  <c r="H212" i="1"/>
  <c r="N212" i="1" s="1"/>
  <c r="H211" i="1"/>
  <c r="N211" i="1" s="1"/>
  <c r="H210" i="1"/>
  <c r="N210" i="1" s="1"/>
  <c r="H209" i="1"/>
  <c r="N209" i="1" s="1"/>
  <c r="H208" i="1"/>
  <c r="N208" i="1" s="1"/>
  <c r="H207" i="1"/>
  <c r="N207" i="1" s="1"/>
  <c r="H206" i="1"/>
  <c r="N206" i="1" s="1"/>
  <c r="H205" i="1"/>
  <c r="N205" i="1" s="1"/>
  <c r="H204" i="1"/>
  <c r="N204" i="1" s="1"/>
  <c r="H203" i="1"/>
  <c r="N203" i="1" s="1"/>
  <c r="H202" i="1"/>
  <c r="N202" i="1" s="1"/>
  <c r="H201" i="1"/>
  <c r="N201" i="1" s="1"/>
  <c r="H200" i="1"/>
  <c r="N200" i="1" s="1"/>
  <c r="H332" i="1"/>
  <c r="N332" i="1" s="1"/>
  <c r="H199" i="1"/>
  <c r="N199" i="1" s="1"/>
  <c r="H198" i="1"/>
  <c r="N198" i="1" s="1"/>
  <c r="H197" i="1"/>
  <c r="N197" i="1" s="1"/>
  <c r="H196" i="1"/>
  <c r="N196" i="1" s="1"/>
  <c r="H195" i="1"/>
  <c r="N195" i="1" s="1"/>
  <c r="H194" i="1"/>
  <c r="N194" i="1" s="1"/>
  <c r="H193" i="1"/>
  <c r="N193" i="1" s="1"/>
  <c r="H192" i="1"/>
  <c r="N192" i="1" s="1"/>
  <c r="H191" i="1"/>
  <c r="N191" i="1" s="1"/>
  <c r="H190" i="1"/>
  <c r="N190" i="1" s="1"/>
  <c r="H189" i="1"/>
  <c r="N189" i="1" s="1"/>
  <c r="H188" i="1"/>
  <c r="N188" i="1" s="1"/>
  <c r="H187" i="1"/>
  <c r="N187" i="1" s="1"/>
  <c r="H186" i="1"/>
  <c r="N186" i="1" s="1"/>
  <c r="H185" i="1"/>
  <c r="N185" i="1" s="1"/>
  <c r="H184" i="1"/>
  <c r="N184" i="1" s="1"/>
  <c r="H183" i="1"/>
  <c r="N183" i="1" s="1"/>
  <c r="H182" i="1"/>
  <c r="N182" i="1" s="1"/>
  <c r="H181" i="1"/>
  <c r="N181" i="1" s="1"/>
  <c r="H180" i="1"/>
  <c r="N180" i="1" s="1"/>
  <c r="H179" i="1"/>
  <c r="N179" i="1" s="1"/>
  <c r="H178" i="1"/>
  <c r="N178" i="1" s="1"/>
  <c r="H177" i="1"/>
  <c r="N177" i="1" s="1"/>
  <c r="H176" i="1"/>
  <c r="N176" i="1" s="1"/>
  <c r="H175" i="1"/>
  <c r="N175" i="1" s="1"/>
  <c r="H174" i="1"/>
  <c r="N174" i="1" s="1"/>
  <c r="H173" i="1"/>
  <c r="N173" i="1" s="1"/>
  <c r="H172" i="1"/>
  <c r="N172" i="1" s="1"/>
  <c r="H171" i="1"/>
  <c r="N171" i="1" s="1"/>
  <c r="H170" i="1"/>
  <c r="N170" i="1" s="1"/>
  <c r="H169" i="1"/>
  <c r="N169" i="1" s="1"/>
  <c r="H168" i="1"/>
  <c r="N168" i="1" s="1"/>
  <c r="H167" i="1"/>
  <c r="N167" i="1" s="1"/>
  <c r="H166" i="1"/>
  <c r="N166" i="1" s="1"/>
  <c r="H165" i="1"/>
  <c r="N165" i="1" s="1"/>
  <c r="H164" i="1"/>
  <c r="N164" i="1" s="1"/>
  <c r="H163" i="1"/>
  <c r="N163" i="1" s="1"/>
  <c r="H162" i="1"/>
  <c r="N162" i="1" s="1"/>
  <c r="H161" i="1"/>
  <c r="N161" i="1" s="1"/>
  <c r="H160" i="1"/>
  <c r="N160" i="1" s="1"/>
  <c r="H159" i="1"/>
  <c r="N159" i="1" s="1"/>
  <c r="H158" i="1"/>
  <c r="N158" i="1" s="1"/>
  <c r="H157" i="1"/>
  <c r="N157" i="1" s="1"/>
  <c r="H156" i="1"/>
  <c r="N156" i="1" s="1"/>
  <c r="H155" i="1"/>
  <c r="N155" i="1" s="1"/>
  <c r="H154" i="1"/>
  <c r="N154" i="1" s="1"/>
  <c r="H153" i="1"/>
  <c r="N153" i="1" s="1"/>
  <c r="H152" i="1"/>
  <c r="N152" i="1" s="1"/>
  <c r="H151" i="1"/>
  <c r="N151" i="1" s="1"/>
  <c r="H150" i="1"/>
  <c r="N150" i="1" s="1"/>
  <c r="H149" i="1"/>
  <c r="N149" i="1" s="1"/>
  <c r="H148" i="1"/>
  <c r="N148" i="1" s="1"/>
  <c r="H147" i="1"/>
  <c r="N147" i="1" s="1"/>
  <c r="H146" i="1"/>
  <c r="N146" i="1" s="1"/>
  <c r="H145" i="1"/>
  <c r="N145" i="1" s="1"/>
  <c r="H144" i="1"/>
  <c r="N144" i="1" s="1"/>
  <c r="H143" i="1"/>
  <c r="N143" i="1" s="1"/>
  <c r="H142" i="1"/>
  <c r="N142" i="1" s="1"/>
  <c r="H141" i="1"/>
  <c r="N141" i="1" s="1"/>
  <c r="H140" i="1"/>
  <c r="N140" i="1" s="1"/>
  <c r="H139" i="1"/>
  <c r="N139" i="1" s="1"/>
  <c r="H138" i="1"/>
  <c r="N138" i="1" s="1"/>
  <c r="H137" i="1"/>
  <c r="N137" i="1" s="1"/>
  <c r="H136" i="1"/>
  <c r="N136" i="1" s="1"/>
  <c r="H135" i="1"/>
  <c r="N135" i="1" s="1"/>
  <c r="H134" i="1"/>
  <c r="N134" i="1" s="1"/>
  <c r="H133" i="1"/>
  <c r="N133" i="1" s="1"/>
  <c r="H132" i="1"/>
  <c r="N132" i="1" s="1"/>
  <c r="H131" i="1"/>
  <c r="N131" i="1" s="1"/>
  <c r="H130" i="1"/>
  <c r="N130" i="1" s="1"/>
  <c r="H129" i="1"/>
  <c r="N129" i="1" s="1"/>
  <c r="H128" i="1"/>
  <c r="N128" i="1" s="1"/>
  <c r="H127" i="1"/>
  <c r="N127" i="1" s="1"/>
  <c r="H126" i="1"/>
  <c r="N126" i="1" s="1"/>
  <c r="H125" i="1"/>
  <c r="N125" i="1" s="1"/>
  <c r="H124" i="1"/>
  <c r="N124" i="1" s="1"/>
  <c r="H123" i="1"/>
  <c r="N123" i="1" s="1"/>
  <c r="H122" i="1"/>
  <c r="N122" i="1" s="1"/>
  <c r="H121" i="1"/>
  <c r="N121" i="1" s="1"/>
  <c r="H120" i="1"/>
  <c r="N120" i="1" s="1"/>
  <c r="H119" i="1"/>
  <c r="N119" i="1" s="1"/>
  <c r="H118" i="1"/>
  <c r="N118" i="1" s="1"/>
  <c r="H117" i="1"/>
  <c r="N117" i="1" s="1"/>
  <c r="H116" i="1"/>
  <c r="N116" i="1" s="1"/>
  <c r="H115" i="1"/>
  <c r="N115" i="1" s="1"/>
  <c r="H114" i="1"/>
  <c r="N114" i="1" s="1"/>
  <c r="H113" i="1"/>
  <c r="N113" i="1" s="1"/>
  <c r="H112" i="1"/>
  <c r="N112" i="1" s="1"/>
  <c r="H111" i="1"/>
  <c r="N111" i="1" s="1"/>
  <c r="H110" i="1"/>
  <c r="N110" i="1" s="1"/>
  <c r="H109" i="1"/>
  <c r="N109" i="1" s="1"/>
  <c r="H108" i="1"/>
  <c r="N108" i="1" s="1"/>
  <c r="H107" i="1"/>
  <c r="N107" i="1" s="1"/>
  <c r="H106" i="1"/>
  <c r="N106" i="1" s="1"/>
  <c r="H105" i="1"/>
  <c r="N105" i="1" s="1"/>
  <c r="H104" i="1"/>
  <c r="N104" i="1" s="1"/>
  <c r="H103" i="1"/>
  <c r="N103" i="1" s="1"/>
  <c r="H102" i="1"/>
  <c r="N102" i="1" s="1"/>
  <c r="H101" i="1"/>
  <c r="N101" i="1" s="1"/>
  <c r="H100" i="1"/>
  <c r="N100" i="1" s="1"/>
  <c r="H99" i="1"/>
  <c r="N99" i="1" s="1"/>
  <c r="H98" i="1"/>
  <c r="N98" i="1" s="1"/>
  <c r="H97" i="1"/>
  <c r="N97" i="1" s="1"/>
  <c r="H96" i="1"/>
  <c r="N96" i="1" s="1"/>
  <c r="H95" i="1"/>
  <c r="N95" i="1" s="1"/>
  <c r="H94" i="1"/>
  <c r="N94" i="1" s="1"/>
  <c r="H93" i="1"/>
  <c r="N93" i="1" s="1"/>
  <c r="H92" i="1"/>
  <c r="N92" i="1" s="1"/>
  <c r="H91" i="1"/>
  <c r="N91" i="1" s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H74" i="1"/>
  <c r="N74" i="1" s="1"/>
  <c r="H73" i="1"/>
  <c r="N73" i="1" s="1"/>
  <c r="H72" i="1"/>
  <c r="N72" i="1" s="1"/>
  <c r="H71" i="1"/>
  <c r="N71" i="1" s="1"/>
  <c r="H70" i="1"/>
  <c r="N70" i="1" s="1"/>
  <c r="H69" i="1"/>
  <c r="N69" i="1" s="1"/>
  <c r="H68" i="1"/>
  <c r="N68" i="1" s="1"/>
  <c r="H67" i="1"/>
  <c r="N67" i="1" s="1"/>
  <c r="H66" i="1"/>
  <c r="N66" i="1" s="1"/>
  <c r="H65" i="1"/>
  <c r="N65" i="1" s="1"/>
  <c r="H64" i="1"/>
  <c r="N64" i="1" s="1"/>
  <c r="H63" i="1"/>
  <c r="N63" i="1" s="1"/>
  <c r="H62" i="1"/>
  <c r="N62" i="1" s="1"/>
  <c r="H61" i="1"/>
  <c r="N61" i="1" s="1"/>
  <c r="H60" i="1"/>
  <c r="N60" i="1" s="1"/>
  <c r="H59" i="1"/>
  <c r="N59" i="1" s="1"/>
  <c r="H58" i="1"/>
  <c r="N58" i="1" s="1"/>
  <c r="H57" i="1"/>
  <c r="N57" i="1" s="1"/>
  <c r="H56" i="1"/>
  <c r="N56" i="1" s="1"/>
  <c r="H55" i="1"/>
  <c r="N55" i="1" s="1"/>
  <c r="H54" i="1"/>
  <c r="N54" i="1" s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H47" i="1"/>
  <c r="N47" i="1" s="1"/>
  <c r="H46" i="1"/>
  <c r="N46" i="1" s="1"/>
  <c r="H45" i="1"/>
  <c r="N45" i="1" s="1"/>
  <c r="H44" i="1"/>
  <c r="N44" i="1" s="1"/>
  <c r="H43" i="1"/>
  <c r="N43" i="1" s="1"/>
  <c r="H42" i="1"/>
  <c r="N42" i="1" s="1"/>
  <c r="H41" i="1"/>
  <c r="N41" i="1" s="1"/>
  <c r="H40" i="1"/>
  <c r="N40" i="1" s="1"/>
  <c r="H39" i="1"/>
  <c r="N39" i="1" s="1"/>
  <c r="H38" i="1"/>
  <c r="N38" i="1" s="1"/>
  <c r="H37" i="1"/>
  <c r="N37" i="1" s="1"/>
  <c r="H36" i="1"/>
  <c r="N36" i="1" s="1"/>
  <c r="H35" i="1"/>
  <c r="N35" i="1" s="1"/>
  <c r="H34" i="1"/>
  <c r="N34" i="1" s="1"/>
  <c r="H33" i="1"/>
  <c r="N33" i="1" s="1"/>
  <c r="H32" i="1"/>
  <c r="N32" i="1" s="1"/>
  <c r="H31" i="1"/>
  <c r="N31" i="1" s="1"/>
  <c r="H30" i="1"/>
  <c r="N30" i="1" s="1"/>
  <c r="H29" i="1"/>
  <c r="N29" i="1" s="1"/>
  <c r="H28" i="1"/>
  <c r="N28" i="1" s="1"/>
  <c r="H27" i="1"/>
  <c r="N27" i="1" s="1"/>
  <c r="H26" i="1"/>
  <c r="N26" i="1" s="1"/>
  <c r="H25" i="1"/>
  <c r="N25" i="1" s="1"/>
  <c r="H24" i="1"/>
  <c r="N24" i="1" s="1"/>
  <c r="H23" i="1"/>
  <c r="N23" i="1" s="1"/>
  <c r="H22" i="1"/>
  <c r="N22" i="1" s="1"/>
  <c r="H21" i="1"/>
  <c r="N21" i="1" s="1"/>
  <c r="H20" i="1"/>
  <c r="N20" i="1" s="1"/>
  <c r="H19" i="1"/>
  <c r="N19" i="1" s="1"/>
  <c r="H18" i="1"/>
  <c r="N18" i="1" s="1"/>
  <c r="H17" i="1"/>
  <c r="N17" i="1" s="1"/>
  <c r="H16" i="1"/>
  <c r="N16" i="1" s="1"/>
  <c r="H15" i="1"/>
  <c r="N15" i="1" s="1"/>
  <c r="H14" i="1"/>
  <c r="N14" i="1" s="1"/>
  <c r="H13" i="1"/>
  <c r="N13" i="1" s="1"/>
  <c r="H12" i="1"/>
  <c r="N12" i="1" s="1"/>
  <c r="H11" i="1"/>
  <c r="N11" i="1" s="1"/>
  <c r="H10" i="1"/>
  <c r="N10" i="1" s="1"/>
  <c r="H9" i="1"/>
  <c r="N9" i="1" s="1"/>
  <c r="H8" i="1"/>
  <c r="N8" i="1" s="1"/>
  <c r="A547" i="1" l="1"/>
  <c r="F547" i="1" l="1"/>
  <c r="H7" i="1" l="1"/>
  <c r="J547" i="1" l="1"/>
  <c r="L547" i="1" l="1"/>
  <c r="M547" i="1" l="1"/>
  <c r="K547" i="1" l="1"/>
  <c r="N7" i="1"/>
  <c r="E547" i="1" l="1"/>
  <c r="N547" i="1" l="1"/>
  <c r="G547" i="1"/>
  <c r="H547" i="1" l="1"/>
</calcChain>
</file>

<file path=xl/sharedStrings.xml><?xml version="1.0" encoding="utf-8"?>
<sst xmlns="http://schemas.openxmlformats.org/spreadsheetml/2006/main" count="2200" uniqueCount="919">
  <si>
    <t>Col. 1</t>
  </si>
  <si>
    <t>No Found &amp;/or Incent Aid</t>
  </si>
  <si>
    <t>Col. 2</t>
  </si>
  <si>
    <t>Col. 3</t>
  </si>
  <si>
    <t>Col. 4</t>
  </si>
  <si>
    <t>Col. 5</t>
  </si>
  <si>
    <t>Col. 6</t>
  </si>
  <si>
    <t>Col. 7</t>
  </si>
  <si>
    <t>Col. 8</t>
  </si>
  <si>
    <t>(Col. 1 - Col. 2)</t>
  </si>
  <si>
    <t>(Col. 3 thru</t>
  </si>
  <si>
    <t>Spending Current Year</t>
  </si>
  <si>
    <t xml:space="preserve"> Col. 7)</t>
  </si>
  <si>
    <t xml:space="preserve">Appropriation less </t>
  </si>
  <si>
    <t>Lottery</t>
  </si>
  <si>
    <t>Ace</t>
  </si>
  <si>
    <t>Shared</t>
  </si>
  <si>
    <t xml:space="preserve">Statutory required LNH </t>
  </si>
  <si>
    <t>Generated</t>
  </si>
  <si>
    <t>Consolidation</t>
  </si>
  <si>
    <t>Technology</t>
  </si>
  <si>
    <t>Severance</t>
  </si>
  <si>
    <t>Superintendent</t>
  </si>
  <si>
    <t>Lottery $</t>
  </si>
  <si>
    <t>County</t>
  </si>
  <si>
    <t>District</t>
  </si>
  <si>
    <t>in formula</t>
  </si>
  <si>
    <t>Funds</t>
  </si>
  <si>
    <t>Funding</t>
  </si>
  <si>
    <t>Pay</t>
  </si>
  <si>
    <t>Salaries</t>
  </si>
  <si>
    <t>C019</t>
  </si>
  <si>
    <t>C022</t>
  </si>
  <si>
    <t>C024</t>
  </si>
  <si>
    <t>C028</t>
  </si>
  <si>
    <t>C029</t>
  </si>
  <si>
    <t>I004</t>
  </si>
  <si>
    <t>I011</t>
  </si>
  <si>
    <t>I025</t>
  </si>
  <si>
    <t>I030</t>
  </si>
  <si>
    <t>I001</t>
  </si>
  <si>
    <t>I046</t>
  </si>
  <si>
    <t>I093</t>
  </si>
  <si>
    <t>C021</t>
  </si>
  <si>
    <t>I007</t>
  </si>
  <si>
    <t>I015</t>
  </si>
  <si>
    <t>I019</t>
  </si>
  <si>
    <t>I026</t>
  </si>
  <si>
    <t>I022</t>
  </si>
  <si>
    <t>I075</t>
  </si>
  <si>
    <t>I123</t>
  </si>
  <si>
    <t>I128</t>
  </si>
  <si>
    <t>I002</t>
  </si>
  <si>
    <t>I006</t>
  </si>
  <si>
    <t>I031</t>
  </si>
  <si>
    <t>I051</t>
  </si>
  <si>
    <t>I009</t>
  </si>
  <si>
    <t>I042</t>
  </si>
  <si>
    <t>I080</t>
  </si>
  <si>
    <t>I105</t>
  </si>
  <si>
    <t>I003</t>
  </si>
  <si>
    <t>I005</t>
  </si>
  <si>
    <t>I040</t>
  </si>
  <si>
    <t>I048</t>
  </si>
  <si>
    <t>I072</t>
  </si>
  <si>
    <t>I012</t>
  </si>
  <si>
    <t>I020</t>
  </si>
  <si>
    <t>I033</t>
  </si>
  <si>
    <t>I056</t>
  </si>
  <si>
    <t>I064</t>
  </si>
  <si>
    <t>I086</t>
  </si>
  <si>
    <t>I160</t>
  </si>
  <si>
    <t>I161</t>
  </si>
  <si>
    <t>I167</t>
  </si>
  <si>
    <t>I168</t>
  </si>
  <si>
    <t>C031</t>
  </si>
  <si>
    <t>C070</t>
  </si>
  <si>
    <t>C162</t>
  </si>
  <si>
    <t>I027</t>
  </si>
  <si>
    <t>I034</t>
  </si>
  <si>
    <t>I057</t>
  </si>
  <si>
    <t>I069</t>
  </si>
  <si>
    <t>I076</t>
  </si>
  <si>
    <t>C072</t>
  </si>
  <si>
    <t>I021</t>
  </si>
  <si>
    <t>I032</t>
  </si>
  <si>
    <t>I043</t>
  </si>
  <si>
    <t>I055</t>
  </si>
  <si>
    <t>I074</t>
  </si>
  <si>
    <t>I077</t>
  </si>
  <si>
    <t>C010</t>
  </si>
  <si>
    <t>C014</t>
  </si>
  <si>
    <t>C026</t>
  </si>
  <si>
    <t>C034</t>
  </si>
  <si>
    <t>C044</t>
  </si>
  <si>
    <t>C066</t>
  </si>
  <si>
    <t>I016</t>
  </si>
  <si>
    <t>I035</t>
  </si>
  <si>
    <t>T001</t>
  </si>
  <si>
    <t>I039</t>
  </si>
  <si>
    <t>I010</t>
  </si>
  <si>
    <t>C016</t>
  </si>
  <si>
    <t>I029</t>
  </si>
  <si>
    <t>I070</t>
  </si>
  <si>
    <t>C004</t>
  </si>
  <si>
    <t>C048</t>
  </si>
  <si>
    <t>C049</t>
  </si>
  <si>
    <t>I008</t>
  </si>
  <si>
    <t>I132</t>
  </si>
  <si>
    <t>I101</t>
  </si>
  <si>
    <t>I333</t>
  </si>
  <si>
    <t>C001</t>
  </si>
  <si>
    <t>I017</t>
  </si>
  <si>
    <t>I065</t>
  </si>
  <si>
    <t>C008</t>
  </si>
  <si>
    <t>C012</t>
  </si>
  <si>
    <t>C035</t>
  </si>
  <si>
    <t>I018</t>
  </si>
  <si>
    <t>THOMAS-FAY-CUSTER UNIFIED DIST</t>
  </si>
  <si>
    <t>I099</t>
  </si>
  <si>
    <t>C006</t>
  </si>
  <si>
    <t>C030</t>
  </si>
  <si>
    <t>I047</t>
  </si>
  <si>
    <t>I085</t>
  </si>
  <si>
    <t>I094</t>
  </si>
  <si>
    <t>I038</t>
  </si>
  <si>
    <t>C037</t>
  </si>
  <si>
    <t>C096</t>
  </si>
  <si>
    <t>C131</t>
  </si>
  <si>
    <t>I068</t>
  </si>
  <si>
    <t>I095</t>
  </si>
  <si>
    <t>I097</t>
  </si>
  <si>
    <t>I054</t>
  </si>
  <si>
    <t>I090</t>
  </si>
  <si>
    <t>I066</t>
  </si>
  <si>
    <t>I013</t>
  </si>
  <si>
    <t>I037</t>
  </si>
  <si>
    <t>I014</t>
  </si>
  <si>
    <t>C003</t>
  </si>
  <si>
    <t>I023</t>
  </si>
  <si>
    <t>C007</t>
  </si>
  <si>
    <t>C027</t>
  </si>
  <si>
    <t>C050</t>
  </si>
  <si>
    <t>I045</t>
  </si>
  <si>
    <t>I071</t>
  </si>
  <si>
    <t>I087</t>
  </si>
  <si>
    <t>I125</t>
  </si>
  <si>
    <t>I089</t>
  </si>
  <si>
    <t>C011</t>
  </si>
  <si>
    <t>C039</t>
  </si>
  <si>
    <t>I049</t>
  </si>
  <si>
    <t>I052</t>
  </si>
  <si>
    <t>I062</t>
  </si>
  <si>
    <t>I067</t>
  </si>
  <si>
    <t>I091</t>
  </si>
  <si>
    <t>C005</t>
  </si>
  <si>
    <t>I103</t>
  </si>
  <si>
    <t>I134</t>
  </si>
  <si>
    <t>I084</t>
  </si>
  <si>
    <t>I092</t>
  </si>
  <si>
    <t>C043</t>
  </si>
  <si>
    <t>C009</t>
  </si>
  <si>
    <t>C023</t>
  </si>
  <si>
    <t>I088</t>
  </si>
  <si>
    <t>C074</t>
  </si>
  <si>
    <t>E003</t>
  </si>
  <si>
    <t>E012</t>
  </si>
  <si>
    <t>E028</t>
  </si>
  <si>
    <t>G004</t>
  </si>
  <si>
    <t>G009</t>
  </si>
  <si>
    <t>DOVE SCHOOLS OF OKC</t>
  </si>
  <si>
    <t>I041</t>
  </si>
  <si>
    <t>I053</t>
  </si>
  <si>
    <t>J001</t>
  </si>
  <si>
    <t>J002</t>
  </si>
  <si>
    <t>J003</t>
  </si>
  <si>
    <t>Z002</t>
  </si>
  <si>
    <t>Z003</t>
  </si>
  <si>
    <t>Z004</t>
  </si>
  <si>
    <t>Z006</t>
  </si>
  <si>
    <t>Z007</t>
  </si>
  <si>
    <t>C052</t>
  </si>
  <si>
    <t>C077</t>
  </si>
  <si>
    <t>I050</t>
  </si>
  <si>
    <t>C002</t>
  </si>
  <si>
    <t>C104</t>
  </si>
  <si>
    <t>C056</t>
  </si>
  <si>
    <t>C088</t>
  </si>
  <si>
    <t>E020</t>
  </si>
  <si>
    <t>I028</t>
  </si>
  <si>
    <t>I063</t>
  </si>
  <si>
    <t>I024</t>
  </si>
  <si>
    <t>POTTAWATOMIE</t>
  </si>
  <si>
    <t>C032</t>
  </si>
  <si>
    <t>I112</t>
  </si>
  <si>
    <t>I115</t>
  </si>
  <si>
    <t>I117</t>
  </si>
  <si>
    <t>C015</t>
  </si>
  <si>
    <t>C054</t>
  </si>
  <si>
    <t>C036</t>
  </si>
  <si>
    <t>C068</t>
  </si>
  <si>
    <t>C082</t>
  </si>
  <si>
    <t>C080</t>
  </si>
  <si>
    <t>I060</t>
  </si>
  <si>
    <t>I061</t>
  </si>
  <si>
    <t>I158</t>
  </si>
  <si>
    <t>I249</t>
  </si>
  <si>
    <t>E004</t>
  </si>
  <si>
    <t>E005</t>
  </si>
  <si>
    <t>E006</t>
  </si>
  <si>
    <t>E017</t>
  </si>
  <si>
    <t>E018</t>
  </si>
  <si>
    <t>G001</t>
  </si>
  <si>
    <t>G003</t>
  </si>
  <si>
    <t>I365</t>
  </si>
  <si>
    <t>I078</t>
  </si>
  <si>
    <t>Scholarship</t>
  </si>
  <si>
    <t>LNH Scholarship &amp;</t>
  </si>
  <si>
    <t>Without Lottery $</t>
  </si>
  <si>
    <t>E026</t>
  </si>
  <si>
    <t>E030</t>
  </si>
  <si>
    <t>G011</t>
  </si>
  <si>
    <t>G021</t>
  </si>
  <si>
    <t>OKLAHOMA</t>
  </si>
  <si>
    <t>G010</t>
  </si>
  <si>
    <t>Z014</t>
  </si>
  <si>
    <t>FY24 Basic State Aid</t>
  </si>
  <si>
    <t>FY 2024</t>
  </si>
  <si>
    <t xml:space="preserve">FY 2024 Total </t>
  </si>
  <si>
    <t>01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</si>
  <si>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</si>
  <si>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</si>
  <si>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</si>
  <si>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</si>
  <si>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</si>
  <si>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</si>
  <si>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</si>
  <si>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</si>
  <si>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</si>
  <si>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</si>
  <si>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>02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</si>
  <si>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</si>
  <si>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</si>
  <si>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</si>
  <si>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</si>
  <si>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>03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</si>
  <si>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</si>
  <si>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</si>
  <si>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</si>
  <si>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</si>
  <si>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</si>
  <si>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</si>
  <si>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</si>
  <si>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>04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</si>
  <si>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</si>
  <si>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</si>
  <si>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</si>
  <si>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</si>
  <si>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</si>
  <si>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>05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</si>
  <si>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</si>
  <si>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</si>
  <si>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</si>
  <si>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</si>
  <si>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</si>
  <si>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>06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</si>
  <si>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</si>
  <si>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</si>
  <si>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</si>
  <si>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</si>
  <si>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</si>
  <si>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</si>
  <si>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</si>
  <si>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</si>
  <si>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</si>
  <si>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</si>
  <si>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</si>
  <si>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</si>
  <si>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</si>
  <si>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</si>
  <si>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</si>
  <si>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>08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</si>
  <si>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</si>
  <si>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</si>
  <si>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</si>
  <si>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</si>
  <si>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</si>
  <si>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</si>
  <si>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</si>
  <si>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</si>
  <si>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</si>
  <si>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</si>
  <si>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</si>
  <si>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</si>
  <si>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>09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</si>
  <si>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</si>
  <si>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</si>
  <si>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</si>
  <si>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</si>
  <si>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</si>
  <si>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</si>
  <si>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</si>
  <si>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</si>
  <si>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</si>
  <si>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</si>
  <si>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</si>
  <si>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>10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</si>
  <si>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</si>
  <si>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</si>
  <si>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</si>
  <si>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</si>
  <si>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</si>
  <si>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</si>
  <si>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</si>
  <si>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</si>
  <si>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</si>
  <si>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</si>
  <si>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>11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</si>
  <si>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</si>
  <si>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</si>
  <si>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</si>
  <si>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</si>
  <si>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</si>
  <si>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</si>
  <si>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</si>
  <si>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</si>
  <si>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</si>
  <si>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</si>
  <si>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</si>
  <si>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</si>
  <si>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</si>
  <si>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</si>
  <si>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</si>
  <si>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</si>
  <si>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</si>
  <si>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</si>
  <si>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</si>
  <si>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>13</t>
  </si>
  <si>
    <t xml:space="preserve">CIMARRON    </t>
  </si>
  <si>
    <t xml:space="preserve">BOISE CITY                    </t>
  </si>
  <si>
    <t xml:space="preserve">FELT                          </t>
  </si>
  <si>
    <t>14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</si>
  <si>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</si>
  <si>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</si>
  <si>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</si>
  <si>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</si>
  <si>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</si>
  <si>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</si>
  <si>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</si>
  <si>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>15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</si>
  <si>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</si>
  <si>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</si>
  <si>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</si>
  <si>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</si>
  <si>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</si>
  <si>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</si>
  <si>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</si>
  <si>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</si>
  <si>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</si>
  <si>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</si>
  <si>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</si>
  <si>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</si>
  <si>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</si>
  <si>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</si>
  <si>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</si>
  <si>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</si>
  <si>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>COMANCHE ACADEMY-LAWTON</t>
  </si>
  <si>
    <t>17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</si>
  <si>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</si>
  <si>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</si>
  <si>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</si>
  <si>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</si>
  <si>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>18</t>
  </si>
  <si>
    <t xml:space="preserve">CRAIG       </t>
  </si>
  <si>
    <t xml:space="preserve">WHITE OAK              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</si>
  <si>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</si>
  <si>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</si>
  <si>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</si>
  <si>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</si>
  <si>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>19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</si>
  <si>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</si>
  <si>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</si>
  <si>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</si>
  <si>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</si>
  <si>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</si>
  <si>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</si>
  <si>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</si>
  <si>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</si>
  <si>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</si>
  <si>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</si>
  <si>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</si>
  <si>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</si>
  <si>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</si>
  <si>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</si>
  <si>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</si>
  <si>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</si>
  <si>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</si>
  <si>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</si>
  <si>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 xml:space="preserve">WEATHERFORD                   </t>
  </si>
  <si>
    <t xml:space="preserve">CLINTON                       </t>
  </si>
  <si>
    <t>21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</si>
  <si>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</si>
  <si>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</si>
  <si>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</si>
  <si>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</si>
  <si>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</si>
  <si>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</si>
  <si>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</si>
  <si>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</si>
  <si>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</si>
  <si>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</si>
  <si>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</si>
  <si>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</si>
  <si>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</si>
  <si>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</si>
  <si>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</si>
  <si>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</si>
  <si>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</si>
  <si>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</si>
  <si>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</si>
  <si>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</si>
  <si>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</si>
  <si>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</si>
  <si>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</si>
  <si>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</si>
  <si>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</si>
  <si>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</si>
  <si>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</si>
  <si>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</si>
  <si>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</si>
  <si>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</si>
  <si>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</si>
  <si>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</si>
  <si>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</si>
  <si>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</si>
  <si>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</si>
  <si>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</si>
  <si>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</si>
  <si>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</si>
  <si>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</si>
  <si>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</si>
  <si>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>26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</si>
  <si>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</si>
  <si>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</si>
  <si>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</si>
  <si>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</si>
  <si>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</si>
  <si>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</si>
  <si>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</si>
  <si>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</si>
  <si>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</si>
  <si>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</si>
  <si>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</si>
  <si>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</si>
  <si>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</si>
  <si>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</si>
  <si>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</si>
  <si>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</si>
  <si>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</si>
  <si>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</si>
  <si>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</si>
  <si>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</si>
  <si>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</si>
  <si>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</si>
  <si>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</si>
  <si>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</si>
  <si>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</si>
  <si>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</si>
  <si>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</si>
  <si>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</si>
  <si>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</si>
  <si>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</si>
  <si>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</si>
  <si>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</si>
  <si>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</si>
  <si>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</si>
  <si>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</si>
  <si>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</si>
  <si>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</si>
  <si>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</si>
  <si>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</si>
  <si>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</si>
  <si>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</si>
  <si>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</si>
  <si>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</si>
  <si>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</si>
  <si>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</si>
  <si>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</si>
  <si>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</si>
  <si>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</si>
  <si>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</si>
  <si>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</si>
  <si>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</si>
  <si>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</si>
  <si>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</si>
  <si>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</si>
  <si>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</si>
  <si>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 xml:space="preserve">WAURIKA                       </t>
  </si>
  <si>
    <t>35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</si>
  <si>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</si>
  <si>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</si>
  <si>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</si>
  <si>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</si>
  <si>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</si>
  <si>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</si>
  <si>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</si>
  <si>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</si>
  <si>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</si>
  <si>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</si>
  <si>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 xml:space="preserve">PECKHAM                       </t>
  </si>
  <si>
    <t xml:space="preserve">KILDARE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</si>
  <si>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</si>
  <si>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</si>
  <si>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</si>
  <si>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</si>
  <si>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</si>
  <si>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</si>
  <si>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</si>
  <si>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</si>
  <si>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</si>
  <si>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</si>
  <si>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</si>
  <si>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</si>
  <si>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</si>
  <si>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</si>
  <si>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</si>
  <si>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</si>
  <si>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</si>
  <si>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</si>
  <si>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</si>
  <si>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</si>
  <si>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</si>
  <si>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</si>
  <si>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</si>
  <si>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</si>
  <si>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</si>
  <si>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</si>
  <si>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</si>
  <si>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</si>
  <si>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</si>
  <si>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</si>
  <si>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</si>
  <si>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</si>
  <si>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</si>
  <si>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</si>
  <si>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</si>
  <si>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</si>
  <si>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</si>
  <si>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</si>
  <si>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</si>
  <si>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</si>
  <si>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</si>
  <si>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</si>
  <si>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</si>
  <si>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>41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</si>
  <si>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</si>
  <si>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</si>
  <si>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</si>
  <si>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</si>
  <si>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</si>
  <si>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</si>
  <si>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</si>
  <si>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</si>
  <si>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</si>
  <si>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</si>
  <si>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</si>
  <si>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</si>
  <si>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</si>
  <si>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</si>
  <si>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</si>
  <si>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</si>
  <si>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</si>
  <si>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</si>
  <si>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</si>
  <si>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</si>
  <si>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</si>
  <si>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</si>
  <si>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</si>
  <si>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</si>
  <si>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</si>
  <si>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</si>
  <si>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</si>
  <si>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</si>
  <si>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</si>
  <si>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</si>
  <si>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</si>
  <si>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</si>
  <si>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</si>
  <si>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</si>
  <si>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</si>
  <si>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</si>
  <si>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</si>
  <si>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</si>
  <si>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</si>
  <si>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</si>
  <si>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</si>
  <si>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</si>
  <si>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</si>
  <si>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</si>
  <si>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</si>
  <si>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</si>
  <si>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</si>
  <si>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</si>
  <si>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</si>
  <si>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</si>
  <si>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</si>
  <si>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</si>
  <si>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</si>
  <si>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</si>
  <si>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</si>
  <si>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</si>
  <si>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</si>
  <si>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</si>
  <si>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</si>
  <si>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</si>
  <si>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</si>
  <si>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</si>
  <si>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</si>
  <si>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</si>
  <si>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</si>
  <si>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</si>
  <si>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</si>
  <si>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</si>
  <si>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</si>
  <si>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</si>
  <si>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</si>
  <si>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</si>
  <si>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</si>
  <si>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</si>
  <si>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</si>
  <si>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</si>
  <si>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</si>
  <si>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</si>
  <si>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</si>
  <si>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</si>
  <si>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</si>
  <si>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</si>
  <si>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</si>
  <si>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</si>
  <si>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</si>
  <si>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</si>
  <si>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</si>
  <si>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</si>
  <si>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</si>
  <si>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</si>
  <si>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</si>
  <si>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</si>
  <si>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</si>
  <si>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</si>
  <si>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</si>
  <si>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</si>
  <si>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</si>
  <si>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</si>
  <si>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</si>
  <si>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</si>
  <si>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</si>
  <si>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</si>
  <si>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</si>
  <si>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</si>
  <si>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</si>
  <si>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</si>
  <si>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</si>
  <si>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</si>
  <si>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 xml:space="preserve">CRUTCHO                       </t>
  </si>
  <si>
    <t>OKC CHARTER: HUPFELD/W VILLAGE</t>
  </si>
  <si>
    <t xml:space="preserve">OKC CHARTER: KIPP REACH COLL. </t>
  </si>
  <si>
    <t>OKC CHARTER: WESTERN GATEWAY</t>
  </si>
  <si>
    <t xml:space="preserve">OKC CHARTER: JOHN W REX CHARTER ELEMENTARY </t>
  </si>
  <si>
    <t>OKC CHARTER: HARDING INDEPENDENCE CHARTER</t>
  </si>
  <si>
    <t xml:space="preserve">ASTEC CHARTERS                </t>
  </si>
  <si>
    <t>W.K. JACKSON LEADERSHIP ACADEMY</t>
  </si>
  <si>
    <t>HARDING FINE ARTS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</si>
  <si>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</si>
  <si>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</si>
  <si>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</si>
  <si>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</si>
  <si>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</si>
  <si>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</si>
  <si>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</si>
  <si>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</si>
  <si>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</si>
  <si>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</si>
  <si>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</si>
  <si>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</si>
  <si>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</si>
  <si>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</si>
  <si>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OKLAHOMA YOUTH ACADEMY        </t>
  </si>
  <si>
    <t xml:space="preserve">ACADEMY OF SEMINOLE </t>
  </si>
  <si>
    <t xml:space="preserve">LE MONDE INTERNATIONAL </t>
  </si>
  <si>
    <t xml:space="preserve">OKLAHOMA VIRTUAL CHARTER ACAD </t>
  </si>
  <si>
    <t xml:space="preserve">OKLAHOMA CONNECTIONS ACADEMY  </t>
  </si>
  <si>
    <t xml:space="preserve">INSIGHT SCHOOL OF OKLAHOMA    </t>
  </si>
  <si>
    <t>ESCHOOL VIRTUAL</t>
  </si>
  <si>
    <t>OKLAHOMA INFORMATION &amp; TECHNOLOGY SCHOOL</t>
  </si>
  <si>
    <t>EPIC CHARTER SCHOOL</t>
  </si>
  <si>
    <t>Z016</t>
  </si>
  <si>
    <t>VIRTUAL PREP ACAD OF OK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</si>
  <si>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</si>
  <si>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</si>
  <si>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</si>
  <si>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</si>
  <si>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</si>
  <si>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</si>
  <si>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</si>
  <si>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</si>
  <si>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</si>
  <si>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</si>
  <si>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</si>
  <si>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</si>
  <si>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</si>
  <si>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</si>
  <si>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</si>
  <si>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</si>
  <si>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</si>
  <si>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</si>
  <si>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</si>
  <si>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</si>
  <si>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</si>
  <si>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</si>
  <si>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</si>
  <si>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</si>
  <si>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</si>
  <si>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</si>
  <si>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</si>
  <si>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</si>
  <si>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</si>
  <si>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</si>
  <si>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</si>
  <si>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</si>
  <si>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</si>
  <si>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</si>
  <si>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</si>
  <si>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</si>
  <si>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</si>
  <si>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</si>
  <si>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</si>
  <si>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</si>
  <si>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</si>
  <si>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</si>
  <si>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</si>
  <si>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</si>
  <si>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</si>
  <si>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</si>
  <si>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</si>
  <si>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</si>
  <si>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</si>
  <si>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</si>
  <si>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</si>
  <si>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</si>
  <si>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</si>
  <si>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</si>
  <si>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</si>
  <si>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</si>
  <si>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</si>
  <si>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</si>
  <si>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</si>
  <si>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</si>
  <si>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</si>
  <si>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</si>
  <si>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</si>
  <si>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</si>
  <si>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</si>
  <si>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</si>
  <si>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</si>
  <si>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</si>
  <si>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</si>
  <si>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</si>
  <si>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</si>
  <si>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</si>
  <si>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</si>
  <si>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</si>
  <si>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</si>
  <si>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</si>
  <si>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</si>
  <si>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</si>
  <si>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</si>
  <si>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</si>
  <si>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</si>
  <si>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</si>
  <si>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</si>
  <si>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</si>
  <si>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</si>
  <si>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</si>
  <si>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</si>
  <si>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</si>
  <si>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</si>
  <si>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</si>
  <si>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</si>
  <si>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</si>
  <si>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</si>
  <si>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</si>
  <si>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</si>
  <si>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</si>
  <si>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</si>
  <si>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</si>
  <si>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</si>
  <si>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</si>
  <si>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</si>
  <si>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</si>
  <si>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</si>
  <si>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</si>
  <si>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</si>
  <si>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</si>
  <si>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</si>
  <si>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</si>
  <si>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</si>
  <si>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</si>
  <si>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</si>
  <si>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</si>
  <si>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</si>
  <si>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</si>
  <si>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</si>
  <si>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</si>
  <si>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</si>
  <si>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</si>
  <si>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</si>
  <si>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</si>
  <si>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</si>
  <si>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</si>
  <si>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</si>
  <si>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</si>
  <si>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</si>
  <si>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</si>
  <si>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</si>
  <si>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</si>
  <si>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</si>
  <si>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</si>
  <si>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</si>
  <si>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</si>
  <si>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</si>
  <si>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</si>
  <si>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</si>
  <si>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</si>
  <si>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</si>
  <si>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</si>
  <si>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</si>
  <si>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</si>
  <si>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</si>
  <si>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</si>
  <si>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</si>
  <si>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</si>
  <si>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</si>
  <si>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</si>
  <si>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</si>
  <si>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</si>
  <si>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</si>
  <si>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</si>
  <si>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</si>
  <si>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</si>
  <si>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</si>
  <si>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</si>
  <si>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</si>
  <si>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</si>
  <si>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</si>
  <si>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</si>
  <si>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</si>
  <si>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</si>
  <si>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</si>
  <si>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</si>
  <si>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</si>
  <si>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</si>
  <si>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</si>
  <si>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 xml:space="preserve">FREDERICK                     </t>
  </si>
  <si>
    <t xml:space="preserve">GRANDFIELD                    </t>
  </si>
  <si>
    <t>72</t>
  </si>
  <si>
    <t xml:space="preserve">TULSA       </t>
  </si>
  <si>
    <t xml:space="preserve">KEYSTONE                      </t>
  </si>
  <si>
    <t xml:space="preserve">TULSA CHARTER: SCHL ARTS/SCI. </t>
  </si>
  <si>
    <t xml:space="preserve">TULSA CHARTER: KIPP TULSA     </t>
  </si>
  <si>
    <t xml:space="preserve">TULSA LEGACY CHARTER SCHL INC </t>
  </si>
  <si>
    <t xml:space="preserve">TULSA CHARTER: COLLEGE BOUND  </t>
  </si>
  <si>
    <t xml:space="preserve">TULSA CHARTER: HONOR ACADEMY  </t>
  </si>
  <si>
    <t xml:space="preserve">DEBORAH BROWN (CHARTER)       </t>
  </si>
  <si>
    <t xml:space="preserve">DOVE SCHOOLS OF TULSA         </t>
  </si>
  <si>
    <t xml:space="preserve">SANKOFA MIDDLE SCHL (CHARTER) </t>
  </si>
  <si>
    <t>G006</t>
  </si>
  <si>
    <t>TULSA CLASSICAL ACAD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</si>
  <si>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</si>
  <si>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</si>
  <si>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</si>
  <si>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</si>
  <si>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</si>
  <si>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</si>
  <si>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</si>
  <si>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</si>
  <si>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</si>
  <si>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</si>
  <si>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</si>
  <si>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</si>
  <si>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</si>
  <si>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</si>
  <si>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</si>
  <si>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</si>
  <si>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</si>
  <si>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</si>
  <si>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</si>
  <si>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</si>
  <si>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</si>
  <si>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</si>
  <si>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</si>
  <si>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</si>
  <si>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</si>
  <si>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</si>
  <si>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</si>
  <si>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</si>
  <si>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</si>
  <si>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</si>
  <si>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</si>
  <si>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</si>
  <si>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</si>
  <si>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</si>
  <si>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</si>
  <si>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</si>
  <si>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</si>
  <si>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</si>
  <si>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</si>
  <si>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</si>
  <si>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</si>
  <si>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FY24 Basic State Aid 061024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</si>
</sst>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0">
    <font>
      <sz val="10"/>
      <name val="Geneva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8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4" fontId="8" fillId="0" borderId="0" xfId="0" applyNumberFormat="1" applyFont="1" applyFill="1" applyBorder="1"/>
    <xf numFmtId="44" fontId="8" fillId="0" borderId="9" xfId="0" applyNumberFormat="1" applyFont="1" applyFill="1" applyBorder="1" applyProtection="1"/>
    <xf numFmtId="44" fontId="8" fillId="0" borderId="6" xfId="0" applyNumberFormat="1" applyFont="1" applyFill="1" applyBorder="1" applyProtection="1"/>
    <xf numFmtId="44" fontId="8" fillId="0" borderId="0" xfId="0" applyNumberFormat="1" applyFont="1" applyFill="1" applyBorder="1" applyProtection="1"/>
    <xf numFmtId="4" fontId="7" fillId="0" borderId="7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/>
    <xf numFmtId="4" fontId="8" fillId="0" borderId="8" xfId="0" applyNumberFormat="1" applyFont="1" applyFill="1" applyBorder="1" applyAlignment="1">
      <alignment horizontal="center"/>
    </xf>
    <xf numFmtId="44" fontId="7" fillId="0" borderId="8" xfId="0" applyNumberFormat="1" applyFont="1" applyFill="1" applyBorder="1"/>
    <xf numFmtId="44" fontId="7" fillId="0" borderId="0" xfId="0" applyNumberFormat="1" applyFont="1" applyFill="1" applyBorder="1"/>
    <xf numFmtId="44" fontId="8" fillId="0" borderId="8" xfId="0" applyNumberFormat="1" applyFont="1" applyFill="1" applyBorder="1"/>
    <xf numFmtId="0" fontId="7" fillId="0" borderId="0" xfId="0" applyFont="1" applyFill="1" applyBorder="1" applyAlignment="1">
      <alignment vertical="center"/>
    </xf>
    <xf numFmtId="44" fontId="8" fillId="0" borderId="9" xfId="0" applyNumberFormat="1" applyFont="1" applyFill="1" applyBorder="1"/>
    <xf numFmtId="4" fontId="8" fillId="0" borderId="0" xfId="0" applyNumberFormat="1" applyFont="1" applyFill="1" applyBorder="1"/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4" fontId="7" fillId="0" borderId="7" xfId="0" applyNumberFormat="1" applyFont="1" applyFill="1" applyBorder="1" applyAlignment="1" applyProtection="1">
      <alignment horizontal="center"/>
      <protection locked="0"/>
    </xf>
    <xf numFmtId="4" fontId="7" fillId="0" borderId="8" xfId="0" applyNumberFormat="1" applyFont="1" applyFill="1" applyBorder="1" applyAlignment="1" applyProtection="1">
      <alignment horizontal="center"/>
      <protection locked="0"/>
    </xf>
    <xf numFmtId="4" fontId="7" fillId="0" borderId="9" xfId="0" applyNumberFormat="1" applyFont="1" applyFill="1" applyBorder="1" applyAlignment="1" applyProtection="1">
      <alignment horizontal="center"/>
      <protection locked="0"/>
    </xf>
    <xf numFmtId="4" fontId="7" fillId="0" borderId="8" xfId="0" applyNumberFormat="1" applyFont="1" applyFill="1" applyBorder="1"/>
    <xf numFmtId="44" fontId="9" fillId="0" borderId="8" xfId="5" applyNumberFormat="1" applyFont="1" applyFill="1" applyBorder="1"/>
    <xf numFmtId="4" fontId="7" fillId="0" borderId="10" xfId="0" applyNumberFormat="1" applyFont="1" applyFill="1" applyBorder="1" applyAlignment="1" applyProtection="1">
      <alignment horizontal="center"/>
      <protection locked="0"/>
    </xf>
    <xf numFmtId="4" fontId="7" fillId="0" borderId="4" xfId="0" applyNumberFormat="1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Alignment="1" applyProtection="1">
      <alignment horizontal="center"/>
      <protection locked="0"/>
    </xf>
    <xf numFmtId="44" fontId="8" fillId="0" borderId="11" xfId="0" applyNumberFormat="1" applyFont="1" applyFill="1" applyBorder="1" applyProtection="1"/>
    <xf numFmtId="0" fontId="7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0" fontId="8" fillId="0" borderId="11" xfId="0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10" xfId="0" applyFont="1" applyFill="1" applyBorder="1"/>
    <xf numFmtId="0" fontId="9" fillId="0" borderId="3" xfId="0" applyFont="1" applyFill="1" applyBorder="1"/>
    <xf numFmtId="0" fontId="9" fillId="0" borderId="0" xfId="0" applyFont="1" applyFill="1" applyBorder="1"/>
    <xf numFmtId="0" fontId="9" fillId="0" borderId="4" xfId="0" applyFont="1" applyFill="1" applyBorder="1"/>
    <xf numFmtId="41" fontId="9" fillId="0" borderId="8" xfId="0" applyNumberFormat="1" applyFont="1" applyFill="1" applyBorder="1" applyAlignment="1">
      <alignment horizontal="center"/>
    </xf>
    <xf numFmtId="44" fontId="7" fillId="0" borderId="0" xfId="0" applyNumberFormat="1" applyFont="1"/>
    <xf numFmtId="44" fontId="9" fillId="0" borderId="0" xfId="0" applyNumberFormat="1" applyFont="1" applyFill="1"/>
    <xf numFmtId="44" fontId="7" fillId="0" borderId="8" xfId="8" applyFont="1" applyFill="1" applyBorder="1"/>
    <xf numFmtId="44" fontId="8" fillId="0" borderId="9" xfId="8" applyFont="1" applyFill="1" applyBorder="1" applyProtection="1"/>
    <xf numFmtId="0" fontId="9" fillId="0" borderId="3" xfId="0" applyFont="1" applyFill="1" applyBorder="1" applyAlignment="1">
      <alignment horizontal="left"/>
    </xf>
    <xf numFmtId="44" fontId="9" fillId="0" borderId="0" xfId="5" applyNumberFormat="1" applyFont="1" applyFill="1" applyBorder="1"/>
    <xf numFmtId="44" fontId="0" fillId="0" borderId="0" xfId="0" applyNumberFormat="1"/>
    <xf numFmtId="4" fontId="9" fillId="0" borderId="8" xfId="8" applyNumberFormat="1" applyFont="1" applyFill="1" applyBorder="1"/>
    <xf numFmtId="3" fontId="9" fillId="0" borderId="7" xfId="0" applyNumberFormat="1" applyFont="1" applyFill="1" applyBorder="1" applyAlignment="1">
      <alignment horizontal="center" textRotation="90" wrapText="1"/>
    </xf>
    <xf numFmtId="3" fontId="9" fillId="0" borderId="8" xfId="0" applyNumberFormat="1" applyFont="1" applyFill="1" applyBorder="1" applyAlignment="1">
      <alignment horizontal="center" textRotation="90" wrapText="1"/>
    </xf>
    <xf numFmtId="3" fontId="9" fillId="0" borderId="9" xfId="0" applyNumberFormat="1" applyFont="1" applyFill="1" applyBorder="1" applyAlignment="1">
      <alignment horizontal="center" textRotation="90" wrapText="1"/>
    </xf>
    <xf numFmtId="37" fontId="9" fillId="0" borderId="8" xfId="0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>
      <alignment horizontal="right"/>
    </xf>
    <xf numFmtId="3" fontId="9" fillId="0" borderId="0" xfId="0" applyNumberFormat="1" applyFont="1" applyFill="1"/>
  </cellXfs>
  <cellStyles count="9">
    <cellStyle name="Currency" xfId="8" builtinId="4"/>
    <cellStyle name="Normal" xfId="0" builtinId="0"/>
    <cellStyle name="Normal 18" xfId="4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9" defaultPivotStyle="PivotStyleLight16"/>
  <colors>
    <mruColors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5"/>
  <sheetViews>
    <sheetView tabSelected="1" topLeftCell="A201" zoomScaleNormal="100" workbookViewId="0">
      <selection activeCell="D206" sqref="D206"/>
    </sheetView>
  </sheetViews>
  <sheetFormatPr defaultColWidth="12.42578125" defaultRowHeight="14.1" customHeight="1"/>
  <cols>
    <col min="1" max="1" width="3.85546875" style="1" customWidth="1"/>
    <col min="2" max="2" width="15.5703125" style="3" customWidth="1"/>
    <col min="3" max="3" width="4.42578125" style="3" bestFit="1" customWidth="1"/>
    <col min="4" max="4" width="25.7109375" style="3" customWidth="1"/>
    <col min="5" max="5" width="23.7109375" style="17" bestFit="1" customWidth="1"/>
    <col min="6" max="6" width="4.85546875" style="63" customWidth="1"/>
    <col min="7" max="7" width="19.42578125" style="17" bestFit="1" customWidth="1"/>
    <col min="8" max="8" width="17" style="17" bestFit="1" customWidth="1"/>
    <col min="9" max="9" width="1.28515625" style="17" customWidth="1"/>
    <col min="10" max="10" width="12" style="17" bestFit="1" customWidth="1"/>
    <col min="11" max="11" width="13.5703125" style="17" customWidth="1"/>
    <col min="12" max="12" width="12" style="17" bestFit="1" customWidth="1"/>
    <col min="13" max="13" width="14.5703125" style="17" bestFit="1" customWidth="1"/>
    <col min="14" max="14" width="14.5703125" style="24" bestFit="1" customWidth="1"/>
    <col min="15" max="15" width="8.7109375" style="3" customWidth="1"/>
    <col min="16" max="16" width="10.85546875" customWidth="1"/>
    <col min="17" max="17" width="11" bestFit="1" customWidth="1"/>
    <col min="18" max="18" width="13.140625" customWidth="1"/>
    <col min="19" max="19" width="8.7109375" customWidth="1"/>
    <col min="20" max="20" width="14.85546875" bestFit="1" customWidth="1"/>
    <col min="21" max="21" width="13.5703125" bestFit="1" customWidth="1"/>
    <col min="22" max="27" width="8.7109375" customWidth="1"/>
    <col min="28" max="28" width="16.7109375" customWidth="1"/>
    <col min="29" max="141" width="8.7109375" style="3" customWidth="1"/>
    <col min="142" max="16384" width="12.42578125" style="3"/>
  </cols>
  <sheetData>
    <row r="1" spans="1:14" ht="14.25" customHeight="1">
      <c r="A1" s="5"/>
      <c r="B1" s="6"/>
      <c r="C1" s="6"/>
      <c r="D1" s="6"/>
      <c r="E1" s="30" t="s">
        <v>0</v>
      </c>
      <c r="F1" s="58" t="s">
        <v>1</v>
      </c>
      <c r="G1" s="35" t="s">
        <v>2</v>
      </c>
      <c r="H1" s="12" t="s">
        <v>3</v>
      </c>
      <c r="I1" s="13"/>
      <c r="J1" s="12" t="s">
        <v>4</v>
      </c>
      <c r="K1" s="12" t="s">
        <v>5</v>
      </c>
      <c r="L1" s="12" t="s">
        <v>6</v>
      </c>
      <c r="M1" s="12" t="s">
        <v>7</v>
      </c>
      <c r="N1" s="14" t="s">
        <v>8</v>
      </c>
    </row>
    <row r="2" spans="1:14" ht="14.25" customHeight="1">
      <c r="A2" s="7"/>
      <c r="B2" s="1"/>
      <c r="C2" s="1"/>
      <c r="D2" s="1"/>
      <c r="E2" s="31" t="s">
        <v>918</v>
      </c>
      <c r="F2" s="59"/>
      <c r="G2" s="36" t="s">
        <v>226</v>
      </c>
      <c r="H2" s="15" t="s">
        <v>9</v>
      </c>
      <c r="I2" s="16"/>
      <c r="J2" s="33"/>
      <c r="K2" s="33"/>
      <c r="L2" s="33"/>
      <c r="M2" s="33"/>
      <c r="N2" s="18" t="s">
        <v>10</v>
      </c>
    </row>
    <row r="3" spans="1:14" ht="14.25" customHeight="1">
      <c r="A3" s="7"/>
      <c r="B3" s="1"/>
      <c r="C3" s="1"/>
      <c r="D3" s="1"/>
      <c r="E3" s="31" t="s">
        <v>11</v>
      </c>
      <c r="F3" s="59"/>
      <c r="G3" s="36" t="s">
        <v>11</v>
      </c>
      <c r="H3" s="15" t="s">
        <v>227</v>
      </c>
      <c r="I3" s="16"/>
      <c r="J3" s="15" t="s">
        <v>227</v>
      </c>
      <c r="K3" s="15" t="s">
        <v>227</v>
      </c>
      <c r="L3" s="33"/>
      <c r="M3" s="15" t="s">
        <v>227</v>
      </c>
      <c r="N3" s="18" t="s">
        <v>12</v>
      </c>
    </row>
    <row r="4" spans="1:14" ht="14.25" customHeight="1">
      <c r="A4" s="7"/>
      <c r="B4" s="1"/>
      <c r="C4" s="1"/>
      <c r="D4" s="1"/>
      <c r="E4" s="31" t="s">
        <v>13</v>
      </c>
      <c r="F4" s="59"/>
      <c r="G4" s="36" t="s">
        <v>13</v>
      </c>
      <c r="H4" s="15" t="s">
        <v>14</v>
      </c>
      <c r="I4" s="16"/>
      <c r="J4" s="15" t="s">
        <v>14</v>
      </c>
      <c r="K4" s="15" t="s">
        <v>15</v>
      </c>
      <c r="L4" s="15" t="s">
        <v>227</v>
      </c>
      <c r="M4" s="15" t="s">
        <v>16</v>
      </c>
      <c r="N4" s="18" t="s">
        <v>228</v>
      </c>
    </row>
    <row r="5" spans="1:14" ht="14.25" customHeight="1">
      <c r="A5" s="7"/>
      <c r="B5" s="1"/>
      <c r="C5" s="1"/>
      <c r="D5" s="1"/>
      <c r="E5" s="31" t="s">
        <v>17</v>
      </c>
      <c r="F5" s="59"/>
      <c r="G5" s="36" t="s">
        <v>217</v>
      </c>
      <c r="H5" s="15" t="s">
        <v>18</v>
      </c>
      <c r="I5" s="16"/>
      <c r="J5" s="15" t="s">
        <v>19</v>
      </c>
      <c r="K5" s="15" t="s">
        <v>20</v>
      </c>
      <c r="L5" s="15" t="s">
        <v>21</v>
      </c>
      <c r="M5" s="15" t="s">
        <v>22</v>
      </c>
      <c r="N5" s="18" t="s">
        <v>23</v>
      </c>
    </row>
    <row r="6" spans="1:14" ht="13.5" customHeight="1" thickBot="1">
      <c r="A6" s="25" t="s">
        <v>24</v>
      </c>
      <c r="B6" s="26"/>
      <c r="C6" s="26" t="s">
        <v>25</v>
      </c>
      <c r="D6" s="26"/>
      <c r="E6" s="32" t="s">
        <v>216</v>
      </c>
      <c r="F6" s="60"/>
      <c r="G6" s="37" t="s">
        <v>218</v>
      </c>
      <c r="H6" s="27" t="s">
        <v>26</v>
      </c>
      <c r="I6" s="28"/>
      <c r="J6" s="27" t="s">
        <v>27</v>
      </c>
      <c r="K6" s="27" t="s">
        <v>28</v>
      </c>
      <c r="L6" s="27" t="s">
        <v>29</v>
      </c>
      <c r="M6" s="27" t="s">
        <v>30</v>
      </c>
      <c r="N6" s="29" t="s">
        <v>18</v>
      </c>
    </row>
    <row r="7" spans="1:14" ht="14.1" customHeight="1">
      <c r="A7" s="43" t="s">
        <v>229</v>
      </c>
      <c r="B7" s="44" t="s">
        <v>230</v>
      </c>
      <c r="C7" s="44" t="s">
        <v>31</v>
      </c>
      <c r="D7" s="45" t="s">
        <v>231</v>
      </c>
      <c r="E7" s="57">
        <v>560430.82999999996</v>
      </c>
      <c r="F7" s="49">
        <v>0</v>
      </c>
      <c r="G7" s="17">
        <v>554820.79</v>
      </c>
      <c r="H7" s="19">
        <f t="shared" ref="H7:H70" si="0">SUM(E7-G7)</f>
        <v>5610.0399999999208</v>
      </c>
      <c r="I7" s="20"/>
      <c r="J7" s="34">
        <v>0</v>
      </c>
      <c r="K7" s="34">
        <v>159.78</v>
      </c>
      <c r="L7" s="34">
        <v>0</v>
      </c>
      <c r="M7" s="34">
        <v>0</v>
      </c>
      <c r="N7" s="21">
        <f>SUM(H7:M7)</f>
        <v>5769.8199999999206</v>
      </c>
    </row>
    <row r="8" spans="1:14" ht="14.1" customHeight="1">
      <c r="A8" s="46" t="s">
        <v>229</v>
      </c>
      <c r="B8" s="47" t="s">
        <v>230</v>
      </c>
      <c r="C8" s="47" t="s">
        <v>32</v>
      </c>
      <c r="D8" s="48" t="s">
        <v>232</v>
      </c>
      <c r="E8" s="57">
        <v>4181529.7</v>
      </c>
      <c r="F8" s="49">
        <v>0</v>
      </c>
      <c r="G8" s="17">
        <v>4147334.72</v>
      </c>
      <c r="H8" s="19">
        <f t="shared" si="0"/>
        <v>34194.979999999981</v>
      </c>
      <c r="I8" s="20"/>
      <c r="J8" s="34">
        <v>0</v>
      </c>
      <c r="K8" s="34">
        <v>764.22</v>
      </c>
      <c r="L8" s="34">
        <v>0</v>
      </c>
      <c r="M8" s="34">
        <v>0</v>
      </c>
      <c r="N8" s="21">
        <f t="shared" ref="N8:N71" si="1">SUM(H8:M8)</f>
        <v>34959.199999999983</v>
      </c>
    </row>
    <row r="9" spans="1:14" ht="14.1" customHeight="1">
      <c r="A9" s="46" t="s">
        <v>229</v>
      </c>
      <c r="B9" s="47" t="s">
        <v>230</v>
      </c>
      <c r="C9" s="47" t="s">
        <v>33</v>
      </c>
      <c r="D9" s="48" t="s">
        <v>233</v>
      </c>
      <c r="E9" s="57">
        <v>1421577.36</v>
      </c>
      <c r="F9" s="49">
        <v>0</v>
      </c>
      <c r="G9" s="17">
        <v>1410059.25</v>
      </c>
      <c r="H9" s="19">
        <f t="shared" si="0"/>
        <v>11518.110000000102</v>
      </c>
      <c r="I9" s="20"/>
      <c r="J9" s="34">
        <v>0</v>
      </c>
      <c r="K9" s="34">
        <v>370.29</v>
      </c>
      <c r="L9" s="34">
        <v>0</v>
      </c>
      <c r="M9" s="34">
        <v>0</v>
      </c>
      <c r="N9" s="21">
        <f t="shared" si="1"/>
        <v>11888.400000000103</v>
      </c>
    </row>
    <row r="10" spans="1:14" ht="14.1" customHeight="1">
      <c r="A10" s="46" t="s">
        <v>229</v>
      </c>
      <c r="B10" s="47" t="s">
        <v>230</v>
      </c>
      <c r="C10" s="47" t="s">
        <v>34</v>
      </c>
      <c r="D10" s="48" t="s">
        <v>234</v>
      </c>
      <c r="E10" s="57">
        <v>1951832.78</v>
      </c>
      <c r="F10" s="49">
        <v>0</v>
      </c>
      <c r="G10" s="17">
        <v>1935303.71</v>
      </c>
      <c r="H10" s="19">
        <f t="shared" si="0"/>
        <v>16529.070000000065</v>
      </c>
      <c r="I10" s="20"/>
      <c r="J10" s="34">
        <v>0</v>
      </c>
      <c r="K10" s="34">
        <v>423.31</v>
      </c>
      <c r="L10" s="34">
        <v>0</v>
      </c>
      <c r="M10" s="34">
        <v>0</v>
      </c>
      <c r="N10" s="21">
        <f t="shared" si="1"/>
        <v>16952.380000000067</v>
      </c>
    </row>
    <row r="11" spans="1:14" ht="14.1" customHeight="1">
      <c r="A11" s="46" t="s">
        <v>229</v>
      </c>
      <c r="B11" s="47" t="s">
        <v>230</v>
      </c>
      <c r="C11" s="47" t="s">
        <v>35</v>
      </c>
      <c r="D11" s="48" t="s">
        <v>235</v>
      </c>
      <c r="E11" s="57">
        <v>1467728.3</v>
      </c>
      <c r="F11" s="49">
        <v>0</v>
      </c>
      <c r="G11" s="17">
        <v>1454991.44</v>
      </c>
      <c r="H11" s="19">
        <f t="shared" si="0"/>
        <v>12736.860000000102</v>
      </c>
      <c r="I11" s="20"/>
      <c r="J11" s="34">
        <v>0</v>
      </c>
      <c r="K11" s="34">
        <v>162.07</v>
      </c>
      <c r="L11" s="34">
        <v>0</v>
      </c>
      <c r="M11" s="34">
        <v>0</v>
      </c>
      <c r="N11" s="21">
        <f t="shared" si="1"/>
        <v>12898.930000000102</v>
      </c>
    </row>
    <row r="12" spans="1:14" ht="14.1" customHeight="1">
      <c r="A12" s="46" t="s">
        <v>229</v>
      </c>
      <c r="B12" s="47" t="s">
        <v>230</v>
      </c>
      <c r="C12" s="47" t="s">
        <v>36</v>
      </c>
      <c r="D12" s="48" t="s">
        <v>236</v>
      </c>
      <c r="E12" s="57">
        <v>1266643.05</v>
      </c>
      <c r="F12" s="49">
        <v>0</v>
      </c>
      <c r="G12" s="17">
        <v>1253102.55</v>
      </c>
      <c r="H12" s="19">
        <f t="shared" si="0"/>
        <v>13540.5</v>
      </c>
      <c r="I12" s="20"/>
      <c r="J12" s="34">
        <v>0</v>
      </c>
      <c r="K12" s="34">
        <v>1325.53</v>
      </c>
      <c r="L12" s="34">
        <v>0</v>
      </c>
      <c r="M12" s="34">
        <v>0</v>
      </c>
      <c r="N12" s="21">
        <f t="shared" si="1"/>
        <v>14866.03</v>
      </c>
    </row>
    <row r="13" spans="1:14" ht="14.1" customHeight="1">
      <c r="A13" s="46" t="s">
        <v>229</v>
      </c>
      <c r="B13" s="47" t="s">
        <v>230</v>
      </c>
      <c r="C13" s="47" t="s">
        <v>37</v>
      </c>
      <c r="D13" s="48" t="s">
        <v>237</v>
      </c>
      <c r="E13" s="57">
        <v>5507809.9800000004</v>
      </c>
      <c r="F13" s="49">
        <v>0</v>
      </c>
      <c r="G13" s="17">
        <v>5451093.6900000004</v>
      </c>
      <c r="H13" s="19">
        <f t="shared" si="0"/>
        <v>56716.290000000037</v>
      </c>
      <c r="I13" s="20"/>
      <c r="J13" s="34">
        <v>0</v>
      </c>
      <c r="K13" s="34">
        <v>5929.47</v>
      </c>
      <c r="L13" s="34">
        <v>0</v>
      </c>
      <c r="M13" s="34">
        <v>0</v>
      </c>
      <c r="N13" s="21">
        <f t="shared" si="1"/>
        <v>62645.760000000038</v>
      </c>
    </row>
    <row r="14" spans="1:14" ht="14.1" customHeight="1">
      <c r="A14" s="46" t="s">
        <v>229</v>
      </c>
      <c r="B14" s="47" t="s">
        <v>230</v>
      </c>
      <c r="C14" s="47" t="s">
        <v>38</v>
      </c>
      <c r="D14" s="48" t="s">
        <v>238</v>
      </c>
      <c r="E14" s="57">
        <v>8274897.1500000004</v>
      </c>
      <c r="F14" s="49">
        <v>0</v>
      </c>
      <c r="G14" s="17">
        <v>8193564.5300000003</v>
      </c>
      <c r="H14" s="19">
        <f t="shared" si="0"/>
        <v>81332.620000000112</v>
      </c>
      <c r="I14" s="20"/>
      <c r="J14" s="34">
        <v>0</v>
      </c>
      <c r="K14" s="34">
        <v>10402.719999999999</v>
      </c>
      <c r="L14" s="34">
        <v>0</v>
      </c>
      <c r="M14" s="34">
        <v>0</v>
      </c>
      <c r="N14" s="21">
        <f t="shared" si="1"/>
        <v>91735.340000000113</v>
      </c>
    </row>
    <row r="15" spans="1:14" ht="14.1" customHeight="1">
      <c r="A15" s="46" t="s">
        <v>229</v>
      </c>
      <c r="B15" s="47" t="s">
        <v>230</v>
      </c>
      <c r="C15" s="47" t="s">
        <v>39</v>
      </c>
      <c r="D15" s="48" t="s">
        <v>239</v>
      </c>
      <c r="E15" s="57">
        <v>1455626.64</v>
      </c>
      <c r="F15" s="49">
        <v>0</v>
      </c>
      <c r="G15" s="17">
        <v>1443064.96</v>
      </c>
      <c r="H15" s="19">
        <f t="shared" si="0"/>
        <v>12561.679999999935</v>
      </c>
      <c r="I15" s="20"/>
      <c r="J15" s="34">
        <v>0</v>
      </c>
      <c r="K15" s="34">
        <v>1744.25</v>
      </c>
      <c r="L15" s="34">
        <v>0</v>
      </c>
      <c r="M15" s="34">
        <v>0</v>
      </c>
      <c r="N15" s="21">
        <f t="shared" si="1"/>
        <v>14305.929999999935</v>
      </c>
    </row>
    <row r="16" spans="1:14" ht="14.1" customHeight="1">
      <c r="A16" s="46" t="s">
        <v>240</v>
      </c>
      <c r="B16" s="47" t="s">
        <v>241</v>
      </c>
      <c r="C16" s="47" t="s">
        <v>40</v>
      </c>
      <c r="D16" s="48" t="s">
        <v>242</v>
      </c>
      <c r="E16" s="57">
        <v>30499.84</v>
      </c>
      <c r="F16" s="49">
        <v>1</v>
      </c>
      <c r="G16" s="17">
        <v>30499.84</v>
      </c>
      <c r="H16" s="19">
        <f t="shared" si="0"/>
        <v>0</v>
      </c>
      <c r="I16" s="20"/>
      <c r="J16" s="34">
        <v>0</v>
      </c>
      <c r="K16" s="34">
        <v>638.26</v>
      </c>
      <c r="L16" s="34">
        <v>0</v>
      </c>
      <c r="M16" s="34">
        <v>0</v>
      </c>
      <c r="N16" s="21">
        <f t="shared" si="1"/>
        <v>638.26</v>
      </c>
    </row>
    <row r="17" spans="1:14" ht="14.1" customHeight="1">
      <c r="A17" s="46" t="s">
        <v>240</v>
      </c>
      <c r="B17" s="47" t="s">
        <v>241</v>
      </c>
      <c r="C17" s="47" t="s">
        <v>41</v>
      </c>
      <c r="D17" s="48" t="s">
        <v>243</v>
      </c>
      <c r="E17" s="57">
        <v>984531.76</v>
      </c>
      <c r="F17" s="49">
        <v>1</v>
      </c>
      <c r="G17" s="17">
        <v>971525.56</v>
      </c>
      <c r="H17" s="19">
        <f t="shared" si="0"/>
        <v>13006.199999999953</v>
      </c>
      <c r="I17" s="20"/>
      <c r="J17" s="34">
        <v>0</v>
      </c>
      <c r="K17" s="34">
        <v>1941.29</v>
      </c>
      <c r="L17" s="34">
        <v>0</v>
      </c>
      <c r="M17" s="34">
        <v>0</v>
      </c>
      <c r="N17" s="21">
        <f t="shared" si="1"/>
        <v>14947.489999999954</v>
      </c>
    </row>
    <row r="18" spans="1:14" ht="14.1" customHeight="1">
      <c r="A18" s="46" t="s">
        <v>240</v>
      </c>
      <c r="B18" s="47" t="s">
        <v>241</v>
      </c>
      <c r="C18" s="47" t="s">
        <v>42</v>
      </c>
      <c r="D18" s="48" t="s">
        <v>244</v>
      </c>
      <c r="E18" s="57">
        <v>459613.52</v>
      </c>
      <c r="F18" s="49">
        <v>1</v>
      </c>
      <c r="G18" s="17">
        <v>448425.52</v>
      </c>
      <c r="H18" s="19">
        <f t="shared" si="0"/>
        <v>11188</v>
      </c>
      <c r="I18" s="20"/>
      <c r="J18" s="34">
        <v>0</v>
      </c>
      <c r="K18" s="34">
        <v>1290.99</v>
      </c>
      <c r="L18" s="34">
        <v>0</v>
      </c>
      <c r="M18" s="34">
        <v>0</v>
      </c>
      <c r="N18" s="21">
        <f t="shared" si="1"/>
        <v>12478.99</v>
      </c>
    </row>
    <row r="19" spans="1:14" ht="14.1" customHeight="1">
      <c r="A19" s="46" t="s">
        <v>245</v>
      </c>
      <c r="B19" s="47" t="s">
        <v>246</v>
      </c>
      <c r="C19" s="47" t="s">
        <v>43</v>
      </c>
      <c r="D19" s="48" t="s">
        <v>247</v>
      </c>
      <c r="E19" s="57">
        <v>1616959.71</v>
      </c>
      <c r="F19" s="49">
        <v>0</v>
      </c>
      <c r="G19" s="17">
        <v>1601039.49</v>
      </c>
      <c r="H19" s="19">
        <f t="shared" si="0"/>
        <v>15920.219999999972</v>
      </c>
      <c r="I19" s="20"/>
      <c r="J19" s="34">
        <v>0</v>
      </c>
      <c r="K19" s="34">
        <v>326.58</v>
      </c>
      <c r="L19" s="34">
        <v>0</v>
      </c>
      <c r="M19" s="34">
        <v>0</v>
      </c>
      <c r="N19" s="21">
        <f t="shared" si="1"/>
        <v>16246.799999999972</v>
      </c>
    </row>
    <row r="20" spans="1:14" ht="14.1" customHeight="1">
      <c r="A20" s="46" t="s">
        <v>245</v>
      </c>
      <c r="B20" s="47" t="s">
        <v>246</v>
      </c>
      <c r="C20" s="47" t="s">
        <v>32</v>
      </c>
      <c r="D20" s="48" t="s">
        <v>248</v>
      </c>
      <c r="E20" s="57">
        <v>1693105.8</v>
      </c>
      <c r="F20" s="49">
        <v>0</v>
      </c>
      <c r="G20" s="17">
        <v>1675394.64</v>
      </c>
      <c r="H20" s="19">
        <f t="shared" si="0"/>
        <v>17711.160000000149</v>
      </c>
      <c r="I20" s="20"/>
      <c r="J20" s="34">
        <v>0</v>
      </c>
      <c r="K20" s="34">
        <v>233.87</v>
      </c>
      <c r="L20" s="34">
        <v>0</v>
      </c>
      <c r="M20" s="34">
        <v>0</v>
      </c>
      <c r="N20" s="21">
        <f t="shared" si="1"/>
        <v>17945.030000000148</v>
      </c>
    </row>
    <row r="21" spans="1:14" ht="14.1" customHeight="1">
      <c r="A21" s="46" t="s">
        <v>245</v>
      </c>
      <c r="B21" s="47" t="s">
        <v>246</v>
      </c>
      <c r="C21" s="47" t="s">
        <v>44</v>
      </c>
      <c r="D21" s="48" t="s">
        <v>249</v>
      </c>
      <c r="E21" s="57">
        <v>1558057.77</v>
      </c>
      <c r="F21" s="49">
        <v>0</v>
      </c>
      <c r="G21" s="17">
        <v>1542054.41</v>
      </c>
      <c r="H21" s="19">
        <f t="shared" si="0"/>
        <v>16003.360000000102</v>
      </c>
      <c r="I21" s="20"/>
      <c r="J21" s="34">
        <v>0</v>
      </c>
      <c r="K21" s="34">
        <v>1461.09</v>
      </c>
      <c r="L21" s="34">
        <v>0</v>
      </c>
      <c r="M21" s="34">
        <v>0</v>
      </c>
      <c r="N21" s="21">
        <f t="shared" si="1"/>
        <v>17464.450000000103</v>
      </c>
    </row>
    <row r="22" spans="1:14" ht="14.1" customHeight="1">
      <c r="A22" s="46" t="s">
        <v>245</v>
      </c>
      <c r="B22" s="47" t="s">
        <v>246</v>
      </c>
      <c r="C22" s="47" t="s">
        <v>45</v>
      </c>
      <c r="D22" s="48" t="s">
        <v>250</v>
      </c>
      <c r="E22" s="57">
        <v>6941860.54</v>
      </c>
      <c r="F22" s="49">
        <v>0</v>
      </c>
      <c r="G22" s="17">
        <v>6873753.5099999998</v>
      </c>
      <c r="H22" s="19">
        <f t="shared" si="0"/>
        <v>68107.030000000261</v>
      </c>
      <c r="I22" s="20"/>
      <c r="J22" s="34">
        <v>0</v>
      </c>
      <c r="K22" s="34">
        <v>4760.1400000000003</v>
      </c>
      <c r="L22" s="34">
        <v>0</v>
      </c>
      <c r="M22" s="34">
        <v>0</v>
      </c>
      <c r="N22" s="21">
        <f t="shared" si="1"/>
        <v>72867.17000000026</v>
      </c>
    </row>
    <row r="23" spans="1:14" ht="14.1" customHeight="1">
      <c r="A23" s="46" t="s">
        <v>245</v>
      </c>
      <c r="B23" s="47" t="s">
        <v>246</v>
      </c>
      <c r="C23" s="47" t="s">
        <v>46</v>
      </c>
      <c r="D23" s="48" t="s">
        <v>251</v>
      </c>
      <c r="E23" s="57">
        <v>3215347.19</v>
      </c>
      <c r="F23" s="49">
        <v>0</v>
      </c>
      <c r="G23" s="17">
        <v>3183269.71</v>
      </c>
      <c r="H23" s="19">
        <f t="shared" si="0"/>
        <v>32077.479999999981</v>
      </c>
      <c r="I23" s="20"/>
      <c r="J23" s="34">
        <v>0</v>
      </c>
      <c r="K23" s="34">
        <v>2567.08</v>
      </c>
      <c r="L23" s="34">
        <v>0</v>
      </c>
      <c r="M23" s="34">
        <v>0</v>
      </c>
      <c r="N23" s="21">
        <f t="shared" si="1"/>
        <v>34644.559999999983</v>
      </c>
    </row>
    <row r="24" spans="1:14" ht="14.1" customHeight="1">
      <c r="A24" s="46" t="s">
        <v>245</v>
      </c>
      <c r="B24" s="47" t="s">
        <v>246</v>
      </c>
      <c r="C24" s="47" t="s">
        <v>47</v>
      </c>
      <c r="D24" s="48" t="s">
        <v>252</v>
      </c>
      <c r="E24" s="57">
        <v>1624471.62</v>
      </c>
      <c r="F24" s="49">
        <v>0</v>
      </c>
      <c r="G24" s="17">
        <v>1606633.9</v>
      </c>
      <c r="H24" s="19">
        <f t="shared" si="0"/>
        <v>17837.720000000205</v>
      </c>
      <c r="I24" s="20"/>
      <c r="J24" s="34">
        <v>0</v>
      </c>
      <c r="K24" s="34">
        <v>1334.41</v>
      </c>
      <c r="L24" s="34">
        <v>0</v>
      </c>
      <c r="M24" s="34">
        <v>0</v>
      </c>
      <c r="N24" s="21">
        <f t="shared" si="1"/>
        <v>19172.130000000205</v>
      </c>
    </row>
    <row r="25" spans="1:14" ht="14.1" customHeight="1">
      <c r="A25" s="46" t="s">
        <v>253</v>
      </c>
      <c r="B25" s="47" t="s">
        <v>254</v>
      </c>
      <c r="C25" s="47" t="s">
        <v>48</v>
      </c>
      <c r="D25" s="48" t="s">
        <v>255</v>
      </c>
      <c r="E25" s="57">
        <v>797360.49</v>
      </c>
      <c r="F25" s="49">
        <v>0</v>
      </c>
      <c r="G25" s="17">
        <v>779794.28</v>
      </c>
      <c r="H25" s="19">
        <f t="shared" si="0"/>
        <v>17566.209999999963</v>
      </c>
      <c r="I25" s="20"/>
      <c r="J25" s="34">
        <v>0</v>
      </c>
      <c r="K25" s="34">
        <v>1294.8599999999999</v>
      </c>
      <c r="L25" s="34">
        <v>0</v>
      </c>
      <c r="M25" s="34">
        <v>0</v>
      </c>
      <c r="N25" s="21">
        <f t="shared" si="1"/>
        <v>18861.069999999963</v>
      </c>
    </row>
    <row r="26" spans="1:14" ht="14.1" customHeight="1">
      <c r="A26" s="46" t="s">
        <v>253</v>
      </c>
      <c r="B26" s="47" t="s">
        <v>254</v>
      </c>
      <c r="C26" s="47" t="s">
        <v>49</v>
      </c>
      <c r="D26" s="48" t="s">
        <v>256</v>
      </c>
      <c r="E26" s="57">
        <v>39725.96</v>
      </c>
      <c r="F26" s="49">
        <v>1</v>
      </c>
      <c r="G26" s="17">
        <v>39725.96</v>
      </c>
      <c r="H26" s="19">
        <f t="shared" si="0"/>
        <v>0</v>
      </c>
      <c r="I26" s="20"/>
      <c r="J26" s="34">
        <v>0</v>
      </c>
      <c r="K26" s="34">
        <v>817.53</v>
      </c>
      <c r="L26" s="34">
        <v>0</v>
      </c>
      <c r="M26" s="34">
        <v>0</v>
      </c>
      <c r="N26" s="21">
        <f t="shared" si="1"/>
        <v>817.53</v>
      </c>
    </row>
    <row r="27" spans="1:14" ht="14.1" customHeight="1">
      <c r="A27" s="46" t="s">
        <v>253</v>
      </c>
      <c r="B27" s="47" t="s">
        <v>254</v>
      </c>
      <c r="C27" s="47" t="s">
        <v>50</v>
      </c>
      <c r="D27" s="48" t="s">
        <v>257</v>
      </c>
      <c r="E27" s="57">
        <v>94916.68</v>
      </c>
      <c r="F27" s="49">
        <v>1</v>
      </c>
      <c r="G27" s="17">
        <v>89816.68</v>
      </c>
      <c r="H27" s="19">
        <f t="shared" si="0"/>
        <v>5100</v>
      </c>
      <c r="I27" s="20"/>
      <c r="J27" s="34">
        <v>0</v>
      </c>
      <c r="K27" s="34">
        <v>716.21</v>
      </c>
      <c r="L27" s="34">
        <v>0</v>
      </c>
      <c r="M27" s="50">
        <v>38890</v>
      </c>
      <c r="N27" s="21">
        <f t="shared" si="1"/>
        <v>44706.21</v>
      </c>
    </row>
    <row r="28" spans="1:14" ht="14.1" customHeight="1">
      <c r="A28" s="46" t="s">
        <v>253</v>
      </c>
      <c r="B28" s="47" t="s">
        <v>254</v>
      </c>
      <c r="C28" s="47" t="s">
        <v>51</v>
      </c>
      <c r="D28" s="48" t="s">
        <v>258</v>
      </c>
      <c r="E28" s="57">
        <v>1662984.34</v>
      </c>
      <c r="F28" s="49">
        <v>0</v>
      </c>
      <c r="G28" s="17">
        <v>1636462.83</v>
      </c>
      <c r="H28" s="19">
        <f t="shared" si="0"/>
        <v>26521.510000000009</v>
      </c>
      <c r="I28" s="20"/>
      <c r="J28" s="34">
        <v>0</v>
      </c>
      <c r="K28" s="34">
        <v>2114.6799999999998</v>
      </c>
      <c r="L28" s="34">
        <v>0</v>
      </c>
      <c r="M28" s="34">
        <v>0</v>
      </c>
      <c r="N28" s="21">
        <f t="shared" si="1"/>
        <v>28636.19000000001</v>
      </c>
    </row>
    <row r="29" spans="1:14" ht="14.1" customHeight="1">
      <c r="A29" s="46" t="s">
        <v>259</v>
      </c>
      <c r="B29" s="47" t="s">
        <v>260</v>
      </c>
      <c r="C29" s="47" t="s">
        <v>52</v>
      </c>
      <c r="D29" s="48" t="s">
        <v>261</v>
      </c>
      <c r="E29" s="57">
        <v>2917486.44</v>
      </c>
      <c r="F29" s="49">
        <v>0</v>
      </c>
      <c r="G29" s="17">
        <v>2875487.83</v>
      </c>
      <c r="H29" s="19">
        <f t="shared" si="0"/>
        <v>41998.60999999987</v>
      </c>
      <c r="I29" s="20"/>
      <c r="J29" s="34">
        <v>0</v>
      </c>
      <c r="K29" s="34">
        <v>3409.82</v>
      </c>
      <c r="L29" s="34">
        <v>0</v>
      </c>
      <c r="M29" s="34">
        <v>0</v>
      </c>
      <c r="N29" s="21">
        <f t="shared" si="1"/>
        <v>45408.429999999869</v>
      </c>
    </row>
    <row r="30" spans="1:14" ht="14.1" customHeight="1">
      <c r="A30" s="46" t="s">
        <v>259</v>
      </c>
      <c r="B30" s="47" t="s">
        <v>260</v>
      </c>
      <c r="C30" s="47" t="s">
        <v>53</v>
      </c>
      <c r="D30" s="48" t="s">
        <v>262</v>
      </c>
      <c r="E30" s="57">
        <v>8443895.2400000002</v>
      </c>
      <c r="F30" s="49">
        <v>0</v>
      </c>
      <c r="G30" s="17">
        <v>8337302.2400000002</v>
      </c>
      <c r="H30" s="19">
        <f t="shared" si="0"/>
        <v>106593</v>
      </c>
      <c r="I30" s="20"/>
      <c r="J30" s="34">
        <v>0</v>
      </c>
      <c r="K30" s="34">
        <v>10943.1</v>
      </c>
      <c r="L30" s="34">
        <v>0</v>
      </c>
      <c r="M30" s="34">
        <v>0</v>
      </c>
      <c r="N30" s="21">
        <f t="shared" si="1"/>
        <v>117536.1</v>
      </c>
    </row>
    <row r="31" spans="1:14" ht="14.1" customHeight="1">
      <c r="A31" s="46" t="s">
        <v>259</v>
      </c>
      <c r="B31" s="47" t="s">
        <v>260</v>
      </c>
      <c r="C31" s="47" t="s">
        <v>54</v>
      </c>
      <c r="D31" s="48" t="s">
        <v>263</v>
      </c>
      <c r="E31" s="57">
        <v>1010362.49</v>
      </c>
      <c r="F31" s="49">
        <v>0</v>
      </c>
      <c r="G31" s="17">
        <v>972227.95</v>
      </c>
      <c r="H31" s="19">
        <f t="shared" si="0"/>
        <v>38134.540000000037</v>
      </c>
      <c r="I31" s="20"/>
      <c r="J31" s="34">
        <v>0</v>
      </c>
      <c r="K31" s="34">
        <v>3403.38</v>
      </c>
      <c r="L31" s="34">
        <v>0</v>
      </c>
      <c r="M31" s="34">
        <v>0</v>
      </c>
      <c r="N31" s="21">
        <f t="shared" si="1"/>
        <v>41537.920000000035</v>
      </c>
    </row>
    <row r="32" spans="1:14" ht="14.1" customHeight="1">
      <c r="A32" s="46" t="s">
        <v>259</v>
      </c>
      <c r="B32" s="47" t="s">
        <v>260</v>
      </c>
      <c r="C32" s="47" t="s">
        <v>55</v>
      </c>
      <c r="D32" s="48" t="s">
        <v>264</v>
      </c>
      <c r="E32" s="57">
        <v>1305196.76</v>
      </c>
      <c r="F32" s="49">
        <v>0</v>
      </c>
      <c r="G32" s="17">
        <v>1289374.18</v>
      </c>
      <c r="H32" s="19">
        <f t="shared" si="0"/>
        <v>15822.580000000075</v>
      </c>
      <c r="I32" s="20"/>
      <c r="J32" s="34">
        <v>0</v>
      </c>
      <c r="K32" s="34">
        <v>1012.7</v>
      </c>
      <c r="L32" s="34">
        <v>0</v>
      </c>
      <c r="M32" s="34">
        <v>0</v>
      </c>
      <c r="N32" s="21">
        <f t="shared" si="1"/>
        <v>16835.280000000075</v>
      </c>
    </row>
    <row r="33" spans="1:14" ht="14.1" customHeight="1">
      <c r="A33" s="46" t="s">
        <v>265</v>
      </c>
      <c r="B33" s="47" t="s">
        <v>266</v>
      </c>
      <c r="C33" s="47" t="s">
        <v>56</v>
      </c>
      <c r="D33" s="48" t="s">
        <v>267</v>
      </c>
      <c r="E33" s="57">
        <v>746222.2</v>
      </c>
      <c r="F33" s="49">
        <v>1</v>
      </c>
      <c r="G33" s="17">
        <v>734363.2</v>
      </c>
      <c r="H33" s="19">
        <f t="shared" si="0"/>
        <v>11859</v>
      </c>
      <c r="I33" s="20"/>
      <c r="J33" s="34">
        <v>0</v>
      </c>
      <c r="K33" s="34">
        <v>1884.82</v>
      </c>
      <c r="L33" s="34">
        <v>0</v>
      </c>
      <c r="M33" s="34">
        <v>0</v>
      </c>
      <c r="N33" s="21">
        <f t="shared" si="1"/>
        <v>13743.82</v>
      </c>
    </row>
    <row r="34" spans="1:14" ht="14.1" customHeight="1">
      <c r="A34" s="46" t="s">
        <v>265</v>
      </c>
      <c r="B34" s="47" t="s">
        <v>266</v>
      </c>
      <c r="C34" s="47" t="s">
        <v>57</v>
      </c>
      <c r="D34" s="48" t="s">
        <v>268</v>
      </c>
      <c r="E34" s="57">
        <v>678795.32</v>
      </c>
      <c r="F34" s="49">
        <v>1</v>
      </c>
      <c r="G34" s="17">
        <v>656537.72</v>
      </c>
      <c r="H34" s="19">
        <f t="shared" si="0"/>
        <v>22257.599999999977</v>
      </c>
      <c r="I34" s="20"/>
      <c r="J34" s="34">
        <v>0</v>
      </c>
      <c r="K34" s="34">
        <v>3779.68</v>
      </c>
      <c r="L34" s="34">
        <v>0</v>
      </c>
      <c r="M34" s="34">
        <v>0</v>
      </c>
      <c r="N34" s="21">
        <f t="shared" si="1"/>
        <v>26037.279999999977</v>
      </c>
    </row>
    <row r="35" spans="1:14" ht="14.1" customHeight="1">
      <c r="A35" s="46" t="s">
        <v>265</v>
      </c>
      <c r="B35" s="47" t="s">
        <v>266</v>
      </c>
      <c r="C35" s="47" t="s">
        <v>58</v>
      </c>
      <c r="D35" s="48" t="s">
        <v>269</v>
      </c>
      <c r="E35" s="57">
        <v>21145.54</v>
      </c>
      <c r="F35" s="49">
        <v>1</v>
      </c>
      <c r="G35" s="17">
        <v>21145.54</v>
      </c>
      <c r="H35" s="19">
        <f t="shared" si="0"/>
        <v>0</v>
      </c>
      <c r="I35" s="20"/>
      <c r="J35" s="34">
        <v>0</v>
      </c>
      <c r="K35" s="34">
        <v>1342.58</v>
      </c>
      <c r="L35" s="34">
        <v>0</v>
      </c>
      <c r="M35" s="34">
        <v>0</v>
      </c>
      <c r="N35" s="21">
        <f t="shared" si="1"/>
        <v>1342.58</v>
      </c>
    </row>
    <row r="36" spans="1:14" ht="14.1" customHeight="1">
      <c r="A36" s="46" t="s">
        <v>265</v>
      </c>
      <c r="B36" s="47" t="s">
        <v>266</v>
      </c>
      <c r="C36" s="47" t="s">
        <v>59</v>
      </c>
      <c r="D36" s="48" t="s">
        <v>270</v>
      </c>
      <c r="E36" s="57">
        <v>100732.64</v>
      </c>
      <c r="F36" s="49">
        <v>1</v>
      </c>
      <c r="G36" s="17">
        <v>87718.84</v>
      </c>
      <c r="H36" s="19">
        <f t="shared" si="0"/>
        <v>13013.800000000003</v>
      </c>
      <c r="I36" s="20"/>
      <c r="J36" s="34">
        <v>0</v>
      </c>
      <c r="K36" s="34">
        <v>1807.16</v>
      </c>
      <c r="L36" s="34">
        <v>0</v>
      </c>
      <c r="M36" s="34">
        <v>0</v>
      </c>
      <c r="N36" s="21">
        <f t="shared" si="1"/>
        <v>14820.960000000003</v>
      </c>
    </row>
    <row r="37" spans="1:14" ht="14.1" customHeight="1">
      <c r="A37" s="46" t="s">
        <v>271</v>
      </c>
      <c r="B37" s="47" t="s">
        <v>272</v>
      </c>
      <c r="C37" s="47" t="s">
        <v>40</v>
      </c>
      <c r="D37" s="48" t="s">
        <v>273</v>
      </c>
      <c r="E37" s="57">
        <v>5444447.4100000001</v>
      </c>
      <c r="F37" s="49">
        <v>0</v>
      </c>
      <c r="G37" s="17">
        <v>5374313.6100000003</v>
      </c>
      <c r="H37" s="19">
        <f t="shared" si="0"/>
        <v>70133.799999999814</v>
      </c>
      <c r="I37" s="20"/>
      <c r="J37" s="34">
        <v>0</v>
      </c>
      <c r="K37" s="34">
        <v>5094.03</v>
      </c>
      <c r="L37" s="34">
        <v>0</v>
      </c>
      <c r="M37" s="34">
        <v>0</v>
      </c>
      <c r="N37" s="21">
        <f t="shared" si="1"/>
        <v>75227.829999999813</v>
      </c>
    </row>
    <row r="38" spans="1:14" ht="14.1" customHeight="1">
      <c r="A38" s="46" t="s">
        <v>271</v>
      </c>
      <c r="B38" s="47" t="s">
        <v>272</v>
      </c>
      <c r="C38" s="47" t="s">
        <v>52</v>
      </c>
      <c r="D38" s="48" t="s">
        <v>274</v>
      </c>
      <c r="E38" s="57">
        <v>3636326.98</v>
      </c>
      <c r="F38" s="49">
        <v>0</v>
      </c>
      <c r="G38" s="17">
        <v>3597355.5</v>
      </c>
      <c r="H38" s="19">
        <f t="shared" si="0"/>
        <v>38971.479999999981</v>
      </c>
      <c r="I38" s="20"/>
      <c r="J38" s="34">
        <v>0</v>
      </c>
      <c r="K38" s="34">
        <v>2379.9299999999998</v>
      </c>
      <c r="L38" s="34">
        <v>0</v>
      </c>
      <c r="M38" s="34">
        <v>0</v>
      </c>
      <c r="N38" s="21">
        <f t="shared" si="1"/>
        <v>41351.409999999982</v>
      </c>
    </row>
    <row r="39" spans="1:14" ht="14.1" customHeight="1">
      <c r="A39" s="46" t="s">
        <v>271</v>
      </c>
      <c r="B39" s="47" t="s">
        <v>272</v>
      </c>
      <c r="C39" s="47" t="s">
        <v>60</v>
      </c>
      <c r="D39" s="48" t="s">
        <v>275</v>
      </c>
      <c r="E39" s="57">
        <v>758073.46</v>
      </c>
      <c r="F39" s="49">
        <v>0</v>
      </c>
      <c r="G39" s="17">
        <v>739951.24</v>
      </c>
      <c r="H39" s="19">
        <f t="shared" si="0"/>
        <v>18122.219999999972</v>
      </c>
      <c r="I39" s="20"/>
      <c r="J39" s="34">
        <v>0</v>
      </c>
      <c r="K39" s="34">
        <v>1269.49</v>
      </c>
      <c r="L39" s="34">
        <v>0</v>
      </c>
      <c r="M39" s="34">
        <v>0</v>
      </c>
      <c r="N39" s="21">
        <f t="shared" si="1"/>
        <v>19391.709999999974</v>
      </c>
    </row>
    <row r="40" spans="1:14" ht="14.1" customHeight="1">
      <c r="A40" s="46" t="s">
        <v>271</v>
      </c>
      <c r="B40" s="47" t="s">
        <v>272</v>
      </c>
      <c r="C40" s="47" t="s">
        <v>36</v>
      </c>
      <c r="D40" s="48" t="s">
        <v>276</v>
      </c>
      <c r="E40" s="57">
        <v>4854663.57</v>
      </c>
      <c r="F40" s="49">
        <v>0</v>
      </c>
      <c r="G40" s="17">
        <v>4805874.88</v>
      </c>
      <c r="H40" s="19">
        <f t="shared" si="0"/>
        <v>48788.69000000041</v>
      </c>
      <c r="I40" s="20"/>
      <c r="J40" s="34">
        <v>0</v>
      </c>
      <c r="K40" s="34">
        <v>3448.94</v>
      </c>
      <c r="L40" s="34">
        <v>0</v>
      </c>
      <c r="M40" s="34">
        <v>0</v>
      </c>
      <c r="N40" s="21">
        <f t="shared" si="1"/>
        <v>52237.630000000412</v>
      </c>
    </row>
    <row r="41" spans="1:14" ht="14.1" customHeight="1">
      <c r="A41" s="46" t="s">
        <v>271</v>
      </c>
      <c r="B41" s="47" t="s">
        <v>272</v>
      </c>
      <c r="C41" s="47" t="s">
        <v>61</v>
      </c>
      <c r="D41" s="48" t="s">
        <v>277</v>
      </c>
      <c r="E41" s="57">
        <v>2836387.3</v>
      </c>
      <c r="F41" s="49">
        <v>0</v>
      </c>
      <c r="G41" s="17">
        <v>2804978.17</v>
      </c>
      <c r="H41" s="19">
        <f t="shared" si="0"/>
        <v>31409.129999999888</v>
      </c>
      <c r="I41" s="20"/>
      <c r="J41" s="34">
        <v>0</v>
      </c>
      <c r="K41" s="34">
        <v>2399.56</v>
      </c>
      <c r="L41" s="34">
        <v>0</v>
      </c>
      <c r="M41" s="34">
        <v>0</v>
      </c>
      <c r="N41" s="21">
        <f t="shared" si="1"/>
        <v>33808.689999999886</v>
      </c>
    </row>
    <row r="42" spans="1:14" ht="14.1" customHeight="1">
      <c r="A42" s="46" t="s">
        <v>271</v>
      </c>
      <c r="B42" s="47" t="s">
        <v>272</v>
      </c>
      <c r="C42" s="47" t="s">
        <v>62</v>
      </c>
      <c r="D42" s="48" t="s">
        <v>278</v>
      </c>
      <c r="E42" s="57">
        <v>403794.34</v>
      </c>
      <c r="F42" s="49">
        <v>0</v>
      </c>
      <c r="G42" s="17">
        <v>386283.03</v>
      </c>
      <c r="H42" s="19">
        <f t="shared" si="0"/>
        <v>17511.309999999998</v>
      </c>
      <c r="I42" s="20"/>
      <c r="J42" s="34">
        <v>0</v>
      </c>
      <c r="K42" s="34">
        <v>1687.07</v>
      </c>
      <c r="L42" s="34">
        <v>0</v>
      </c>
      <c r="M42" s="34">
        <v>0</v>
      </c>
      <c r="N42" s="21">
        <f t="shared" si="1"/>
        <v>19198.379999999997</v>
      </c>
    </row>
    <row r="43" spans="1:14" ht="14.1" customHeight="1">
      <c r="A43" s="46" t="s">
        <v>271</v>
      </c>
      <c r="B43" s="47" t="s">
        <v>272</v>
      </c>
      <c r="C43" s="47" t="s">
        <v>63</v>
      </c>
      <c r="D43" s="48" t="s">
        <v>279</v>
      </c>
      <c r="E43" s="57">
        <v>4748158.6100000003</v>
      </c>
      <c r="F43" s="49">
        <v>0</v>
      </c>
      <c r="G43" s="17">
        <v>4694345.07</v>
      </c>
      <c r="H43" s="19">
        <f t="shared" si="0"/>
        <v>53813.540000000037</v>
      </c>
      <c r="I43" s="20"/>
      <c r="J43" s="34">
        <v>0</v>
      </c>
      <c r="K43" s="34">
        <v>3757.9</v>
      </c>
      <c r="L43" s="34">
        <v>0</v>
      </c>
      <c r="M43" s="34">
        <v>0</v>
      </c>
      <c r="N43" s="21">
        <f t="shared" si="1"/>
        <v>57571.440000000039</v>
      </c>
    </row>
    <row r="44" spans="1:14" ht="14.1" customHeight="1">
      <c r="A44" s="46" t="s">
        <v>271</v>
      </c>
      <c r="B44" s="47" t="s">
        <v>272</v>
      </c>
      <c r="C44" s="47" t="s">
        <v>64</v>
      </c>
      <c r="D44" s="48" t="s">
        <v>280</v>
      </c>
      <c r="E44" s="57">
        <v>19304177.989999998</v>
      </c>
      <c r="F44" s="49">
        <v>0</v>
      </c>
      <c r="G44" s="17">
        <v>19085298.870000001</v>
      </c>
      <c r="H44" s="19">
        <f t="shared" si="0"/>
        <v>218879.11999999732</v>
      </c>
      <c r="I44" s="20"/>
      <c r="J44" s="34">
        <v>0</v>
      </c>
      <c r="K44" s="34">
        <v>17539.490000000002</v>
      </c>
      <c r="L44" s="34">
        <v>0</v>
      </c>
      <c r="M44" s="34">
        <v>0</v>
      </c>
      <c r="N44" s="21">
        <f t="shared" si="1"/>
        <v>236418.60999999731</v>
      </c>
    </row>
    <row r="45" spans="1:14" ht="14.1" customHeight="1">
      <c r="A45" s="46" t="s">
        <v>281</v>
      </c>
      <c r="B45" s="47" t="s">
        <v>282</v>
      </c>
      <c r="C45" s="47" t="s">
        <v>37</v>
      </c>
      <c r="D45" s="48" t="s">
        <v>283</v>
      </c>
      <c r="E45" s="57">
        <v>1778553.51</v>
      </c>
      <c r="F45" s="49">
        <v>0</v>
      </c>
      <c r="G45" s="17">
        <v>1751503.4</v>
      </c>
      <c r="H45" s="19">
        <f t="shared" si="0"/>
        <v>27050.110000000102</v>
      </c>
      <c r="I45" s="20"/>
      <c r="J45" s="34">
        <v>0</v>
      </c>
      <c r="K45" s="34">
        <v>2397.5500000000002</v>
      </c>
      <c r="L45" s="34">
        <v>0</v>
      </c>
      <c r="M45" s="34">
        <v>0</v>
      </c>
      <c r="N45" s="21">
        <f t="shared" si="1"/>
        <v>29447.660000000102</v>
      </c>
    </row>
    <row r="46" spans="1:14" ht="14.1" customHeight="1">
      <c r="A46" s="46" t="s">
        <v>281</v>
      </c>
      <c r="B46" s="47" t="s">
        <v>282</v>
      </c>
      <c r="C46" s="47" t="s">
        <v>65</v>
      </c>
      <c r="D46" s="48" t="s">
        <v>284</v>
      </c>
      <c r="E46" s="57">
        <v>839383.09</v>
      </c>
      <c r="F46" s="49">
        <v>0</v>
      </c>
      <c r="G46" s="17">
        <v>827952.83</v>
      </c>
      <c r="H46" s="19">
        <f t="shared" si="0"/>
        <v>11430.260000000009</v>
      </c>
      <c r="I46" s="20"/>
      <c r="J46" s="34">
        <v>0</v>
      </c>
      <c r="K46" s="34">
        <v>980.03</v>
      </c>
      <c r="L46" s="34">
        <v>0</v>
      </c>
      <c r="M46" s="34">
        <v>0</v>
      </c>
      <c r="N46" s="21">
        <f t="shared" si="1"/>
        <v>12410.29000000001</v>
      </c>
    </row>
    <row r="47" spans="1:14" ht="14.1" customHeight="1">
      <c r="A47" s="46" t="s">
        <v>281</v>
      </c>
      <c r="B47" s="47" t="s">
        <v>282</v>
      </c>
      <c r="C47" s="47" t="s">
        <v>66</v>
      </c>
      <c r="D47" s="48" t="s">
        <v>285</v>
      </c>
      <c r="E47" s="57">
        <v>6351833.8399999999</v>
      </c>
      <c r="F47" s="49">
        <v>0</v>
      </c>
      <c r="G47" s="17">
        <v>6277319.3399999999</v>
      </c>
      <c r="H47" s="19">
        <f t="shared" si="0"/>
        <v>74514.5</v>
      </c>
      <c r="I47" s="20"/>
      <c r="J47" s="34">
        <v>0</v>
      </c>
      <c r="K47" s="34">
        <v>7322.34</v>
      </c>
      <c r="L47" s="34">
        <v>0</v>
      </c>
      <c r="M47" s="34">
        <v>0</v>
      </c>
      <c r="N47" s="21">
        <f t="shared" si="1"/>
        <v>81836.84</v>
      </c>
    </row>
    <row r="48" spans="1:14" ht="14.1" customHeight="1">
      <c r="A48" s="46" t="s">
        <v>281</v>
      </c>
      <c r="B48" s="47" t="s">
        <v>282</v>
      </c>
      <c r="C48" s="47" t="s">
        <v>67</v>
      </c>
      <c r="D48" s="48" t="s">
        <v>286</v>
      </c>
      <c r="E48" s="57">
        <v>2633961.58</v>
      </c>
      <c r="F48" s="49">
        <v>0</v>
      </c>
      <c r="G48" s="17">
        <v>2602574.7400000002</v>
      </c>
      <c r="H48" s="19">
        <f t="shared" si="0"/>
        <v>31386.839999999851</v>
      </c>
      <c r="I48" s="20"/>
      <c r="J48" s="34">
        <v>0</v>
      </c>
      <c r="K48" s="34">
        <v>2626.98</v>
      </c>
      <c r="L48" s="34">
        <v>0</v>
      </c>
      <c r="M48" s="34">
        <v>0</v>
      </c>
      <c r="N48" s="21">
        <f t="shared" si="1"/>
        <v>34013.819999999854</v>
      </c>
    </row>
    <row r="49" spans="1:14" ht="14.1" customHeight="1">
      <c r="A49" s="46" t="s">
        <v>281</v>
      </c>
      <c r="B49" s="47" t="s">
        <v>282</v>
      </c>
      <c r="C49" s="47" t="s">
        <v>68</v>
      </c>
      <c r="D49" s="48" t="s">
        <v>287</v>
      </c>
      <c r="E49" s="57">
        <v>2132709.25</v>
      </c>
      <c r="F49" s="49">
        <v>0</v>
      </c>
      <c r="G49" s="17">
        <v>2103137.69</v>
      </c>
      <c r="H49" s="19">
        <f t="shared" si="0"/>
        <v>29571.560000000056</v>
      </c>
      <c r="I49" s="20"/>
      <c r="J49" s="34">
        <v>0</v>
      </c>
      <c r="K49" s="34">
        <v>2797.07</v>
      </c>
      <c r="L49" s="34">
        <v>0</v>
      </c>
      <c r="M49" s="34">
        <v>0</v>
      </c>
      <c r="N49" s="21">
        <f t="shared" si="1"/>
        <v>32368.630000000056</v>
      </c>
    </row>
    <row r="50" spans="1:14" ht="14.1" customHeight="1">
      <c r="A50" s="46" t="s">
        <v>281</v>
      </c>
      <c r="B50" s="47" t="s">
        <v>282</v>
      </c>
      <c r="C50" s="47" t="s">
        <v>69</v>
      </c>
      <c r="D50" s="48" t="s">
        <v>288</v>
      </c>
      <c r="E50" s="57">
        <v>1756291.89</v>
      </c>
      <c r="F50" s="49">
        <v>0</v>
      </c>
      <c r="G50" s="17">
        <v>1736004.03</v>
      </c>
      <c r="H50" s="19">
        <f t="shared" si="0"/>
        <v>20287.85999999987</v>
      </c>
      <c r="I50" s="20"/>
      <c r="J50" s="34">
        <v>0</v>
      </c>
      <c r="K50" s="34">
        <v>2033</v>
      </c>
      <c r="L50" s="34">
        <v>0</v>
      </c>
      <c r="M50" s="34">
        <v>0</v>
      </c>
      <c r="N50" s="21">
        <f t="shared" si="1"/>
        <v>22320.85999999987</v>
      </c>
    </row>
    <row r="51" spans="1:14" ht="14.1" customHeight="1">
      <c r="A51" s="46" t="s">
        <v>281</v>
      </c>
      <c r="B51" s="47" t="s">
        <v>282</v>
      </c>
      <c r="C51" s="47" t="s">
        <v>70</v>
      </c>
      <c r="D51" s="48" t="s">
        <v>289</v>
      </c>
      <c r="E51" s="57">
        <v>685576.72</v>
      </c>
      <c r="F51" s="49">
        <v>0</v>
      </c>
      <c r="G51" s="17">
        <v>677301.11</v>
      </c>
      <c r="H51" s="19">
        <f t="shared" si="0"/>
        <v>8275.609999999986</v>
      </c>
      <c r="I51" s="20"/>
      <c r="J51" s="34">
        <v>0</v>
      </c>
      <c r="K51" s="34">
        <v>626.08000000000004</v>
      </c>
      <c r="L51" s="34">
        <v>0</v>
      </c>
      <c r="M51" s="34">
        <v>0</v>
      </c>
      <c r="N51" s="21">
        <f t="shared" si="1"/>
        <v>8901.689999999986</v>
      </c>
    </row>
    <row r="52" spans="1:14" ht="14.1" customHeight="1">
      <c r="A52" s="46" t="s">
        <v>281</v>
      </c>
      <c r="B52" s="47" t="s">
        <v>282</v>
      </c>
      <c r="C52" s="47" t="s">
        <v>71</v>
      </c>
      <c r="D52" s="48" t="s">
        <v>290</v>
      </c>
      <c r="E52" s="57">
        <v>964262.22</v>
      </c>
      <c r="F52" s="49">
        <v>0</v>
      </c>
      <c r="G52" s="17">
        <v>952266.53</v>
      </c>
      <c r="H52" s="19">
        <f t="shared" si="0"/>
        <v>11995.689999999944</v>
      </c>
      <c r="I52" s="20"/>
      <c r="J52" s="34">
        <v>0</v>
      </c>
      <c r="K52" s="34">
        <v>950.51</v>
      </c>
      <c r="L52" s="34">
        <v>0</v>
      </c>
      <c r="M52" s="34">
        <v>0</v>
      </c>
      <c r="N52" s="21">
        <f t="shared" si="1"/>
        <v>12946.199999999944</v>
      </c>
    </row>
    <row r="53" spans="1:14" ht="14.1" customHeight="1">
      <c r="A53" s="46" t="s">
        <v>281</v>
      </c>
      <c r="B53" s="47" t="s">
        <v>282</v>
      </c>
      <c r="C53" s="47" t="s">
        <v>72</v>
      </c>
      <c r="D53" s="48" t="s">
        <v>291</v>
      </c>
      <c r="E53" s="57">
        <v>2456135.2400000002</v>
      </c>
      <c r="F53" s="49">
        <v>0</v>
      </c>
      <c r="G53" s="17">
        <v>2417176.41</v>
      </c>
      <c r="H53" s="19">
        <f t="shared" si="0"/>
        <v>38958.830000000075</v>
      </c>
      <c r="I53" s="20"/>
      <c r="J53" s="34">
        <v>0</v>
      </c>
      <c r="K53" s="34">
        <v>3860.5</v>
      </c>
      <c r="L53" s="34">
        <v>0</v>
      </c>
      <c r="M53" s="34">
        <v>0</v>
      </c>
      <c r="N53" s="21">
        <f t="shared" si="1"/>
        <v>42819.330000000075</v>
      </c>
    </row>
    <row r="54" spans="1:14" ht="14.1" customHeight="1">
      <c r="A54" s="46" t="s">
        <v>281</v>
      </c>
      <c r="B54" s="47" t="s">
        <v>282</v>
      </c>
      <c r="C54" s="47" t="s">
        <v>73</v>
      </c>
      <c r="D54" s="48" t="s">
        <v>292</v>
      </c>
      <c r="E54" s="57">
        <v>138961.48000000001</v>
      </c>
      <c r="F54" s="49">
        <v>1</v>
      </c>
      <c r="G54" s="17">
        <v>129753.88</v>
      </c>
      <c r="H54" s="19">
        <f t="shared" si="0"/>
        <v>9207.6000000000058</v>
      </c>
      <c r="I54" s="20"/>
      <c r="J54" s="34">
        <v>0</v>
      </c>
      <c r="K54" s="34">
        <v>1458.79</v>
      </c>
      <c r="L54" s="34">
        <v>0</v>
      </c>
      <c r="M54" s="34">
        <v>0</v>
      </c>
      <c r="N54" s="21">
        <f t="shared" si="1"/>
        <v>10666.390000000007</v>
      </c>
    </row>
    <row r="55" spans="1:14" ht="14.1" customHeight="1">
      <c r="A55" s="46" t="s">
        <v>281</v>
      </c>
      <c r="B55" s="47" t="s">
        <v>282</v>
      </c>
      <c r="C55" s="47" t="s">
        <v>74</v>
      </c>
      <c r="D55" s="48" t="s">
        <v>293</v>
      </c>
      <c r="E55" s="57">
        <v>1340749.8</v>
      </c>
      <c r="F55" s="49">
        <v>0</v>
      </c>
      <c r="G55" s="17">
        <v>1321075.18</v>
      </c>
      <c r="H55" s="19">
        <f t="shared" si="0"/>
        <v>19674.620000000112</v>
      </c>
      <c r="I55" s="20"/>
      <c r="J55" s="34">
        <v>0</v>
      </c>
      <c r="K55" s="34">
        <v>1698.11</v>
      </c>
      <c r="L55" s="34">
        <v>0</v>
      </c>
      <c r="M55" s="34">
        <v>0</v>
      </c>
      <c r="N55" s="21">
        <f t="shared" si="1"/>
        <v>21372.730000000112</v>
      </c>
    </row>
    <row r="56" spans="1:14" ht="14.1" customHeight="1">
      <c r="A56" s="46" t="s">
        <v>294</v>
      </c>
      <c r="B56" s="47" t="s">
        <v>295</v>
      </c>
      <c r="C56" s="47" t="s">
        <v>35</v>
      </c>
      <c r="D56" s="48" t="s">
        <v>296</v>
      </c>
      <c r="E56" s="57">
        <v>112930.76</v>
      </c>
      <c r="F56" s="49">
        <v>0</v>
      </c>
      <c r="G56" s="17">
        <v>102699.49</v>
      </c>
      <c r="H56" s="19">
        <f t="shared" si="0"/>
        <v>10231.26999999999</v>
      </c>
      <c r="I56" s="20"/>
      <c r="J56" s="34">
        <v>0</v>
      </c>
      <c r="K56" s="34">
        <v>261.08999999999997</v>
      </c>
      <c r="L56" s="34">
        <v>0</v>
      </c>
      <c r="M56" s="34">
        <v>0</v>
      </c>
      <c r="N56" s="21">
        <f t="shared" si="1"/>
        <v>10492.35999999999</v>
      </c>
    </row>
    <row r="57" spans="1:14" ht="14.1" customHeight="1">
      <c r="A57" s="46" t="s">
        <v>294</v>
      </c>
      <c r="B57" s="47" t="s">
        <v>295</v>
      </c>
      <c r="C57" s="47" t="s">
        <v>75</v>
      </c>
      <c r="D57" s="48" t="s">
        <v>297</v>
      </c>
      <c r="E57" s="57">
        <v>29898.240000000002</v>
      </c>
      <c r="F57" s="49">
        <v>1</v>
      </c>
      <c r="G57" s="17">
        <v>29898.240000000002</v>
      </c>
      <c r="H57" s="19">
        <f t="shared" si="0"/>
        <v>0</v>
      </c>
      <c r="I57" s="20"/>
      <c r="J57" s="34">
        <v>0</v>
      </c>
      <c r="K57" s="34">
        <v>363.27</v>
      </c>
      <c r="L57" s="34">
        <v>0</v>
      </c>
      <c r="M57" s="34">
        <v>0</v>
      </c>
      <c r="N57" s="21">
        <f t="shared" si="1"/>
        <v>363.27</v>
      </c>
    </row>
    <row r="58" spans="1:14" ht="14.1" customHeight="1">
      <c r="A58" s="46" t="s">
        <v>294</v>
      </c>
      <c r="B58" s="47" t="s">
        <v>295</v>
      </c>
      <c r="C58" s="47" t="s">
        <v>76</v>
      </c>
      <c r="D58" s="48" t="s">
        <v>298</v>
      </c>
      <c r="E58" s="57">
        <v>895309.04</v>
      </c>
      <c r="F58" s="49">
        <v>0</v>
      </c>
      <c r="G58" s="17">
        <v>881241.59</v>
      </c>
      <c r="H58" s="19">
        <f t="shared" si="0"/>
        <v>14067.45000000007</v>
      </c>
      <c r="I58" s="20"/>
      <c r="J58" s="34">
        <v>0</v>
      </c>
      <c r="K58" s="34">
        <v>288.32</v>
      </c>
      <c r="L58" s="34">
        <v>0</v>
      </c>
      <c r="M58" s="34">
        <v>0</v>
      </c>
      <c r="N58" s="21">
        <f t="shared" si="1"/>
        <v>14355.77000000007</v>
      </c>
    </row>
    <row r="59" spans="1:14" ht="14.1" customHeight="1">
      <c r="A59" s="46" t="s">
        <v>294</v>
      </c>
      <c r="B59" s="47" t="s">
        <v>295</v>
      </c>
      <c r="C59" s="47" t="s">
        <v>77</v>
      </c>
      <c r="D59" s="48" t="s">
        <v>299</v>
      </c>
      <c r="E59" s="57">
        <v>31293.68</v>
      </c>
      <c r="F59" s="49">
        <v>1</v>
      </c>
      <c r="G59" s="17">
        <v>31293.68</v>
      </c>
      <c r="H59" s="19">
        <f t="shared" si="0"/>
        <v>0</v>
      </c>
      <c r="I59" s="20"/>
      <c r="J59" s="34">
        <v>0</v>
      </c>
      <c r="K59" s="34">
        <v>252.64</v>
      </c>
      <c r="L59" s="34">
        <v>0</v>
      </c>
      <c r="M59" s="34">
        <v>0</v>
      </c>
      <c r="N59" s="21">
        <f t="shared" si="1"/>
        <v>252.64</v>
      </c>
    </row>
    <row r="60" spans="1:14" ht="14.1" customHeight="1">
      <c r="A60" s="46" t="s">
        <v>294</v>
      </c>
      <c r="B60" s="47" t="s">
        <v>295</v>
      </c>
      <c r="C60" s="47" t="s">
        <v>48</v>
      </c>
      <c r="D60" s="48" t="s">
        <v>300</v>
      </c>
      <c r="E60" s="57">
        <v>17397351.399999999</v>
      </c>
      <c r="F60" s="49">
        <v>0</v>
      </c>
      <c r="G60" s="17">
        <v>17135470.5</v>
      </c>
      <c r="H60" s="19">
        <f t="shared" si="0"/>
        <v>261880.89999999851</v>
      </c>
      <c r="I60" s="20"/>
      <c r="J60" s="34">
        <v>0</v>
      </c>
      <c r="K60" s="34">
        <v>25853.33</v>
      </c>
      <c r="L60" s="34">
        <v>0</v>
      </c>
      <c r="M60" s="34">
        <v>0</v>
      </c>
      <c r="N60" s="21">
        <f t="shared" si="1"/>
        <v>287734.22999999853</v>
      </c>
    </row>
    <row r="61" spans="1:14" ht="14.1" customHeight="1">
      <c r="A61" s="46" t="s">
        <v>294</v>
      </c>
      <c r="B61" s="47" t="s">
        <v>295</v>
      </c>
      <c r="C61" s="47" t="s">
        <v>78</v>
      </c>
      <c r="D61" s="48" t="s">
        <v>301</v>
      </c>
      <c r="E61" s="57">
        <v>34530163.340000004</v>
      </c>
      <c r="F61" s="49">
        <v>0</v>
      </c>
      <c r="G61" s="17">
        <v>34017346.409999996</v>
      </c>
      <c r="H61" s="19">
        <f t="shared" si="0"/>
        <v>512816.93000000715</v>
      </c>
      <c r="I61" s="20"/>
      <c r="J61" s="34">
        <v>0</v>
      </c>
      <c r="K61" s="34">
        <v>50401.760000000002</v>
      </c>
      <c r="L61" s="34">
        <v>0</v>
      </c>
      <c r="M61" s="34">
        <v>0</v>
      </c>
      <c r="N61" s="21">
        <f t="shared" si="1"/>
        <v>563218.69000000716</v>
      </c>
    </row>
    <row r="62" spans="1:14" ht="14.1" customHeight="1">
      <c r="A62" s="46" t="s">
        <v>294</v>
      </c>
      <c r="B62" s="47" t="s">
        <v>295</v>
      </c>
      <c r="C62" s="47" t="s">
        <v>79</v>
      </c>
      <c r="D62" s="48" t="s">
        <v>302</v>
      </c>
      <c r="E62" s="57">
        <v>15173124.34</v>
      </c>
      <c r="F62" s="49">
        <v>0</v>
      </c>
      <c r="G62" s="17">
        <v>15001825.15</v>
      </c>
      <c r="H62" s="19">
        <f t="shared" si="0"/>
        <v>171299.18999999948</v>
      </c>
      <c r="I62" s="20"/>
      <c r="J62" s="34">
        <v>0</v>
      </c>
      <c r="K62" s="34">
        <v>17170.78</v>
      </c>
      <c r="L62" s="34">
        <v>0</v>
      </c>
      <c r="M62" s="34">
        <v>0</v>
      </c>
      <c r="N62" s="21">
        <f t="shared" si="1"/>
        <v>188469.96999999948</v>
      </c>
    </row>
    <row r="63" spans="1:14" ht="14.1" customHeight="1">
      <c r="A63" s="46" t="s">
        <v>294</v>
      </c>
      <c r="B63" s="47" t="s">
        <v>295</v>
      </c>
      <c r="C63" s="47" t="s">
        <v>80</v>
      </c>
      <c r="D63" s="48" t="s">
        <v>303</v>
      </c>
      <c r="E63" s="57">
        <v>651995.93000000005</v>
      </c>
      <c r="F63" s="49">
        <v>0</v>
      </c>
      <c r="G63" s="17">
        <v>633932.65</v>
      </c>
      <c r="H63" s="19">
        <f t="shared" si="0"/>
        <v>18063.280000000028</v>
      </c>
      <c r="I63" s="20"/>
      <c r="J63" s="34">
        <v>0</v>
      </c>
      <c r="K63" s="34">
        <v>1762.59</v>
      </c>
      <c r="L63" s="34">
        <v>0</v>
      </c>
      <c r="M63" s="34">
        <v>0</v>
      </c>
      <c r="N63" s="21">
        <f t="shared" si="1"/>
        <v>19825.870000000028</v>
      </c>
    </row>
    <row r="64" spans="1:14" ht="14.1" customHeight="1">
      <c r="A64" s="46" t="s">
        <v>294</v>
      </c>
      <c r="B64" s="47" t="s">
        <v>295</v>
      </c>
      <c r="C64" s="47" t="s">
        <v>81</v>
      </c>
      <c r="D64" s="48" t="s">
        <v>304</v>
      </c>
      <c r="E64" s="57">
        <v>49589638.700000003</v>
      </c>
      <c r="F64" s="49">
        <v>0</v>
      </c>
      <c r="G64" s="17">
        <v>48878348.109999999</v>
      </c>
      <c r="H64" s="19">
        <f t="shared" si="0"/>
        <v>711290.59000000358</v>
      </c>
      <c r="I64" s="20"/>
      <c r="J64" s="34">
        <v>0</v>
      </c>
      <c r="K64" s="34">
        <v>67477.53</v>
      </c>
      <c r="L64" s="34">
        <v>0</v>
      </c>
      <c r="M64" s="34">
        <v>0</v>
      </c>
      <c r="N64" s="21">
        <f t="shared" si="1"/>
        <v>778768.1200000036</v>
      </c>
    </row>
    <row r="65" spans="1:14" ht="14.1" customHeight="1">
      <c r="A65" s="46" t="s">
        <v>294</v>
      </c>
      <c r="B65" s="47" t="s">
        <v>295</v>
      </c>
      <c r="C65" s="47" t="s">
        <v>82</v>
      </c>
      <c r="D65" s="48" t="s">
        <v>305</v>
      </c>
      <c r="E65" s="57">
        <v>26002.240000000002</v>
      </c>
      <c r="F65" s="49">
        <v>1</v>
      </c>
      <c r="G65" s="17">
        <v>26002.240000000002</v>
      </c>
      <c r="H65" s="19">
        <f t="shared" si="0"/>
        <v>0</v>
      </c>
      <c r="I65" s="20"/>
      <c r="J65" s="34">
        <v>0</v>
      </c>
      <c r="K65" s="34">
        <v>1430.85</v>
      </c>
      <c r="L65" s="34">
        <v>0</v>
      </c>
      <c r="M65" s="34">
        <v>0</v>
      </c>
      <c r="N65" s="21">
        <f t="shared" si="1"/>
        <v>1430.85</v>
      </c>
    </row>
    <row r="66" spans="1:14" ht="14.1" customHeight="1">
      <c r="A66" s="46" t="s">
        <v>306</v>
      </c>
      <c r="B66" s="47" t="s">
        <v>307</v>
      </c>
      <c r="C66" s="47" t="s">
        <v>83</v>
      </c>
      <c r="D66" s="48" t="s">
        <v>308</v>
      </c>
      <c r="E66" s="57">
        <v>1688746.69</v>
      </c>
      <c r="F66" s="49">
        <v>0</v>
      </c>
      <c r="G66" s="17">
        <v>1672127.57</v>
      </c>
      <c r="H66" s="19">
        <f t="shared" si="0"/>
        <v>16619.119999999879</v>
      </c>
      <c r="I66" s="20"/>
      <c r="J66" s="34">
        <v>0</v>
      </c>
      <c r="K66" s="34">
        <v>208.93</v>
      </c>
      <c r="L66" s="34">
        <v>0</v>
      </c>
      <c r="M66" s="34">
        <v>0</v>
      </c>
      <c r="N66" s="21">
        <f t="shared" si="1"/>
        <v>16828.049999999879</v>
      </c>
    </row>
    <row r="67" spans="1:14" ht="14.1" customHeight="1">
      <c r="A67" s="46" t="s">
        <v>306</v>
      </c>
      <c r="B67" s="47" t="s">
        <v>307</v>
      </c>
      <c r="C67" s="47" t="s">
        <v>46</v>
      </c>
      <c r="D67" s="48" t="s">
        <v>309</v>
      </c>
      <c r="E67" s="57">
        <v>6460121.1200000001</v>
      </c>
      <c r="F67" s="49">
        <v>0</v>
      </c>
      <c r="G67" s="17">
        <v>6319939.8099999996</v>
      </c>
      <c r="H67" s="19">
        <f t="shared" si="0"/>
        <v>140181.31000000052</v>
      </c>
      <c r="I67" s="20"/>
      <c r="J67" s="34">
        <v>0</v>
      </c>
      <c r="K67" s="34">
        <v>13077.27</v>
      </c>
      <c r="L67" s="34">
        <v>0</v>
      </c>
      <c r="M67" s="34">
        <v>0</v>
      </c>
      <c r="N67" s="21">
        <f t="shared" si="1"/>
        <v>153258.58000000051</v>
      </c>
    </row>
    <row r="68" spans="1:14" ht="14.1" customHeight="1">
      <c r="A68" s="46" t="s">
        <v>306</v>
      </c>
      <c r="B68" s="47" t="s">
        <v>307</v>
      </c>
      <c r="C68" s="47" t="s">
        <v>84</v>
      </c>
      <c r="D68" s="48" t="s">
        <v>310</v>
      </c>
      <c r="E68" s="57">
        <v>170275</v>
      </c>
      <c r="F68" s="49">
        <v>1</v>
      </c>
      <c r="G68" s="17">
        <v>162116.6</v>
      </c>
      <c r="H68" s="19">
        <f t="shared" si="0"/>
        <v>8158.3999999999942</v>
      </c>
      <c r="I68" s="20"/>
      <c r="J68" s="34">
        <v>0</v>
      </c>
      <c r="K68" s="34">
        <v>1106.42</v>
      </c>
      <c r="L68" s="34">
        <v>0</v>
      </c>
      <c r="M68" s="34">
        <v>0</v>
      </c>
      <c r="N68" s="21">
        <f t="shared" si="1"/>
        <v>9264.8199999999943</v>
      </c>
    </row>
    <row r="69" spans="1:14" ht="14.1" customHeight="1">
      <c r="A69" s="46" t="s">
        <v>306</v>
      </c>
      <c r="B69" s="47" t="s">
        <v>307</v>
      </c>
      <c r="C69" s="47" t="s">
        <v>78</v>
      </c>
      <c r="D69" s="48" t="s">
        <v>311</v>
      </c>
      <c r="E69" s="57">
        <v>4650990.87</v>
      </c>
      <c r="F69" s="49">
        <v>0</v>
      </c>
      <c r="G69" s="17">
        <v>4564901.16</v>
      </c>
      <c r="H69" s="19">
        <f t="shared" si="0"/>
        <v>86089.709999999963</v>
      </c>
      <c r="I69" s="20"/>
      <c r="J69" s="34">
        <v>0</v>
      </c>
      <c r="K69" s="34">
        <v>7750.24</v>
      </c>
      <c r="L69" s="34">
        <v>0</v>
      </c>
      <c r="M69" s="34">
        <v>0</v>
      </c>
      <c r="N69" s="21">
        <f t="shared" si="1"/>
        <v>93839.949999999968</v>
      </c>
    </row>
    <row r="70" spans="1:14" ht="14.1" customHeight="1">
      <c r="A70" s="46" t="s">
        <v>306</v>
      </c>
      <c r="B70" s="47" t="s">
        <v>307</v>
      </c>
      <c r="C70" s="47" t="s">
        <v>85</v>
      </c>
      <c r="D70" s="48" t="s">
        <v>312</v>
      </c>
      <c r="E70" s="57">
        <v>5732260.1799999997</v>
      </c>
      <c r="F70" s="49">
        <v>0</v>
      </c>
      <c r="G70" s="17">
        <v>5657342.4199999999</v>
      </c>
      <c r="H70" s="19">
        <f t="shared" si="0"/>
        <v>74917.759999999776</v>
      </c>
      <c r="I70" s="20"/>
      <c r="J70" s="34">
        <v>0</v>
      </c>
      <c r="K70" s="34">
        <v>6820.36</v>
      </c>
      <c r="L70" s="34">
        <v>0</v>
      </c>
      <c r="M70" s="34">
        <v>0</v>
      </c>
      <c r="N70" s="21">
        <f t="shared" si="1"/>
        <v>81738.119999999777</v>
      </c>
    </row>
    <row r="71" spans="1:14" ht="14.1" customHeight="1">
      <c r="A71" s="46" t="s">
        <v>306</v>
      </c>
      <c r="B71" s="47" t="s">
        <v>307</v>
      </c>
      <c r="C71" s="47" t="s">
        <v>86</v>
      </c>
      <c r="D71" s="48" t="s">
        <v>313</v>
      </c>
      <c r="E71" s="57">
        <v>1876158.02</v>
      </c>
      <c r="F71" s="49">
        <v>0</v>
      </c>
      <c r="G71" s="17">
        <v>1848934.93</v>
      </c>
      <c r="H71" s="19">
        <f t="shared" ref="H71:H134" si="2">SUM(E71-G71)</f>
        <v>27223.090000000084</v>
      </c>
      <c r="I71" s="20"/>
      <c r="J71" s="34">
        <v>0</v>
      </c>
      <c r="K71" s="34">
        <v>2703.78</v>
      </c>
      <c r="L71" s="34">
        <v>0</v>
      </c>
      <c r="M71" s="34">
        <v>0</v>
      </c>
      <c r="N71" s="21">
        <f t="shared" si="1"/>
        <v>29926.870000000083</v>
      </c>
    </row>
    <row r="72" spans="1:14" ht="14.1" customHeight="1">
      <c r="A72" s="46" t="s">
        <v>306</v>
      </c>
      <c r="B72" s="47" t="s">
        <v>307</v>
      </c>
      <c r="C72" s="47" t="s">
        <v>87</v>
      </c>
      <c r="D72" s="48" t="s">
        <v>314</v>
      </c>
      <c r="E72" s="57">
        <v>2008896.25</v>
      </c>
      <c r="F72" s="49">
        <v>0</v>
      </c>
      <c r="G72" s="17">
        <v>1981040.98</v>
      </c>
      <c r="H72" s="19">
        <f t="shared" si="2"/>
        <v>27855.270000000019</v>
      </c>
      <c r="I72" s="20"/>
      <c r="J72" s="34">
        <v>0</v>
      </c>
      <c r="K72" s="34">
        <v>2884.34</v>
      </c>
      <c r="L72" s="34">
        <v>0</v>
      </c>
      <c r="M72" s="34">
        <v>0</v>
      </c>
      <c r="N72" s="21">
        <f t="shared" ref="N72:N135" si="3">SUM(H72:M72)</f>
        <v>30739.610000000019</v>
      </c>
    </row>
    <row r="73" spans="1:14" ht="14.1" customHeight="1">
      <c r="A73" s="46" t="s">
        <v>306</v>
      </c>
      <c r="B73" s="47" t="s">
        <v>307</v>
      </c>
      <c r="C73" s="47" t="s">
        <v>88</v>
      </c>
      <c r="D73" s="48" t="s">
        <v>315</v>
      </c>
      <c r="E73" s="57">
        <v>28551.279999999999</v>
      </c>
      <c r="F73" s="49">
        <v>1</v>
      </c>
      <c r="G73" s="17">
        <v>28551.279999999999</v>
      </c>
      <c r="H73" s="19">
        <f t="shared" si="2"/>
        <v>0</v>
      </c>
      <c r="I73" s="20"/>
      <c r="J73" s="34">
        <v>0</v>
      </c>
      <c r="K73" s="34">
        <v>919.13</v>
      </c>
      <c r="L73" s="34">
        <v>0</v>
      </c>
      <c r="M73" s="34">
        <v>0</v>
      </c>
      <c r="N73" s="21">
        <f t="shared" si="3"/>
        <v>919.13</v>
      </c>
    </row>
    <row r="74" spans="1:14" ht="14.1" customHeight="1">
      <c r="A74" s="46" t="s">
        <v>306</v>
      </c>
      <c r="B74" s="47" t="s">
        <v>307</v>
      </c>
      <c r="C74" s="47" t="s">
        <v>89</v>
      </c>
      <c r="D74" s="48" t="s">
        <v>316</v>
      </c>
      <c r="E74" s="57">
        <v>4721338.97</v>
      </c>
      <c r="F74" s="49">
        <v>0</v>
      </c>
      <c r="G74" s="17">
        <v>4654502.04</v>
      </c>
      <c r="H74" s="19">
        <f t="shared" si="2"/>
        <v>66836.929999999702</v>
      </c>
      <c r="I74" s="20"/>
      <c r="J74" s="34">
        <v>0</v>
      </c>
      <c r="K74" s="34">
        <v>6923.54</v>
      </c>
      <c r="L74" s="34">
        <v>0</v>
      </c>
      <c r="M74" s="34">
        <v>0</v>
      </c>
      <c r="N74" s="21">
        <f t="shared" si="3"/>
        <v>73760.469999999696</v>
      </c>
    </row>
    <row r="75" spans="1:14" ht="14.1" customHeight="1">
      <c r="A75" s="46" t="s">
        <v>317</v>
      </c>
      <c r="B75" s="47" t="s">
        <v>318</v>
      </c>
      <c r="C75" s="47" t="s">
        <v>90</v>
      </c>
      <c r="D75" s="48" t="s">
        <v>319</v>
      </c>
      <c r="E75" s="57">
        <v>472022.62</v>
      </c>
      <c r="F75" s="49">
        <v>0</v>
      </c>
      <c r="G75" s="17">
        <v>465688.99</v>
      </c>
      <c r="H75" s="19">
        <f t="shared" si="2"/>
        <v>6333.6300000000047</v>
      </c>
      <c r="I75" s="20"/>
      <c r="J75" s="34">
        <v>0</v>
      </c>
      <c r="K75" s="34">
        <v>220.11</v>
      </c>
      <c r="L75" s="34">
        <v>0</v>
      </c>
      <c r="M75" s="34">
        <v>0</v>
      </c>
      <c r="N75" s="21">
        <f t="shared" si="3"/>
        <v>6553.7400000000043</v>
      </c>
    </row>
    <row r="76" spans="1:14" ht="14.1" customHeight="1">
      <c r="A76" s="46" t="s">
        <v>317</v>
      </c>
      <c r="B76" s="47" t="s">
        <v>318</v>
      </c>
      <c r="C76" s="47" t="s">
        <v>91</v>
      </c>
      <c r="D76" s="48" t="s">
        <v>320</v>
      </c>
      <c r="E76" s="57">
        <v>894931.05</v>
      </c>
      <c r="F76" s="49">
        <v>0</v>
      </c>
      <c r="G76" s="17">
        <v>885599.56</v>
      </c>
      <c r="H76" s="19">
        <f t="shared" si="2"/>
        <v>9331.4899999999907</v>
      </c>
      <c r="I76" s="20"/>
      <c r="J76" s="34">
        <v>0</v>
      </c>
      <c r="K76" s="34">
        <v>255.22</v>
      </c>
      <c r="L76" s="34">
        <v>0</v>
      </c>
      <c r="M76" s="34">
        <v>0</v>
      </c>
      <c r="N76" s="21">
        <f t="shared" si="3"/>
        <v>9586.70999999999</v>
      </c>
    </row>
    <row r="77" spans="1:14" ht="14.1" customHeight="1">
      <c r="A77" s="46" t="s">
        <v>317</v>
      </c>
      <c r="B77" s="47" t="s">
        <v>318</v>
      </c>
      <c r="C77" s="47" t="s">
        <v>43</v>
      </c>
      <c r="D77" s="48" t="s">
        <v>321</v>
      </c>
      <c r="E77" s="57">
        <v>2814940.9</v>
      </c>
      <c r="F77" s="49">
        <v>0</v>
      </c>
      <c r="G77" s="17">
        <v>2790902.87</v>
      </c>
      <c r="H77" s="19">
        <f t="shared" si="2"/>
        <v>24038.029999999795</v>
      </c>
      <c r="I77" s="20"/>
      <c r="J77" s="34">
        <v>0</v>
      </c>
      <c r="K77" s="34">
        <v>506.71</v>
      </c>
      <c r="L77" s="34">
        <v>0</v>
      </c>
      <c r="M77" s="34">
        <v>0</v>
      </c>
      <c r="N77" s="21">
        <f t="shared" si="3"/>
        <v>24544.739999999794</v>
      </c>
    </row>
    <row r="78" spans="1:14" ht="14.1" customHeight="1">
      <c r="A78" s="46" t="s">
        <v>317</v>
      </c>
      <c r="B78" s="47" t="s">
        <v>318</v>
      </c>
      <c r="C78" s="47" t="s">
        <v>92</v>
      </c>
      <c r="D78" s="48" t="s">
        <v>322</v>
      </c>
      <c r="E78" s="57">
        <v>953497.65</v>
      </c>
      <c r="F78" s="49">
        <v>0</v>
      </c>
      <c r="G78" s="17">
        <v>944657.42</v>
      </c>
      <c r="H78" s="19">
        <f t="shared" si="2"/>
        <v>8840.2299999999814</v>
      </c>
      <c r="I78" s="20"/>
      <c r="J78" s="34">
        <v>0</v>
      </c>
      <c r="K78" s="34">
        <v>127.54</v>
      </c>
      <c r="L78" s="34">
        <v>0</v>
      </c>
      <c r="M78" s="34">
        <v>0</v>
      </c>
      <c r="N78" s="21">
        <f t="shared" si="3"/>
        <v>8967.7699999999822</v>
      </c>
    </row>
    <row r="79" spans="1:14" ht="14.1" customHeight="1">
      <c r="A79" s="46" t="s">
        <v>317</v>
      </c>
      <c r="B79" s="47" t="s">
        <v>318</v>
      </c>
      <c r="C79" s="47" t="s">
        <v>75</v>
      </c>
      <c r="D79" s="48" t="s">
        <v>323</v>
      </c>
      <c r="E79" s="57">
        <v>1224840.8600000001</v>
      </c>
      <c r="F79" s="49">
        <v>0</v>
      </c>
      <c r="G79" s="17">
        <v>1212655.77</v>
      </c>
      <c r="H79" s="19">
        <f t="shared" si="2"/>
        <v>12185.090000000084</v>
      </c>
      <c r="I79" s="20"/>
      <c r="J79" s="34">
        <v>0</v>
      </c>
      <c r="K79" s="34">
        <v>313.97000000000003</v>
      </c>
      <c r="L79" s="34">
        <v>0</v>
      </c>
      <c r="M79" s="34">
        <v>0</v>
      </c>
      <c r="N79" s="21">
        <f t="shared" si="3"/>
        <v>12499.060000000083</v>
      </c>
    </row>
    <row r="80" spans="1:14" ht="14.1" customHeight="1">
      <c r="A80" s="46" t="s">
        <v>317</v>
      </c>
      <c r="B80" s="47" t="s">
        <v>318</v>
      </c>
      <c r="C80" s="47" t="s">
        <v>93</v>
      </c>
      <c r="D80" s="48" t="s">
        <v>324</v>
      </c>
      <c r="E80" s="57">
        <v>3338766.32</v>
      </c>
      <c r="F80" s="49">
        <v>0</v>
      </c>
      <c r="G80" s="17">
        <v>3307003.42</v>
      </c>
      <c r="H80" s="19">
        <f t="shared" si="2"/>
        <v>31762.899999999907</v>
      </c>
      <c r="I80" s="20"/>
      <c r="J80" s="34">
        <v>0</v>
      </c>
      <c r="K80" s="34">
        <v>748.6</v>
      </c>
      <c r="L80" s="34">
        <v>0</v>
      </c>
      <c r="M80" s="34">
        <v>0</v>
      </c>
      <c r="N80" s="21">
        <f t="shared" si="3"/>
        <v>32511.499999999905</v>
      </c>
    </row>
    <row r="81" spans="1:14" ht="14.1" customHeight="1">
      <c r="A81" s="46" t="s">
        <v>317</v>
      </c>
      <c r="B81" s="47" t="s">
        <v>318</v>
      </c>
      <c r="C81" s="47" t="s">
        <v>94</v>
      </c>
      <c r="D81" s="48" t="s">
        <v>325</v>
      </c>
      <c r="E81" s="57">
        <v>2625450.9900000002</v>
      </c>
      <c r="F81" s="49">
        <v>0</v>
      </c>
      <c r="G81" s="17">
        <v>2601357.17</v>
      </c>
      <c r="H81" s="19">
        <f t="shared" si="2"/>
        <v>24093.820000000298</v>
      </c>
      <c r="I81" s="20"/>
      <c r="J81" s="34">
        <v>0</v>
      </c>
      <c r="K81" s="34">
        <v>703.6</v>
      </c>
      <c r="L81" s="34">
        <v>0</v>
      </c>
      <c r="M81" s="34">
        <v>0</v>
      </c>
      <c r="N81" s="21">
        <f t="shared" si="3"/>
        <v>24797.420000000297</v>
      </c>
    </row>
    <row r="82" spans="1:14" ht="14.1" customHeight="1">
      <c r="A82" s="46" t="s">
        <v>317</v>
      </c>
      <c r="B82" s="47" t="s">
        <v>318</v>
      </c>
      <c r="C82" s="47" t="s">
        <v>95</v>
      </c>
      <c r="D82" s="48" t="s">
        <v>326</v>
      </c>
      <c r="E82" s="57">
        <v>1349961.58</v>
      </c>
      <c r="F82" s="49">
        <v>0</v>
      </c>
      <c r="G82" s="17">
        <v>1337307.32</v>
      </c>
      <c r="H82" s="19">
        <f t="shared" si="2"/>
        <v>12654.260000000009</v>
      </c>
      <c r="I82" s="20"/>
      <c r="J82" s="34">
        <v>0</v>
      </c>
      <c r="K82" s="34">
        <v>409.69</v>
      </c>
      <c r="L82" s="34">
        <v>0</v>
      </c>
      <c r="M82" s="34">
        <v>0</v>
      </c>
      <c r="N82" s="21">
        <f t="shared" si="3"/>
        <v>13063.95000000001</v>
      </c>
    </row>
    <row r="83" spans="1:14" ht="14.1" customHeight="1">
      <c r="A83" s="46" t="s">
        <v>317</v>
      </c>
      <c r="B83" s="47" t="s">
        <v>318</v>
      </c>
      <c r="C83" s="47" t="s">
        <v>53</v>
      </c>
      <c r="D83" s="48" t="s">
        <v>327</v>
      </c>
      <c r="E83" s="57">
        <v>3201509.49</v>
      </c>
      <c r="F83" s="49">
        <v>0</v>
      </c>
      <c r="G83" s="17">
        <v>3160466.25</v>
      </c>
      <c r="H83" s="19">
        <f t="shared" si="2"/>
        <v>41043.240000000224</v>
      </c>
      <c r="I83" s="20"/>
      <c r="J83" s="34">
        <v>0</v>
      </c>
      <c r="K83" s="34">
        <v>4301.29</v>
      </c>
      <c r="L83" s="34">
        <v>0</v>
      </c>
      <c r="M83" s="34">
        <v>0</v>
      </c>
      <c r="N83" s="21">
        <f t="shared" si="3"/>
        <v>45344.530000000224</v>
      </c>
    </row>
    <row r="84" spans="1:14" ht="14.1" customHeight="1">
      <c r="A84" s="46" t="s">
        <v>317</v>
      </c>
      <c r="B84" s="47" t="s">
        <v>318</v>
      </c>
      <c r="C84" s="47" t="s">
        <v>96</v>
      </c>
      <c r="D84" s="48" t="s">
        <v>328</v>
      </c>
      <c r="E84" s="57">
        <v>3155850.84</v>
      </c>
      <c r="F84" s="49">
        <v>0</v>
      </c>
      <c r="G84" s="17">
        <v>3123227</v>
      </c>
      <c r="H84" s="19">
        <f t="shared" si="2"/>
        <v>32623.839999999851</v>
      </c>
      <c r="I84" s="20"/>
      <c r="J84" s="34">
        <v>0</v>
      </c>
      <c r="K84" s="34">
        <v>3135.55</v>
      </c>
      <c r="L84" s="34">
        <v>0</v>
      </c>
      <c r="M84" s="34">
        <v>0</v>
      </c>
      <c r="N84" s="21">
        <f t="shared" si="3"/>
        <v>35759.389999999854</v>
      </c>
    </row>
    <row r="85" spans="1:14" ht="14.1" customHeight="1">
      <c r="A85" s="46" t="s">
        <v>317</v>
      </c>
      <c r="B85" s="47" t="s">
        <v>318</v>
      </c>
      <c r="C85" s="47" t="s">
        <v>97</v>
      </c>
      <c r="D85" s="48" t="s">
        <v>329</v>
      </c>
      <c r="E85" s="57">
        <v>20070503.530000001</v>
      </c>
      <c r="F85" s="49">
        <v>0</v>
      </c>
      <c r="G85" s="17">
        <v>19867986.920000002</v>
      </c>
      <c r="H85" s="19">
        <f t="shared" si="2"/>
        <v>202516.6099999994</v>
      </c>
      <c r="I85" s="20"/>
      <c r="J85" s="34">
        <v>0</v>
      </c>
      <c r="K85" s="34">
        <v>21634</v>
      </c>
      <c r="L85" s="34">
        <v>0</v>
      </c>
      <c r="M85" s="34">
        <v>0</v>
      </c>
      <c r="N85" s="21">
        <f t="shared" si="3"/>
        <v>224150.6099999994</v>
      </c>
    </row>
    <row r="86" spans="1:14" ht="14.1" customHeight="1">
      <c r="A86" s="46" t="s">
        <v>317</v>
      </c>
      <c r="B86" s="47" t="s">
        <v>318</v>
      </c>
      <c r="C86" s="47" t="s">
        <v>98</v>
      </c>
      <c r="D86" s="48" t="s">
        <v>330</v>
      </c>
      <c r="E86" s="57">
        <v>900957.72</v>
      </c>
      <c r="F86" s="49">
        <v>0</v>
      </c>
      <c r="G86" s="17">
        <v>894130.11</v>
      </c>
      <c r="H86" s="19">
        <f t="shared" si="2"/>
        <v>6827.609999999986</v>
      </c>
      <c r="I86" s="20"/>
      <c r="J86" s="34">
        <v>0</v>
      </c>
      <c r="K86" s="34">
        <v>143.30000000000001</v>
      </c>
      <c r="L86" s="34">
        <v>0</v>
      </c>
      <c r="M86" s="34">
        <v>0</v>
      </c>
      <c r="N86" s="21">
        <f t="shared" si="3"/>
        <v>6970.9099999999862</v>
      </c>
    </row>
    <row r="87" spans="1:14" ht="14.1" customHeight="1">
      <c r="A87" s="46" t="s">
        <v>331</v>
      </c>
      <c r="B87" s="47" t="s">
        <v>332</v>
      </c>
      <c r="C87" s="47" t="s">
        <v>40</v>
      </c>
      <c r="D87" s="48" t="s">
        <v>333</v>
      </c>
      <c r="E87" s="57">
        <v>2022011.52</v>
      </c>
      <c r="F87" s="49">
        <v>0</v>
      </c>
      <c r="G87" s="17">
        <v>2001832.11</v>
      </c>
      <c r="H87" s="19">
        <f t="shared" si="2"/>
        <v>20179.409999999916</v>
      </c>
      <c r="I87" s="20"/>
      <c r="J87" s="34">
        <v>0</v>
      </c>
      <c r="K87" s="34">
        <v>1474.84</v>
      </c>
      <c r="L87" s="34">
        <v>0</v>
      </c>
      <c r="M87" s="34">
        <v>0</v>
      </c>
      <c r="N87" s="21">
        <f t="shared" si="3"/>
        <v>21654.249999999916</v>
      </c>
    </row>
    <row r="88" spans="1:14" ht="14.1" customHeight="1">
      <c r="A88" s="46" t="s">
        <v>331</v>
      </c>
      <c r="B88" s="47" t="s">
        <v>332</v>
      </c>
      <c r="C88" s="47" t="s">
        <v>52</v>
      </c>
      <c r="D88" s="48" t="s">
        <v>334</v>
      </c>
      <c r="E88" s="57">
        <v>1426452.16</v>
      </c>
      <c r="F88" s="49">
        <v>0</v>
      </c>
      <c r="G88" s="17">
        <v>1405991.94</v>
      </c>
      <c r="H88" s="19">
        <f t="shared" si="2"/>
        <v>20460.219999999972</v>
      </c>
      <c r="I88" s="20"/>
      <c r="J88" s="34">
        <v>0</v>
      </c>
      <c r="K88" s="34">
        <v>1463.67</v>
      </c>
      <c r="L88" s="34">
        <v>0</v>
      </c>
      <c r="M88" s="34">
        <v>0</v>
      </c>
      <c r="N88" s="21">
        <f t="shared" si="3"/>
        <v>21923.88999999997</v>
      </c>
    </row>
    <row r="89" spans="1:14" ht="14.1" customHeight="1">
      <c r="A89" s="46" t="s">
        <v>331</v>
      </c>
      <c r="B89" s="47" t="s">
        <v>332</v>
      </c>
      <c r="C89" s="47" t="s">
        <v>36</v>
      </c>
      <c r="D89" s="48" t="s">
        <v>335</v>
      </c>
      <c r="E89" s="57">
        <v>2064391.03</v>
      </c>
      <c r="F89" s="49">
        <v>0</v>
      </c>
      <c r="G89" s="17">
        <v>2044576.18</v>
      </c>
      <c r="H89" s="19">
        <f t="shared" si="2"/>
        <v>19814.850000000093</v>
      </c>
      <c r="I89" s="20"/>
      <c r="J89" s="34">
        <v>0</v>
      </c>
      <c r="K89" s="34">
        <v>1396.32</v>
      </c>
      <c r="L89" s="34">
        <v>0</v>
      </c>
      <c r="M89" s="34">
        <v>0</v>
      </c>
      <c r="N89" s="21">
        <f t="shared" si="3"/>
        <v>21211.170000000093</v>
      </c>
    </row>
    <row r="90" spans="1:14" ht="14.1" customHeight="1">
      <c r="A90" s="46" t="s">
        <v>331</v>
      </c>
      <c r="B90" s="47" t="s">
        <v>332</v>
      </c>
      <c r="C90" s="47" t="s">
        <v>99</v>
      </c>
      <c r="D90" s="48" t="s">
        <v>336</v>
      </c>
      <c r="E90" s="57">
        <v>6346037.8600000003</v>
      </c>
      <c r="F90" s="49">
        <v>0</v>
      </c>
      <c r="G90" s="17">
        <v>6277994.6900000004</v>
      </c>
      <c r="H90" s="19">
        <f t="shared" si="2"/>
        <v>68043.169999999925</v>
      </c>
      <c r="I90" s="20"/>
      <c r="J90" s="34">
        <v>0</v>
      </c>
      <c r="K90" s="34">
        <v>6005.99</v>
      </c>
      <c r="L90" s="34">
        <v>0</v>
      </c>
      <c r="M90" s="34">
        <v>0</v>
      </c>
      <c r="N90" s="21">
        <f t="shared" si="3"/>
        <v>74049.159999999931</v>
      </c>
    </row>
    <row r="91" spans="1:14" ht="14.1" customHeight="1">
      <c r="A91" s="46" t="s">
        <v>337</v>
      </c>
      <c r="B91" s="47" t="s">
        <v>338</v>
      </c>
      <c r="C91" s="47" t="s">
        <v>52</v>
      </c>
      <c r="D91" s="48" t="s">
        <v>339</v>
      </c>
      <c r="E91" s="57">
        <v>292044.18</v>
      </c>
      <c r="F91" s="49">
        <v>1</v>
      </c>
      <c r="G91" s="17">
        <v>279992.98</v>
      </c>
      <c r="H91" s="19">
        <f t="shared" si="2"/>
        <v>12051.200000000012</v>
      </c>
      <c r="I91" s="20"/>
      <c r="J91" s="34">
        <v>0</v>
      </c>
      <c r="K91" s="34">
        <v>1551.65</v>
      </c>
      <c r="L91" s="34">
        <v>0</v>
      </c>
      <c r="M91" s="34">
        <v>0</v>
      </c>
      <c r="N91" s="21">
        <f t="shared" si="3"/>
        <v>13602.850000000011</v>
      </c>
    </row>
    <row r="92" spans="1:14" ht="14.1" customHeight="1">
      <c r="A92" s="46" t="s">
        <v>337</v>
      </c>
      <c r="B92" s="47" t="s">
        <v>338</v>
      </c>
      <c r="C92" s="47" t="s">
        <v>100</v>
      </c>
      <c r="D92" s="48" t="s">
        <v>340</v>
      </c>
      <c r="E92" s="57">
        <v>578159.42000000004</v>
      </c>
      <c r="F92" s="49">
        <v>0</v>
      </c>
      <c r="G92" s="17">
        <v>571202.38</v>
      </c>
      <c r="H92" s="19">
        <f t="shared" si="2"/>
        <v>6957.0400000000373</v>
      </c>
      <c r="I92" s="20"/>
      <c r="J92" s="34">
        <v>0</v>
      </c>
      <c r="K92" s="34">
        <v>434.49</v>
      </c>
      <c r="L92" s="34">
        <v>0</v>
      </c>
      <c r="M92" s="34">
        <v>0</v>
      </c>
      <c r="N92" s="21">
        <f t="shared" si="3"/>
        <v>7391.530000000037</v>
      </c>
    </row>
    <row r="93" spans="1:14" ht="14.1" customHeight="1">
      <c r="A93" s="46" t="s">
        <v>341</v>
      </c>
      <c r="B93" s="47" t="s">
        <v>342</v>
      </c>
      <c r="C93" s="47" t="s">
        <v>101</v>
      </c>
      <c r="D93" s="48" t="s">
        <v>343</v>
      </c>
      <c r="E93" s="57">
        <v>1903732.13</v>
      </c>
      <c r="F93" s="49">
        <v>0</v>
      </c>
      <c r="G93" s="17">
        <v>1885019.98</v>
      </c>
      <c r="H93" s="19">
        <f t="shared" si="2"/>
        <v>18712.149999999907</v>
      </c>
      <c r="I93" s="20"/>
      <c r="J93" s="34">
        <v>0</v>
      </c>
      <c r="K93" s="34">
        <v>224.55</v>
      </c>
      <c r="L93" s="34">
        <v>0</v>
      </c>
      <c r="M93" s="34">
        <v>0</v>
      </c>
      <c r="N93" s="21">
        <f t="shared" si="3"/>
        <v>18936.699999999906</v>
      </c>
    </row>
    <row r="94" spans="1:14" ht="14.1" customHeight="1">
      <c r="A94" s="46" t="s">
        <v>341</v>
      </c>
      <c r="B94" s="47" t="s">
        <v>342</v>
      </c>
      <c r="C94" s="47" t="s">
        <v>52</v>
      </c>
      <c r="D94" s="48" t="s">
        <v>344</v>
      </c>
      <c r="E94" s="57">
        <v>95481680.269999996</v>
      </c>
      <c r="F94" s="49">
        <v>0</v>
      </c>
      <c r="G94" s="17">
        <v>94207122.530000001</v>
      </c>
      <c r="H94" s="19">
        <f t="shared" si="2"/>
        <v>1274557.7399999946</v>
      </c>
      <c r="I94" s="20"/>
      <c r="J94" s="34">
        <v>0</v>
      </c>
      <c r="K94" s="34">
        <v>130552.32000000001</v>
      </c>
      <c r="L94" s="34">
        <v>0</v>
      </c>
      <c r="M94" s="34">
        <v>0</v>
      </c>
      <c r="N94" s="21">
        <f t="shared" si="3"/>
        <v>1405110.0599999947</v>
      </c>
    </row>
    <row r="95" spans="1:14" ht="14.1" customHeight="1">
      <c r="A95" s="46" t="s">
        <v>341</v>
      </c>
      <c r="B95" s="47" t="s">
        <v>342</v>
      </c>
      <c r="C95" s="47" t="s">
        <v>102</v>
      </c>
      <c r="D95" s="48" t="s">
        <v>345</v>
      </c>
      <c r="E95" s="57">
        <v>58565993.68</v>
      </c>
      <c r="F95" s="49">
        <v>0</v>
      </c>
      <c r="G95" s="17">
        <v>57700400.780000001</v>
      </c>
      <c r="H95" s="19">
        <f t="shared" si="2"/>
        <v>865592.89999999851</v>
      </c>
      <c r="I95" s="20"/>
      <c r="J95" s="34">
        <v>0</v>
      </c>
      <c r="K95" s="34">
        <v>85492.78</v>
      </c>
      <c r="L95" s="34">
        <v>0</v>
      </c>
      <c r="M95" s="34">
        <v>0</v>
      </c>
      <c r="N95" s="21">
        <f t="shared" si="3"/>
        <v>951085.67999999854</v>
      </c>
    </row>
    <row r="96" spans="1:14" ht="14.1" customHeight="1">
      <c r="A96" s="46" t="s">
        <v>341</v>
      </c>
      <c r="B96" s="47" t="s">
        <v>342</v>
      </c>
      <c r="C96" s="47" t="s">
        <v>62</v>
      </c>
      <c r="D96" s="48" t="s">
        <v>346</v>
      </c>
      <c r="E96" s="57">
        <v>15154056.710000001</v>
      </c>
      <c r="F96" s="49">
        <v>0</v>
      </c>
      <c r="G96" s="17">
        <v>14989263.109999999</v>
      </c>
      <c r="H96" s="19">
        <f t="shared" si="2"/>
        <v>164793.60000000149</v>
      </c>
      <c r="I96" s="20"/>
      <c r="J96" s="34">
        <v>0</v>
      </c>
      <c r="K96" s="34">
        <v>15861.73</v>
      </c>
      <c r="L96" s="34">
        <v>0</v>
      </c>
      <c r="M96" s="34">
        <v>0</v>
      </c>
      <c r="N96" s="21">
        <f t="shared" si="3"/>
        <v>180655.3300000015</v>
      </c>
    </row>
    <row r="97" spans="1:14" ht="14.1" customHeight="1">
      <c r="A97" s="46" t="s">
        <v>341</v>
      </c>
      <c r="B97" s="47" t="s">
        <v>342</v>
      </c>
      <c r="C97" s="47" t="s">
        <v>80</v>
      </c>
      <c r="D97" s="48" t="s">
        <v>347</v>
      </c>
      <c r="E97" s="57">
        <v>5215036.0999999996</v>
      </c>
      <c r="F97" s="49">
        <v>0</v>
      </c>
      <c r="G97" s="17">
        <v>5160408.1100000003</v>
      </c>
      <c r="H97" s="19">
        <f t="shared" si="2"/>
        <v>54627.989999999292</v>
      </c>
      <c r="I97" s="20"/>
      <c r="J97" s="34">
        <v>0</v>
      </c>
      <c r="K97" s="34">
        <v>5094.03</v>
      </c>
      <c r="L97" s="34">
        <v>0</v>
      </c>
      <c r="M97" s="34">
        <v>0</v>
      </c>
      <c r="N97" s="21">
        <f t="shared" si="3"/>
        <v>59722.019999999291</v>
      </c>
    </row>
    <row r="98" spans="1:14" ht="14.1" customHeight="1">
      <c r="A98" s="46" t="s">
        <v>341</v>
      </c>
      <c r="B98" s="47" t="s">
        <v>342</v>
      </c>
      <c r="C98" s="47" t="s">
        <v>103</v>
      </c>
      <c r="D98" s="48" t="s">
        <v>348</v>
      </c>
      <c r="E98" s="57">
        <v>6062690.0999999996</v>
      </c>
      <c r="F98" s="49">
        <v>0</v>
      </c>
      <c r="G98" s="17">
        <v>5999419.8899999997</v>
      </c>
      <c r="H98" s="19">
        <f t="shared" si="2"/>
        <v>63270.209999999963</v>
      </c>
      <c r="I98" s="20"/>
      <c r="J98" s="34">
        <v>0</v>
      </c>
      <c r="K98" s="34">
        <v>5882.89</v>
      </c>
      <c r="L98" s="34">
        <v>0</v>
      </c>
      <c r="M98" s="34">
        <v>0</v>
      </c>
      <c r="N98" s="21">
        <f t="shared" si="3"/>
        <v>69153.099999999962</v>
      </c>
    </row>
    <row r="99" spans="1:14" ht="14.1" customHeight="1">
      <c r="A99" s="46" t="s">
        <v>349</v>
      </c>
      <c r="B99" s="47" t="s">
        <v>350</v>
      </c>
      <c r="C99" s="47" t="s">
        <v>104</v>
      </c>
      <c r="D99" s="48" t="s">
        <v>351</v>
      </c>
      <c r="E99" s="57">
        <v>1003204.49</v>
      </c>
      <c r="F99" s="49">
        <v>0</v>
      </c>
      <c r="G99" s="17">
        <v>993081.66</v>
      </c>
      <c r="H99" s="19">
        <f t="shared" si="2"/>
        <v>10122.829999999958</v>
      </c>
      <c r="I99" s="20"/>
      <c r="J99" s="34">
        <v>0</v>
      </c>
      <c r="K99" s="34">
        <v>75.38</v>
      </c>
      <c r="L99" s="34">
        <v>0</v>
      </c>
      <c r="M99" s="34">
        <v>0</v>
      </c>
      <c r="N99" s="21">
        <f t="shared" si="3"/>
        <v>10198.209999999957</v>
      </c>
    </row>
    <row r="100" spans="1:14" ht="14.1" customHeight="1">
      <c r="A100" s="46" t="s">
        <v>349</v>
      </c>
      <c r="B100" s="47" t="s">
        <v>350</v>
      </c>
      <c r="C100" s="47" t="s">
        <v>40</v>
      </c>
      <c r="D100" s="48" t="s">
        <v>352</v>
      </c>
      <c r="E100" s="57">
        <v>938318.84</v>
      </c>
      <c r="F100" s="49">
        <v>1</v>
      </c>
      <c r="G100" s="17">
        <v>910363.64</v>
      </c>
      <c r="H100" s="19">
        <f t="shared" si="2"/>
        <v>27955.199999999953</v>
      </c>
      <c r="I100" s="20"/>
      <c r="J100" s="34">
        <v>0</v>
      </c>
      <c r="K100" s="34">
        <v>4019.99</v>
      </c>
      <c r="L100" s="34">
        <v>0</v>
      </c>
      <c r="M100" s="34">
        <v>0</v>
      </c>
      <c r="N100" s="21">
        <f t="shared" si="3"/>
        <v>31975.189999999951</v>
      </c>
    </row>
    <row r="101" spans="1:14" ht="14.1" customHeight="1">
      <c r="A101" s="46" t="s">
        <v>349</v>
      </c>
      <c r="B101" s="47" t="s">
        <v>350</v>
      </c>
      <c r="C101" s="47" t="s">
        <v>52</v>
      </c>
      <c r="D101" s="48" t="s">
        <v>353</v>
      </c>
      <c r="E101" s="57">
        <v>856871.6</v>
      </c>
      <c r="F101" s="49">
        <v>0</v>
      </c>
      <c r="G101" s="17">
        <v>839791.93</v>
      </c>
      <c r="H101" s="19">
        <f t="shared" si="2"/>
        <v>17079.669999999925</v>
      </c>
      <c r="I101" s="20"/>
      <c r="J101" s="34">
        <v>0</v>
      </c>
      <c r="K101" s="34">
        <v>1290.42</v>
      </c>
      <c r="L101" s="34">
        <v>0</v>
      </c>
      <c r="M101" s="34">
        <v>0</v>
      </c>
      <c r="N101" s="21">
        <f t="shared" si="3"/>
        <v>18370.089999999924</v>
      </c>
    </row>
    <row r="102" spans="1:14" ht="14.1" customHeight="1">
      <c r="A102" s="46" t="s">
        <v>354</v>
      </c>
      <c r="B102" s="47" t="s">
        <v>355</v>
      </c>
      <c r="C102" s="47" t="s">
        <v>105</v>
      </c>
      <c r="D102" s="48" t="s">
        <v>356</v>
      </c>
      <c r="E102" s="57">
        <v>1938238.4</v>
      </c>
      <c r="F102" s="49">
        <v>0</v>
      </c>
      <c r="G102" s="17">
        <v>1918975.65</v>
      </c>
      <c r="H102" s="19">
        <f t="shared" si="2"/>
        <v>19262.75</v>
      </c>
      <c r="I102" s="20"/>
      <c r="J102" s="34">
        <v>0</v>
      </c>
      <c r="K102" s="34">
        <v>0</v>
      </c>
      <c r="L102" s="34">
        <v>0</v>
      </c>
      <c r="M102" s="34">
        <v>0</v>
      </c>
      <c r="N102" s="21">
        <f t="shared" si="3"/>
        <v>19262.75</v>
      </c>
    </row>
    <row r="103" spans="1:14" ht="14.1" customHeight="1">
      <c r="A103" s="46" t="s">
        <v>354</v>
      </c>
      <c r="B103" s="47" t="s">
        <v>355</v>
      </c>
      <c r="C103" s="47" t="s">
        <v>106</v>
      </c>
      <c r="D103" s="48" t="s">
        <v>357</v>
      </c>
      <c r="E103" s="57">
        <v>3211093.76</v>
      </c>
      <c r="F103" s="49">
        <v>0</v>
      </c>
      <c r="G103" s="17">
        <v>3181082.77</v>
      </c>
      <c r="H103" s="19">
        <f t="shared" si="2"/>
        <v>30010.989999999758</v>
      </c>
      <c r="I103" s="20"/>
      <c r="J103" s="34">
        <v>0</v>
      </c>
      <c r="K103" s="34">
        <v>0</v>
      </c>
      <c r="L103" s="34">
        <v>0</v>
      </c>
      <c r="M103" s="34">
        <v>0</v>
      </c>
      <c r="N103" s="21">
        <f t="shared" si="3"/>
        <v>30010.989999999758</v>
      </c>
    </row>
    <row r="104" spans="1:14" ht="14.1" customHeight="1">
      <c r="A104" s="46" t="s">
        <v>354</v>
      </c>
      <c r="B104" s="47" t="s">
        <v>355</v>
      </c>
      <c r="C104" s="47" t="s">
        <v>40</v>
      </c>
      <c r="D104" s="48" t="s">
        <v>358</v>
      </c>
      <c r="E104" s="57">
        <v>7475955.54</v>
      </c>
      <c r="F104" s="49">
        <v>0</v>
      </c>
      <c r="G104" s="17">
        <v>7368872.9900000002</v>
      </c>
      <c r="H104" s="19">
        <f t="shared" si="2"/>
        <v>107082.54999999981</v>
      </c>
      <c r="I104" s="20"/>
      <c r="J104" s="34">
        <v>0</v>
      </c>
      <c r="K104" s="34">
        <v>11216.38</v>
      </c>
      <c r="L104" s="34">
        <v>0</v>
      </c>
      <c r="M104" s="34">
        <v>0</v>
      </c>
      <c r="N104" s="21">
        <f t="shared" si="3"/>
        <v>118298.92999999982</v>
      </c>
    </row>
    <row r="105" spans="1:14" ht="14.1" customHeight="1">
      <c r="A105" s="46" t="s">
        <v>354</v>
      </c>
      <c r="B105" s="47" t="s">
        <v>355</v>
      </c>
      <c r="C105" s="47" t="s">
        <v>52</v>
      </c>
      <c r="D105" s="48" t="s">
        <v>359</v>
      </c>
      <c r="E105" s="57">
        <v>1060920.69</v>
      </c>
      <c r="F105" s="49">
        <v>0</v>
      </c>
      <c r="G105" s="17">
        <v>1049315.06</v>
      </c>
      <c r="H105" s="19">
        <f t="shared" si="2"/>
        <v>11605.629999999888</v>
      </c>
      <c r="I105" s="20"/>
      <c r="J105" s="34">
        <v>0</v>
      </c>
      <c r="K105" s="34">
        <v>1153.1400000000001</v>
      </c>
      <c r="L105" s="34">
        <v>0</v>
      </c>
      <c r="M105" s="34">
        <v>0</v>
      </c>
      <c r="N105" s="21">
        <f t="shared" si="3"/>
        <v>12758.769999999888</v>
      </c>
    </row>
    <row r="106" spans="1:14" ht="14.1" customHeight="1">
      <c r="A106" s="46" t="s">
        <v>354</v>
      </c>
      <c r="B106" s="47" t="s">
        <v>355</v>
      </c>
      <c r="C106" s="47" t="s">
        <v>60</v>
      </c>
      <c r="D106" s="48" t="s">
        <v>360</v>
      </c>
      <c r="E106" s="57">
        <v>1699143.54</v>
      </c>
      <c r="F106" s="49">
        <v>0</v>
      </c>
      <c r="G106" s="17">
        <v>1680365.49</v>
      </c>
      <c r="H106" s="19">
        <f t="shared" si="2"/>
        <v>18778.050000000047</v>
      </c>
      <c r="I106" s="20"/>
      <c r="J106" s="34">
        <v>0</v>
      </c>
      <c r="K106" s="34">
        <v>1828.36</v>
      </c>
      <c r="L106" s="34">
        <v>0</v>
      </c>
      <c r="M106" s="34">
        <v>0</v>
      </c>
      <c r="N106" s="21">
        <f t="shared" si="3"/>
        <v>20606.410000000047</v>
      </c>
    </row>
    <row r="107" spans="1:14" ht="14.1" customHeight="1">
      <c r="A107" s="46" t="s">
        <v>354</v>
      </c>
      <c r="B107" s="47" t="s">
        <v>355</v>
      </c>
      <c r="C107" s="47" t="s">
        <v>36</v>
      </c>
      <c r="D107" s="48" t="s">
        <v>361</v>
      </c>
      <c r="E107" s="57">
        <v>1576750.27</v>
      </c>
      <c r="F107" s="49">
        <v>0</v>
      </c>
      <c r="G107" s="17">
        <v>1557652.58</v>
      </c>
      <c r="H107" s="19">
        <f t="shared" si="2"/>
        <v>19097.689999999944</v>
      </c>
      <c r="I107" s="20"/>
      <c r="J107" s="34">
        <v>0</v>
      </c>
      <c r="K107" s="34">
        <v>1658.55</v>
      </c>
      <c r="L107" s="34">
        <v>0</v>
      </c>
      <c r="M107" s="34">
        <v>0</v>
      </c>
      <c r="N107" s="21">
        <f t="shared" si="3"/>
        <v>20756.239999999943</v>
      </c>
    </row>
    <row r="108" spans="1:14" ht="14.1" customHeight="1">
      <c r="A108" s="46" t="s">
        <v>354</v>
      </c>
      <c r="B108" s="47" t="s">
        <v>355</v>
      </c>
      <c r="C108" s="47" t="s">
        <v>107</v>
      </c>
      <c r="D108" s="48" t="s">
        <v>362</v>
      </c>
      <c r="E108" s="57">
        <v>77815121.019999996</v>
      </c>
      <c r="F108" s="49">
        <v>0</v>
      </c>
      <c r="G108" s="17">
        <v>77024333</v>
      </c>
      <c r="H108" s="19">
        <f t="shared" si="2"/>
        <v>790788.01999999583</v>
      </c>
      <c r="I108" s="20"/>
      <c r="J108" s="34">
        <v>0</v>
      </c>
      <c r="K108" s="34">
        <v>69433.289999999994</v>
      </c>
      <c r="L108" s="34">
        <v>0</v>
      </c>
      <c r="M108" s="34">
        <v>0</v>
      </c>
      <c r="N108" s="21">
        <f t="shared" si="3"/>
        <v>860221.30999999586</v>
      </c>
    </row>
    <row r="109" spans="1:14" ht="14.1" customHeight="1">
      <c r="A109" s="46" t="s">
        <v>354</v>
      </c>
      <c r="B109" s="47" t="s">
        <v>355</v>
      </c>
      <c r="C109" s="47" t="s">
        <v>56</v>
      </c>
      <c r="D109" s="48" t="s">
        <v>363</v>
      </c>
      <c r="E109" s="57">
        <v>2389134.15</v>
      </c>
      <c r="F109" s="49">
        <v>0</v>
      </c>
      <c r="G109" s="17">
        <v>2362487.2999999998</v>
      </c>
      <c r="H109" s="19">
        <f t="shared" si="2"/>
        <v>26646.850000000093</v>
      </c>
      <c r="I109" s="20"/>
      <c r="J109" s="34">
        <v>0</v>
      </c>
      <c r="K109" s="34">
        <v>2061.8000000000002</v>
      </c>
      <c r="L109" s="34">
        <v>0</v>
      </c>
      <c r="M109" s="34">
        <v>0</v>
      </c>
      <c r="N109" s="21">
        <f t="shared" si="3"/>
        <v>28708.650000000092</v>
      </c>
    </row>
    <row r="110" spans="1:14" ht="14.1" customHeight="1">
      <c r="A110" s="46" t="s">
        <v>354</v>
      </c>
      <c r="B110" s="47" t="s">
        <v>355</v>
      </c>
      <c r="C110" s="47" t="s">
        <v>96</v>
      </c>
      <c r="D110" s="48" t="s">
        <v>364</v>
      </c>
      <c r="E110" s="57">
        <v>10999266.17</v>
      </c>
      <c r="F110" s="49">
        <v>0</v>
      </c>
      <c r="G110" s="17">
        <v>10876157.42</v>
      </c>
      <c r="H110" s="19">
        <f t="shared" si="2"/>
        <v>123108.75</v>
      </c>
      <c r="I110" s="20"/>
      <c r="J110" s="34">
        <v>0</v>
      </c>
      <c r="K110" s="34">
        <v>13928.33</v>
      </c>
      <c r="L110" s="34">
        <v>0</v>
      </c>
      <c r="M110" s="34">
        <v>0</v>
      </c>
      <c r="N110" s="21">
        <f t="shared" si="3"/>
        <v>137037.07999999999</v>
      </c>
    </row>
    <row r="111" spans="1:14" ht="14.1" customHeight="1">
      <c r="A111" s="46" t="s">
        <v>354</v>
      </c>
      <c r="B111" s="47" t="s">
        <v>355</v>
      </c>
      <c r="C111" s="47" t="s">
        <v>108</v>
      </c>
      <c r="D111" s="48" t="s">
        <v>365</v>
      </c>
      <c r="E111" s="57">
        <v>1335743.58</v>
      </c>
      <c r="F111" s="49">
        <v>0</v>
      </c>
      <c r="G111" s="17">
        <v>1319437.47</v>
      </c>
      <c r="H111" s="19">
        <f t="shared" si="2"/>
        <v>16306.110000000102</v>
      </c>
      <c r="I111" s="20"/>
      <c r="J111" s="34">
        <v>0</v>
      </c>
      <c r="K111" s="34">
        <v>1203.72</v>
      </c>
      <c r="L111" s="34">
        <v>0</v>
      </c>
      <c r="M111" s="34">
        <v>0</v>
      </c>
      <c r="N111" s="21">
        <f t="shared" si="3"/>
        <v>17509.830000000104</v>
      </c>
    </row>
    <row r="112" spans="1:14" ht="14.1" customHeight="1">
      <c r="A112" s="54">
        <v>16</v>
      </c>
      <c r="B112" s="47" t="s">
        <v>355</v>
      </c>
      <c r="C112" s="47" t="s">
        <v>98</v>
      </c>
      <c r="D112" s="48" t="s">
        <v>366</v>
      </c>
      <c r="E112" s="57">
        <v>579599.38</v>
      </c>
      <c r="F112" s="49">
        <v>0</v>
      </c>
      <c r="G112" s="17">
        <v>575207.06000000006</v>
      </c>
      <c r="H112" s="19">
        <f t="shared" si="2"/>
        <v>4392.3199999999488</v>
      </c>
      <c r="I112" s="20"/>
      <c r="J112" s="34">
        <v>0</v>
      </c>
      <c r="K112" s="34">
        <v>0</v>
      </c>
      <c r="L112" s="34">
        <v>0</v>
      </c>
      <c r="M112" s="34">
        <v>0</v>
      </c>
      <c r="N112" s="21">
        <f t="shared" si="3"/>
        <v>4392.3199999999488</v>
      </c>
    </row>
    <row r="113" spans="1:14" ht="14.1" customHeight="1">
      <c r="A113" s="46" t="s">
        <v>367</v>
      </c>
      <c r="B113" s="47" t="s">
        <v>368</v>
      </c>
      <c r="C113" s="47" t="s">
        <v>40</v>
      </c>
      <c r="D113" s="48" t="s">
        <v>369</v>
      </c>
      <c r="E113" s="57">
        <v>2963397.1</v>
      </c>
      <c r="F113" s="49">
        <v>0</v>
      </c>
      <c r="G113" s="17">
        <v>2930224.71</v>
      </c>
      <c r="H113" s="19">
        <f t="shared" si="2"/>
        <v>33172.39000000013</v>
      </c>
      <c r="I113" s="20"/>
      <c r="J113" s="34">
        <v>0</v>
      </c>
      <c r="K113" s="34">
        <v>3464.99</v>
      </c>
      <c r="L113" s="34">
        <v>0</v>
      </c>
      <c r="M113" s="34">
        <v>0</v>
      </c>
      <c r="N113" s="21">
        <f t="shared" si="3"/>
        <v>36637.380000000128</v>
      </c>
    </row>
    <row r="114" spans="1:14" ht="14.1" customHeight="1">
      <c r="A114" s="46" t="s">
        <v>367</v>
      </c>
      <c r="B114" s="47" t="s">
        <v>368</v>
      </c>
      <c r="C114" s="47" t="s">
        <v>109</v>
      </c>
      <c r="D114" s="48" t="s">
        <v>370</v>
      </c>
      <c r="E114" s="57">
        <v>1037265.98</v>
      </c>
      <c r="F114" s="49">
        <v>0</v>
      </c>
      <c r="G114" s="17">
        <v>1025141.05</v>
      </c>
      <c r="H114" s="19">
        <f t="shared" si="2"/>
        <v>12124.929999999935</v>
      </c>
      <c r="I114" s="20"/>
      <c r="J114" s="34">
        <v>0</v>
      </c>
      <c r="K114" s="34">
        <v>837.88</v>
      </c>
      <c r="L114" s="34">
        <v>0</v>
      </c>
      <c r="M114" s="34">
        <v>0</v>
      </c>
      <c r="N114" s="21">
        <f t="shared" si="3"/>
        <v>12962.809999999934</v>
      </c>
    </row>
    <row r="115" spans="1:14" ht="14.1" customHeight="1">
      <c r="A115" s="46" t="s">
        <v>367</v>
      </c>
      <c r="B115" s="47" t="s">
        <v>368</v>
      </c>
      <c r="C115" s="47" t="s">
        <v>110</v>
      </c>
      <c r="D115" s="48" t="s">
        <v>371</v>
      </c>
      <c r="E115" s="57">
        <v>1200212.8799999999</v>
      </c>
      <c r="F115" s="49">
        <v>0</v>
      </c>
      <c r="G115" s="17">
        <v>1186707.17</v>
      </c>
      <c r="H115" s="19">
        <f t="shared" si="2"/>
        <v>13505.709999999963</v>
      </c>
      <c r="I115" s="20"/>
      <c r="J115" s="34">
        <v>0</v>
      </c>
      <c r="K115" s="34">
        <v>1017.14</v>
      </c>
      <c r="L115" s="34">
        <v>0</v>
      </c>
      <c r="M115" s="34">
        <v>0</v>
      </c>
      <c r="N115" s="21">
        <f t="shared" si="3"/>
        <v>14522.849999999962</v>
      </c>
    </row>
    <row r="116" spans="1:14" ht="14.1" customHeight="1">
      <c r="A116" s="46" t="s">
        <v>372</v>
      </c>
      <c r="B116" s="47" t="s">
        <v>373</v>
      </c>
      <c r="C116" s="47" t="s">
        <v>111</v>
      </c>
      <c r="D116" s="48" t="s">
        <v>374</v>
      </c>
      <c r="E116" s="57">
        <v>64976.08</v>
      </c>
      <c r="F116" s="49">
        <v>0</v>
      </c>
      <c r="G116" s="17">
        <v>61547.75</v>
      </c>
      <c r="H116" s="19">
        <f t="shared" si="2"/>
        <v>3428.3300000000017</v>
      </c>
      <c r="I116" s="20"/>
      <c r="J116" s="34">
        <v>0</v>
      </c>
      <c r="K116" s="34">
        <v>106.62</v>
      </c>
      <c r="L116" s="34">
        <v>0</v>
      </c>
      <c r="M116" s="34">
        <v>0</v>
      </c>
      <c r="N116" s="21">
        <f t="shared" si="3"/>
        <v>3534.9500000000016</v>
      </c>
    </row>
    <row r="117" spans="1:14" ht="14.1" customHeight="1">
      <c r="A117" s="46" t="s">
        <v>372</v>
      </c>
      <c r="B117" s="47" t="s">
        <v>373</v>
      </c>
      <c r="C117" s="47" t="s">
        <v>53</v>
      </c>
      <c r="D117" s="48" t="s">
        <v>375</v>
      </c>
      <c r="E117" s="57">
        <v>686180.24</v>
      </c>
      <c r="F117" s="49">
        <v>0</v>
      </c>
      <c r="G117" s="17">
        <v>653733.62</v>
      </c>
      <c r="H117" s="19">
        <f t="shared" si="2"/>
        <v>32446.619999999995</v>
      </c>
      <c r="I117" s="20"/>
      <c r="J117" s="34">
        <v>0</v>
      </c>
      <c r="K117" s="34">
        <v>2793.92</v>
      </c>
      <c r="L117" s="34">
        <v>0</v>
      </c>
      <c r="M117" s="34">
        <v>0</v>
      </c>
      <c r="N117" s="21">
        <f t="shared" si="3"/>
        <v>35240.539999999994</v>
      </c>
    </row>
    <row r="118" spans="1:14" ht="14.1" customHeight="1">
      <c r="A118" s="46" t="s">
        <v>372</v>
      </c>
      <c r="B118" s="47" t="s">
        <v>373</v>
      </c>
      <c r="C118" s="47" t="s">
        <v>112</v>
      </c>
      <c r="D118" s="48" t="s">
        <v>376</v>
      </c>
      <c r="E118" s="57">
        <v>2271074.7799999998</v>
      </c>
      <c r="F118" s="49">
        <v>0</v>
      </c>
      <c r="G118" s="17">
        <v>2246728.7400000002</v>
      </c>
      <c r="H118" s="19">
        <f t="shared" si="2"/>
        <v>24346.039999999572</v>
      </c>
      <c r="I118" s="20"/>
      <c r="J118" s="34">
        <v>0</v>
      </c>
      <c r="K118" s="34">
        <v>1387.43</v>
      </c>
      <c r="L118" s="34">
        <v>0</v>
      </c>
      <c r="M118" s="34">
        <v>0</v>
      </c>
      <c r="N118" s="21">
        <f t="shared" si="3"/>
        <v>25733.469999999572</v>
      </c>
    </row>
    <row r="119" spans="1:14" ht="14.1" customHeight="1">
      <c r="A119" s="46" t="s">
        <v>372</v>
      </c>
      <c r="B119" s="47" t="s">
        <v>373</v>
      </c>
      <c r="C119" s="47" t="s">
        <v>66</v>
      </c>
      <c r="D119" s="48" t="s">
        <v>377</v>
      </c>
      <c r="E119" s="57">
        <v>884066.35</v>
      </c>
      <c r="F119" s="49">
        <v>0</v>
      </c>
      <c r="G119" s="17">
        <v>872119.13</v>
      </c>
      <c r="H119" s="19">
        <f t="shared" si="2"/>
        <v>11947.219999999972</v>
      </c>
      <c r="I119" s="20"/>
      <c r="J119" s="34">
        <v>0</v>
      </c>
      <c r="K119" s="34">
        <v>830.85</v>
      </c>
      <c r="L119" s="34">
        <v>0</v>
      </c>
      <c r="M119" s="34">
        <v>0</v>
      </c>
      <c r="N119" s="21">
        <f t="shared" si="3"/>
        <v>12778.069999999972</v>
      </c>
    </row>
    <row r="120" spans="1:14" ht="14.1" customHeight="1">
      <c r="A120" s="46" t="s">
        <v>372</v>
      </c>
      <c r="B120" s="47" t="s">
        <v>373</v>
      </c>
      <c r="C120" s="47" t="s">
        <v>113</v>
      </c>
      <c r="D120" s="48" t="s">
        <v>378</v>
      </c>
      <c r="E120" s="57">
        <v>6628079.6200000001</v>
      </c>
      <c r="F120" s="49">
        <v>0</v>
      </c>
      <c r="G120" s="17">
        <v>6553558.21</v>
      </c>
      <c r="H120" s="19">
        <f t="shared" si="2"/>
        <v>74521.410000000149</v>
      </c>
      <c r="I120" s="20"/>
      <c r="J120" s="34">
        <v>0</v>
      </c>
      <c r="K120" s="34">
        <v>6958.65</v>
      </c>
      <c r="L120" s="34">
        <v>0</v>
      </c>
      <c r="M120" s="34">
        <v>0</v>
      </c>
      <c r="N120" s="21">
        <f t="shared" si="3"/>
        <v>81480.060000000143</v>
      </c>
    </row>
    <row r="121" spans="1:14" ht="14.1" customHeight="1">
      <c r="A121" s="46" t="s">
        <v>379</v>
      </c>
      <c r="B121" s="47" t="s">
        <v>380</v>
      </c>
      <c r="C121" s="47" t="s">
        <v>114</v>
      </c>
      <c r="D121" s="48" t="s">
        <v>381</v>
      </c>
      <c r="E121" s="57">
        <v>4746937.57</v>
      </c>
      <c r="F121" s="49">
        <v>0</v>
      </c>
      <c r="G121" s="17">
        <v>4703305.67</v>
      </c>
      <c r="H121" s="19">
        <f t="shared" si="2"/>
        <v>43631.900000000373</v>
      </c>
      <c r="I121" s="20"/>
      <c r="J121" s="34">
        <v>0</v>
      </c>
      <c r="K121" s="34">
        <v>1111</v>
      </c>
      <c r="L121" s="34">
        <v>0</v>
      </c>
      <c r="M121" s="34">
        <v>0</v>
      </c>
      <c r="N121" s="21">
        <f t="shared" si="3"/>
        <v>44742.900000000373</v>
      </c>
    </row>
    <row r="122" spans="1:14" ht="14.1" customHeight="1">
      <c r="A122" s="46" t="s">
        <v>379</v>
      </c>
      <c r="B122" s="47" t="s">
        <v>380</v>
      </c>
      <c r="C122" s="47" t="s">
        <v>115</v>
      </c>
      <c r="D122" s="48" t="s">
        <v>382</v>
      </c>
      <c r="E122" s="57">
        <v>43374.559999999998</v>
      </c>
      <c r="F122" s="49">
        <v>1</v>
      </c>
      <c r="G122" s="17">
        <v>41863.96</v>
      </c>
      <c r="H122" s="19">
        <f t="shared" si="2"/>
        <v>1510.5999999999985</v>
      </c>
      <c r="I122" s="20"/>
      <c r="J122" s="34">
        <v>0</v>
      </c>
      <c r="K122" s="34">
        <v>58.04</v>
      </c>
      <c r="L122" s="34">
        <v>0</v>
      </c>
      <c r="M122" s="34">
        <v>0</v>
      </c>
      <c r="N122" s="21">
        <f t="shared" si="3"/>
        <v>1568.6399999999985</v>
      </c>
    </row>
    <row r="123" spans="1:14" ht="14.1" customHeight="1">
      <c r="A123" s="46" t="s">
        <v>379</v>
      </c>
      <c r="B123" s="47" t="s">
        <v>380</v>
      </c>
      <c r="C123" s="47" t="s">
        <v>93</v>
      </c>
      <c r="D123" s="48" t="s">
        <v>383</v>
      </c>
      <c r="E123" s="57">
        <v>1564578.86</v>
      </c>
      <c r="F123" s="49">
        <v>0</v>
      </c>
      <c r="G123" s="17">
        <v>1548586.17</v>
      </c>
      <c r="H123" s="19">
        <f t="shared" si="2"/>
        <v>15992.690000000177</v>
      </c>
      <c r="I123" s="20"/>
      <c r="J123" s="34">
        <v>0</v>
      </c>
      <c r="K123" s="34">
        <v>412.7</v>
      </c>
      <c r="L123" s="34">
        <v>0</v>
      </c>
      <c r="M123" s="34">
        <v>0</v>
      </c>
      <c r="N123" s="21">
        <f t="shared" si="3"/>
        <v>16405.390000000178</v>
      </c>
    </row>
    <row r="124" spans="1:14" ht="14.1" customHeight="1">
      <c r="A124" s="46" t="s">
        <v>379</v>
      </c>
      <c r="B124" s="47" t="s">
        <v>380</v>
      </c>
      <c r="C124" s="47" t="s">
        <v>116</v>
      </c>
      <c r="D124" s="48" t="s">
        <v>384</v>
      </c>
      <c r="E124" s="57">
        <v>1310550.79</v>
      </c>
      <c r="F124" s="49">
        <v>0</v>
      </c>
      <c r="G124" s="17">
        <v>1292227.21</v>
      </c>
      <c r="H124" s="19">
        <f t="shared" si="2"/>
        <v>18323.580000000075</v>
      </c>
      <c r="I124" s="20"/>
      <c r="J124" s="34">
        <v>0</v>
      </c>
      <c r="K124" s="34">
        <v>461.14</v>
      </c>
      <c r="L124" s="34">
        <v>0</v>
      </c>
      <c r="M124" s="34">
        <v>0</v>
      </c>
      <c r="N124" s="21">
        <f t="shared" si="3"/>
        <v>18784.720000000074</v>
      </c>
    </row>
    <row r="125" spans="1:14" ht="14.1" customHeight="1">
      <c r="A125" s="46" t="s">
        <v>379</v>
      </c>
      <c r="B125" s="47" t="s">
        <v>380</v>
      </c>
      <c r="C125" s="47" t="s">
        <v>52</v>
      </c>
      <c r="D125" s="48" t="s">
        <v>385</v>
      </c>
      <c r="E125" s="57">
        <v>8761465.7899999991</v>
      </c>
      <c r="F125" s="49">
        <v>0</v>
      </c>
      <c r="G125" s="17">
        <v>8665612.6099999994</v>
      </c>
      <c r="H125" s="19">
        <f t="shared" si="2"/>
        <v>95853.179999999702</v>
      </c>
      <c r="I125" s="20"/>
      <c r="J125" s="34">
        <v>0</v>
      </c>
      <c r="K125" s="34">
        <v>8329.89</v>
      </c>
      <c r="L125" s="34">
        <v>0</v>
      </c>
      <c r="M125" s="34">
        <v>0</v>
      </c>
      <c r="N125" s="21">
        <f t="shared" si="3"/>
        <v>104183.0699999997</v>
      </c>
    </row>
    <row r="126" spans="1:14" ht="14.1" customHeight="1">
      <c r="A126" s="46" t="s">
        <v>379</v>
      </c>
      <c r="B126" s="47" t="s">
        <v>380</v>
      </c>
      <c r="C126" s="47" t="s">
        <v>60</v>
      </c>
      <c r="D126" s="48" t="s">
        <v>386</v>
      </c>
      <c r="E126" s="57">
        <v>7234870.96</v>
      </c>
      <c r="F126" s="49">
        <v>0</v>
      </c>
      <c r="G126" s="17">
        <v>7154956.9400000004</v>
      </c>
      <c r="H126" s="19">
        <f t="shared" si="2"/>
        <v>79914.019999999553</v>
      </c>
      <c r="I126" s="20"/>
      <c r="J126" s="34">
        <v>0</v>
      </c>
      <c r="K126" s="34">
        <v>8399.1</v>
      </c>
      <c r="L126" s="34">
        <v>0</v>
      </c>
      <c r="M126" s="34">
        <v>0</v>
      </c>
      <c r="N126" s="21">
        <f t="shared" si="3"/>
        <v>88313.119999999559</v>
      </c>
    </row>
    <row r="127" spans="1:14" ht="14.1" customHeight="1">
      <c r="A127" s="46" t="s">
        <v>379</v>
      </c>
      <c r="B127" s="47" t="s">
        <v>380</v>
      </c>
      <c r="C127" s="47" t="s">
        <v>61</v>
      </c>
      <c r="D127" s="48" t="s">
        <v>387</v>
      </c>
      <c r="E127" s="57">
        <v>3051166.69</v>
      </c>
      <c r="F127" s="49">
        <v>0</v>
      </c>
      <c r="G127" s="17">
        <v>3017302.98</v>
      </c>
      <c r="H127" s="19">
        <f t="shared" si="2"/>
        <v>33863.709999999963</v>
      </c>
      <c r="I127" s="20"/>
      <c r="J127" s="34">
        <v>0</v>
      </c>
      <c r="K127" s="34">
        <v>3360.24</v>
      </c>
      <c r="L127" s="34">
        <v>0</v>
      </c>
      <c r="M127" s="34">
        <v>0</v>
      </c>
      <c r="N127" s="21">
        <f t="shared" si="3"/>
        <v>37223.949999999961</v>
      </c>
    </row>
    <row r="128" spans="1:14" ht="14.1" customHeight="1">
      <c r="A128" s="46" t="s">
        <v>379</v>
      </c>
      <c r="B128" s="47" t="s">
        <v>380</v>
      </c>
      <c r="C128" s="47" t="s">
        <v>112</v>
      </c>
      <c r="D128" s="48" t="s">
        <v>388</v>
      </c>
      <c r="E128" s="57">
        <v>727964.33</v>
      </c>
      <c r="F128" s="49">
        <v>0</v>
      </c>
      <c r="G128" s="17">
        <v>713768.68</v>
      </c>
      <c r="H128" s="19">
        <f t="shared" si="2"/>
        <v>14195.649999999907</v>
      </c>
      <c r="I128" s="20"/>
      <c r="J128" s="34">
        <v>0</v>
      </c>
      <c r="K128" s="34">
        <v>1634.05</v>
      </c>
      <c r="L128" s="34">
        <v>0</v>
      </c>
      <c r="M128" s="34">
        <v>0</v>
      </c>
      <c r="N128" s="21">
        <f t="shared" si="3"/>
        <v>15829.699999999906</v>
      </c>
    </row>
    <row r="129" spans="1:14" ht="14.1" customHeight="1">
      <c r="A129" s="46" t="s">
        <v>379</v>
      </c>
      <c r="B129" s="47" t="s">
        <v>380</v>
      </c>
      <c r="C129" s="47" t="s">
        <v>117</v>
      </c>
      <c r="D129" s="48" t="s">
        <v>389</v>
      </c>
      <c r="E129" s="57">
        <v>3600020.39</v>
      </c>
      <c r="F129" s="49">
        <v>0</v>
      </c>
      <c r="G129" s="17">
        <v>3553587.41</v>
      </c>
      <c r="H129" s="19">
        <f t="shared" si="2"/>
        <v>46432.979999999981</v>
      </c>
      <c r="I129" s="20"/>
      <c r="J129" s="34">
        <v>0</v>
      </c>
      <c r="K129" s="34">
        <v>5258.54</v>
      </c>
      <c r="L129" s="34">
        <v>0</v>
      </c>
      <c r="M129" s="34">
        <v>0</v>
      </c>
      <c r="N129" s="21">
        <f t="shared" si="3"/>
        <v>51691.519999999982</v>
      </c>
    </row>
    <row r="130" spans="1:14" ht="14.1" customHeight="1">
      <c r="A130" s="46" t="s">
        <v>379</v>
      </c>
      <c r="B130" s="47" t="s">
        <v>380</v>
      </c>
      <c r="C130" s="47" t="s">
        <v>66</v>
      </c>
      <c r="D130" s="48" t="s">
        <v>390</v>
      </c>
      <c r="E130" s="57">
        <v>1469038.99</v>
      </c>
      <c r="F130" s="49">
        <v>0</v>
      </c>
      <c r="G130" s="17">
        <v>1453559.71</v>
      </c>
      <c r="H130" s="19">
        <f t="shared" si="2"/>
        <v>15479.280000000028</v>
      </c>
      <c r="I130" s="20"/>
      <c r="J130" s="34">
        <v>0</v>
      </c>
      <c r="K130" s="34">
        <v>1448.33</v>
      </c>
      <c r="L130" s="34">
        <v>0</v>
      </c>
      <c r="M130" s="34">
        <v>0</v>
      </c>
      <c r="N130" s="21">
        <f t="shared" si="3"/>
        <v>16927.61000000003</v>
      </c>
    </row>
    <row r="131" spans="1:14" ht="14.1" customHeight="1">
      <c r="A131" s="46" t="s">
        <v>379</v>
      </c>
      <c r="B131" s="47" t="s">
        <v>380</v>
      </c>
      <c r="C131" s="47" t="s">
        <v>84</v>
      </c>
      <c r="D131" s="48" t="s">
        <v>391</v>
      </c>
      <c r="E131" s="57">
        <v>942375.73</v>
      </c>
      <c r="F131" s="49">
        <v>0</v>
      </c>
      <c r="G131" s="17">
        <v>920852.04</v>
      </c>
      <c r="H131" s="19">
        <f t="shared" si="2"/>
        <v>21523.689999999944</v>
      </c>
      <c r="I131" s="20"/>
      <c r="J131" s="34">
        <v>0</v>
      </c>
      <c r="K131" s="34">
        <v>2111.67</v>
      </c>
      <c r="L131" s="34">
        <v>0</v>
      </c>
      <c r="M131" s="34">
        <v>0</v>
      </c>
      <c r="N131" s="21">
        <f t="shared" si="3"/>
        <v>23635.359999999942</v>
      </c>
    </row>
    <row r="132" spans="1:14" ht="14.1" customHeight="1">
      <c r="A132" s="46" t="s">
        <v>379</v>
      </c>
      <c r="B132" s="47" t="s">
        <v>380</v>
      </c>
      <c r="C132" s="47" t="s">
        <v>54</v>
      </c>
      <c r="D132" s="48" t="s">
        <v>392</v>
      </c>
      <c r="E132" s="57">
        <v>3230725.85</v>
      </c>
      <c r="F132" s="49">
        <v>0</v>
      </c>
      <c r="G132" s="17">
        <v>3186756.06</v>
      </c>
      <c r="H132" s="19">
        <f t="shared" si="2"/>
        <v>43969.790000000037</v>
      </c>
      <c r="I132" s="20"/>
      <c r="J132" s="34">
        <v>0</v>
      </c>
      <c r="K132" s="34">
        <v>4637.47</v>
      </c>
      <c r="L132" s="34">
        <v>0</v>
      </c>
      <c r="M132" s="34">
        <v>0</v>
      </c>
      <c r="N132" s="21">
        <f t="shared" si="3"/>
        <v>48607.260000000038</v>
      </c>
    </row>
    <row r="133" spans="1:14" ht="14.1" customHeight="1">
      <c r="A133" s="46" t="s">
        <v>379</v>
      </c>
      <c r="B133" s="47" t="s">
        <v>380</v>
      </c>
      <c r="C133" s="47" t="s">
        <v>67</v>
      </c>
      <c r="D133" s="48" t="s">
        <v>393</v>
      </c>
      <c r="E133" s="57">
        <v>15309124.27</v>
      </c>
      <c r="F133" s="49">
        <v>0</v>
      </c>
      <c r="G133" s="17">
        <v>15111725.42</v>
      </c>
      <c r="H133" s="19">
        <f t="shared" si="2"/>
        <v>197398.84999999963</v>
      </c>
      <c r="I133" s="20"/>
      <c r="J133" s="34">
        <v>0</v>
      </c>
      <c r="K133" s="34">
        <v>21921.89</v>
      </c>
      <c r="L133" s="34">
        <v>0</v>
      </c>
      <c r="M133" s="34">
        <v>0</v>
      </c>
      <c r="N133" s="21">
        <f t="shared" si="3"/>
        <v>219320.73999999964</v>
      </c>
    </row>
    <row r="134" spans="1:14" ht="14.1" customHeight="1">
      <c r="A134" s="46" t="s">
        <v>379</v>
      </c>
      <c r="B134" s="47" t="s">
        <v>380</v>
      </c>
      <c r="C134" s="47" t="s">
        <v>99</v>
      </c>
      <c r="D134" s="48" t="s">
        <v>394</v>
      </c>
      <c r="E134" s="57">
        <v>2234625.6</v>
      </c>
      <c r="F134" s="49">
        <v>0</v>
      </c>
      <c r="G134" s="17">
        <v>2207411.2599999998</v>
      </c>
      <c r="H134" s="19">
        <f t="shared" si="2"/>
        <v>27214.340000000317</v>
      </c>
      <c r="I134" s="20"/>
      <c r="J134" s="34">
        <v>0</v>
      </c>
      <c r="K134" s="34">
        <v>2554.4699999999998</v>
      </c>
      <c r="L134" s="34">
        <v>0</v>
      </c>
      <c r="M134" s="34">
        <v>0</v>
      </c>
      <c r="N134" s="21">
        <f t="shared" si="3"/>
        <v>29768.810000000318</v>
      </c>
    </row>
    <row r="135" spans="1:14" ht="14.1" customHeight="1">
      <c r="A135" s="46" t="s">
        <v>395</v>
      </c>
      <c r="B135" s="47" t="s">
        <v>396</v>
      </c>
      <c r="C135" s="47" t="s">
        <v>61</v>
      </c>
      <c r="D135" s="48" t="s">
        <v>397</v>
      </c>
      <c r="E135" s="57">
        <v>2109080.27</v>
      </c>
      <c r="F135" s="49">
        <v>0</v>
      </c>
      <c r="G135" s="17">
        <v>2077478.19</v>
      </c>
      <c r="H135" s="19">
        <f t="shared" ref="H135:H198" si="4">SUM(E135-G135)</f>
        <v>31602.080000000075</v>
      </c>
      <c r="I135" s="20"/>
      <c r="J135" s="34">
        <v>0</v>
      </c>
      <c r="K135" s="34">
        <v>2190.77</v>
      </c>
      <c r="L135" s="34">
        <v>0</v>
      </c>
      <c r="M135" s="34">
        <v>0</v>
      </c>
      <c r="N135" s="21">
        <f t="shared" si="3"/>
        <v>33792.850000000071</v>
      </c>
    </row>
    <row r="136" spans="1:14" ht="14.1" customHeight="1">
      <c r="A136" s="46" t="s">
        <v>395</v>
      </c>
      <c r="B136" s="47" t="s">
        <v>396</v>
      </c>
      <c r="C136" s="47" t="s">
        <v>44</v>
      </c>
      <c r="D136" s="48" t="s">
        <v>118</v>
      </c>
      <c r="E136" s="57">
        <v>56551.88</v>
      </c>
      <c r="F136" s="49">
        <v>1</v>
      </c>
      <c r="G136" s="17">
        <v>56551.88</v>
      </c>
      <c r="H136" s="19">
        <f t="shared" si="4"/>
        <v>0</v>
      </c>
      <c r="I136" s="20"/>
      <c r="J136" s="34">
        <v>0</v>
      </c>
      <c r="K136" s="34">
        <v>2480.38</v>
      </c>
      <c r="L136" s="34">
        <v>0</v>
      </c>
      <c r="M136" s="34">
        <v>0</v>
      </c>
      <c r="N136" s="21">
        <f t="shared" ref="N136:N199" si="5">SUM(H136:M136)</f>
        <v>2480.38</v>
      </c>
    </row>
    <row r="137" spans="1:14" ht="14.1" customHeight="1">
      <c r="A137" s="46" t="s">
        <v>395</v>
      </c>
      <c r="B137" s="47" t="s">
        <v>396</v>
      </c>
      <c r="C137" s="47" t="s">
        <v>47</v>
      </c>
      <c r="D137" s="48" t="s">
        <v>398</v>
      </c>
      <c r="E137" s="57">
        <v>7898520.1299999999</v>
      </c>
      <c r="F137" s="49">
        <v>0</v>
      </c>
      <c r="G137" s="17">
        <v>7774191.1399999997</v>
      </c>
      <c r="H137" s="19">
        <f t="shared" si="4"/>
        <v>124328.99000000022</v>
      </c>
      <c r="I137" s="20"/>
      <c r="J137" s="34">
        <v>0</v>
      </c>
      <c r="K137" s="34">
        <v>11439.21</v>
      </c>
      <c r="L137" s="34">
        <v>0</v>
      </c>
      <c r="M137" s="34">
        <v>0</v>
      </c>
      <c r="N137" s="21">
        <f t="shared" si="5"/>
        <v>135768.20000000022</v>
      </c>
    </row>
    <row r="138" spans="1:14" ht="14.1" customHeight="1">
      <c r="A138" s="46" t="s">
        <v>395</v>
      </c>
      <c r="B138" s="47" t="s">
        <v>396</v>
      </c>
      <c r="C138" s="47" t="s">
        <v>119</v>
      </c>
      <c r="D138" s="48" t="s">
        <v>399</v>
      </c>
      <c r="E138" s="57">
        <v>9176935.2599999998</v>
      </c>
      <c r="F138" s="49">
        <v>0</v>
      </c>
      <c r="G138" s="17">
        <v>9063197.7300000004</v>
      </c>
      <c r="H138" s="19">
        <f t="shared" si="4"/>
        <v>113737.52999999933</v>
      </c>
      <c r="I138" s="20"/>
      <c r="J138" s="34">
        <v>0</v>
      </c>
      <c r="K138" s="34">
        <v>11190.15</v>
      </c>
      <c r="L138" s="34">
        <v>0</v>
      </c>
      <c r="M138" s="34">
        <v>0</v>
      </c>
      <c r="N138" s="21">
        <f t="shared" si="5"/>
        <v>124927.67999999932</v>
      </c>
    </row>
    <row r="139" spans="1:14" ht="14.1" customHeight="1">
      <c r="A139" s="46" t="s">
        <v>400</v>
      </c>
      <c r="B139" s="47" t="s">
        <v>401</v>
      </c>
      <c r="C139" s="47" t="s">
        <v>120</v>
      </c>
      <c r="D139" s="48" t="s">
        <v>402</v>
      </c>
      <c r="E139" s="57">
        <v>19548.599999999999</v>
      </c>
      <c r="F139" s="49">
        <v>1</v>
      </c>
      <c r="G139" s="17">
        <v>19548.599999999999</v>
      </c>
      <c r="H139" s="19">
        <f t="shared" si="4"/>
        <v>0</v>
      </c>
      <c r="I139" s="20"/>
      <c r="J139" s="34">
        <v>0</v>
      </c>
      <c r="K139" s="34">
        <v>213.09</v>
      </c>
      <c r="L139" s="34">
        <v>0</v>
      </c>
      <c r="M139" s="34">
        <v>0</v>
      </c>
      <c r="N139" s="21">
        <f t="shared" si="5"/>
        <v>213.09</v>
      </c>
    </row>
    <row r="140" spans="1:14" ht="14.1" customHeight="1">
      <c r="A140" s="46" t="s">
        <v>400</v>
      </c>
      <c r="B140" s="47" t="s">
        <v>401</v>
      </c>
      <c r="C140" s="47" t="s">
        <v>91</v>
      </c>
      <c r="D140" s="48" t="s">
        <v>403</v>
      </c>
      <c r="E140" s="57">
        <v>1038099.7</v>
      </c>
      <c r="F140" s="49">
        <v>0</v>
      </c>
      <c r="G140" s="17">
        <v>1027556.04</v>
      </c>
      <c r="H140" s="19">
        <f t="shared" si="4"/>
        <v>10543.659999999916</v>
      </c>
      <c r="I140" s="20"/>
      <c r="J140" s="34">
        <v>0</v>
      </c>
      <c r="K140" s="34">
        <v>186</v>
      </c>
      <c r="L140" s="34">
        <v>0</v>
      </c>
      <c r="M140" s="34">
        <v>0</v>
      </c>
      <c r="N140" s="21">
        <f t="shared" si="5"/>
        <v>10729.659999999916</v>
      </c>
    </row>
    <row r="141" spans="1:14" ht="14.1" customHeight="1">
      <c r="A141" s="46" t="s">
        <v>400</v>
      </c>
      <c r="B141" s="47" t="s">
        <v>401</v>
      </c>
      <c r="C141" s="47" t="s">
        <v>121</v>
      </c>
      <c r="D141" s="48" t="s">
        <v>404</v>
      </c>
      <c r="E141" s="57">
        <v>540501.11</v>
      </c>
      <c r="F141" s="49">
        <v>0</v>
      </c>
      <c r="G141" s="17">
        <v>535899.64</v>
      </c>
      <c r="H141" s="19">
        <f t="shared" si="4"/>
        <v>4601.4699999999721</v>
      </c>
      <c r="I141" s="20"/>
      <c r="J141" s="34">
        <v>0</v>
      </c>
      <c r="K141" s="34">
        <v>143.30000000000001</v>
      </c>
      <c r="L141" s="34">
        <v>0</v>
      </c>
      <c r="M141" s="34">
        <v>0</v>
      </c>
      <c r="N141" s="21">
        <f t="shared" si="5"/>
        <v>4744.7699999999722</v>
      </c>
    </row>
    <row r="142" spans="1:14" ht="14.1" customHeight="1">
      <c r="A142" s="46" t="s">
        <v>400</v>
      </c>
      <c r="B142" s="47" t="s">
        <v>401</v>
      </c>
      <c r="C142" s="47" t="s">
        <v>93</v>
      </c>
      <c r="D142" s="48" t="s">
        <v>405</v>
      </c>
      <c r="E142" s="57">
        <v>984955.95</v>
      </c>
      <c r="F142" s="49">
        <v>0</v>
      </c>
      <c r="G142" s="17">
        <v>973119.56</v>
      </c>
      <c r="H142" s="19">
        <f t="shared" si="4"/>
        <v>11836.389999999898</v>
      </c>
      <c r="I142" s="20"/>
      <c r="J142" s="34">
        <v>0</v>
      </c>
      <c r="K142" s="34">
        <v>167.23</v>
      </c>
      <c r="L142" s="34">
        <v>0</v>
      </c>
      <c r="M142" s="34">
        <v>0</v>
      </c>
      <c r="N142" s="21">
        <f t="shared" si="5"/>
        <v>12003.619999999897</v>
      </c>
    </row>
    <row r="143" spans="1:14" ht="14.1" customHeight="1">
      <c r="A143" s="46" t="s">
        <v>400</v>
      </c>
      <c r="B143" s="47" t="s">
        <v>401</v>
      </c>
      <c r="C143" s="47" t="s">
        <v>40</v>
      </c>
      <c r="D143" s="48" t="s">
        <v>406</v>
      </c>
      <c r="E143" s="57">
        <v>7849231.54</v>
      </c>
      <c r="F143" s="49">
        <v>0</v>
      </c>
      <c r="G143" s="17">
        <v>7757327.0199999996</v>
      </c>
      <c r="H143" s="19">
        <f t="shared" si="4"/>
        <v>91904.520000000484</v>
      </c>
      <c r="I143" s="20"/>
      <c r="J143" s="34">
        <v>0</v>
      </c>
      <c r="K143" s="34">
        <v>7967.48</v>
      </c>
      <c r="L143" s="34">
        <v>0</v>
      </c>
      <c r="M143" s="34">
        <v>0</v>
      </c>
      <c r="N143" s="21">
        <f t="shared" si="5"/>
        <v>99872.00000000048</v>
      </c>
    </row>
    <row r="144" spans="1:14" ht="14.1" customHeight="1">
      <c r="A144" s="46" t="s">
        <v>400</v>
      </c>
      <c r="B144" s="47" t="s">
        <v>401</v>
      </c>
      <c r="C144" s="47" t="s">
        <v>52</v>
      </c>
      <c r="D144" s="48" t="s">
        <v>407</v>
      </c>
      <c r="E144" s="57">
        <v>4699735.78</v>
      </c>
      <c r="F144" s="49">
        <v>0</v>
      </c>
      <c r="G144" s="17">
        <v>4566788.3600000003</v>
      </c>
      <c r="H144" s="19">
        <f t="shared" si="4"/>
        <v>132947.41999999993</v>
      </c>
      <c r="I144" s="20"/>
      <c r="J144" s="34">
        <v>0</v>
      </c>
      <c r="K144" s="34">
        <v>13670.68</v>
      </c>
      <c r="L144" s="34">
        <v>0</v>
      </c>
      <c r="M144" s="34">
        <v>0</v>
      </c>
      <c r="N144" s="21">
        <f t="shared" si="5"/>
        <v>146618.09999999992</v>
      </c>
    </row>
    <row r="145" spans="1:14" ht="14.1" customHeight="1">
      <c r="A145" s="46" t="s">
        <v>400</v>
      </c>
      <c r="B145" s="47" t="s">
        <v>401</v>
      </c>
      <c r="C145" s="47" t="s">
        <v>60</v>
      </c>
      <c r="D145" s="48" t="s">
        <v>408</v>
      </c>
      <c r="E145" s="57">
        <v>5044538.08</v>
      </c>
      <c r="F145" s="49">
        <v>0</v>
      </c>
      <c r="G145" s="17">
        <v>4995856.66</v>
      </c>
      <c r="H145" s="19">
        <f t="shared" si="4"/>
        <v>48681.419999999925</v>
      </c>
      <c r="I145" s="20"/>
      <c r="J145" s="34">
        <v>0</v>
      </c>
      <c r="K145" s="34">
        <v>4510.22</v>
      </c>
      <c r="L145" s="34">
        <v>0</v>
      </c>
      <c r="M145" s="34">
        <v>0</v>
      </c>
      <c r="N145" s="21">
        <f t="shared" si="5"/>
        <v>53191.639999999927</v>
      </c>
    </row>
    <row r="146" spans="1:14" ht="14.1" customHeight="1">
      <c r="A146" s="46" t="s">
        <v>400</v>
      </c>
      <c r="B146" s="47" t="s">
        <v>401</v>
      </c>
      <c r="C146" s="47" t="s">
        <v>36</v>
      </c>
      <c r="D146" s="48" t="s">
        <v>409</v>
      </c>
      <c r="E146" s="57">
        <v>4749803.59</v>
      </c>
      <c r="F146" s="49">
        <v>0</v>
      </c>
      <c r="G146" s="17">
        <v>4705065.43</v>
      </c>
      <c r="H146" s="19">
        <f t="shared" si="4"/>
        <v>44738.160000000149</v>
      </c>
      <c r="I146" s="20"/>
      <c r="J146" s="34">
        <v>0</v>
      </c>
      <c r="K146" s="34">
        <v>4076.89</v>
      </c>
      <c r="L146" s="34">
        <v>0</v>
      </c>
      <c r="M146" s="34">
        <v>0</v>
      </c>
      <c r="N146" s="21">
        <f t="shared" si="5"/>
        <v>48815.050000000148</v>
      </c>
    </row>
    <row r="147" spans="1:14" ht="14.1" customHeight="1">
      <c r="A147" s="46" t="s">
        <v>400</v>
      </c>
      <c r="B147" s="47" t="s">
        <v>401</v>
      </c>
      <c r="C147" s="47" t="s">
        <v>61</v>
      </c>
      <c r="D147" s="48" t="s">
        <v>410</v>
      </c>
      <c r="E147" s="57">
        <v>930995.54</v>
      </c>
      <c r="F147" s="49">
        <v>0</v>
      </c>
      <c r="G147" s="17">
        <v>920250.99</v>
      </c>
      <c r="H147" s="19">
        <f t="shared" si="4"/>
        <v>10744.550000000047</v>
      </c>
      <c r="I147" s="20"/>
      <c r="J147" s="34">
        <v>0</v>
      </c>
      <c r="K147" s="34">
        <v>1264.48</v>
      </c>
      <c r="L147" s="34">
        <v>0</v>
      </c>
      <c r="M147" s="34">
        <v>0</v>
      </c>
      <c r="N147" s="21">
        <f t="shared" si="5"/>
        <v>12009.030000000046</v>
      </c>
    </row>
    <row r="148" spans="1:14" ht="14.1" customHeight="1">
      <c r="A148" s="46" t="s">
        <v>411</v>
      </c>
      <c r="B148" s="47" t="s">
        <v>412</v>
      </c>
      <c r="C148" s="47" t="s">
        <v>61</v>
      </c>
      <c r="D148" s="48" t="s">
        <v>413</v>
      </c>
      <c r="E148" s="57">
        <v>466880.2</v>
      </c>
      <c r="F148" s="49">
        <v>1</v>
      </c>
      <c r="G148" s="17">
        <v>455948</v>
      </c>
      <c r="H148" s="19">
        <f t="shared" si="4"/>
        <v>10932.200000000012</v>
      </c>
      <c r="I148" s="20"/>
      <c r="J148" s="34">
        <v>0</v>
      </c>
      <c r="K148" s="34">
        <v>1590.2</v>
      </c>
      <c r="L148" s="34">
        <v>0</v>
      </c>
      <c r="M148" s="34">
        <v>0</v>
      </c>
      <c r="N148" s="21">
        <f t="shared" si="5"/>
        <v>12522.400000000012</v>
      </c>
    </row>
    <row r="149" spans="1:14" ht="14.1" customHeight="1">
      <c r="A149" s="46" t="s">
        <v>411</v>
      </c>
      <c r="B149" s="47" t="s">
        <v>412</v>
      </c>
      <c r="C149" s="47" t="s">
        <v>107</v>
      </c>
      <c r="D149" s="48" t="s">
        <v>414</v>
      </c>
      <c r="E149" s="57">
        <v>37058.559999999998</v>
      </c>
      <c r="F149" s="49">
        <v>1</v>
      </c>
      <c r="G149" s="17">
        <v>37058.559999999998</v>
      </c>
      <c r="H149" s="19">
        <f t="shared" si="4"/>
        <v>0</v>
      </c>
      <c r="I149" s="20"/>
      <c r="J149" s="34">
        <v>0</v>
      </c>
      <c r="K149" s="34">
        <v>1963.21</v>
      </c>
      <c r="L149" s="34">
        <v>0</v>
      </c>
      <c r="M149" s="34">
        <v>0</v>
      </c>
      <c r="N149" s="21">
        <f t="shared" si="5"/>
        <v>1963.21</v>
      </c>
    </row>
    <row r="150" spans="1:14" ht="14.1" customHeight="1">
      <c r="A150" s="46" t="s">
        <v>411</v>
      </c>
      <c r="B150" s="47" t="s">
        <v>412</v>
      </c>
      <c r="C150" s="47" t="s">
        <v>100</v>
      </c>
      <c r="D150" s="48" t="s">
        <v>415</v>
      </c>
      <c r="E150" s="57">
        <v>22608.46</v>
      </c>
      <c r="F150" s="49">
        <v>1</v>
      </c>
      <c r="G150" s="17">
        <v>22608.46</v>
      </c>
      <c r="H150" s="19">
        <f t="shared" si="4"/>
        <v>0</v>
      </c>
      <c r="I150" s="20"/>
      <c r="J150" s="34">
        <v>0</v>
      </c>
      <c r="K150" s="34">
        <v>478.34</v>
      </c>
      <c r="L150" s="34">
        <v>0</v>
      </c>
      <c r="M150" s="34">
        <v>0</v>
      </c>
      <c r="N150" s="21">
        <f t="shared" si="5"/>
        <v>478.34</v>
      </c>
    </row>
    <row r="151" spans="1:14" ht="14.1" customHeight="1">
      <c r="A151" s="46" t="s">
        <v>416</v>
      </c>
      <c r="B151" s="47" t="s">
        <v>417</v>
      </c>
      <c r="C151" s="47" t="s">
        <v>52</v>
      </c>
      <c r="D151" s="48" t="s">
        <v>418</v>
      </c>
      <c r="E151" s="57">
        <v>46210.92</v>
      </c>
      <c r="F151" s="49">
        <v>1</v>
      </c>
      <c r="G151" s="17">
        <v>46210.92</v>
      </c>
      <c r="H151" s="19">
        <f t="shared" si="4"/>
        <v>0</v>
      </c>
      <c r="I151" s="20"/>
      <c r="J151" s="34">
        <v>0</v>
      </c>
      <c r="K151" s="34">
        <v>1252.8699999999999</v>
      </c>
      <c r="L151" s="34">
        <v>0</v>
      </c>
      <c r="M151" s="34">
        <v>0</v>
      </c>
      <c r="N151" s="21">
        <f t="shared" si="5"/>
        <v>1252.8699999999999</v>
      </c>
    </row>
    <row r="152" spans="1:14" ht="14.1" customHeight="1">
      <c r="A152" s="46" t="s">
        <v>416</v>
      </c>
      <c r="B152" s="47" t="s">
        <v>417</v>
      </c>
      <c r="C152" s="47" t="s">
        <v>60</v>
      </c>
      <c r="D152" s="48" t="s">
        <v>419</v>
      </c>
      <c r="E152" s="57">
        <v>26245.72</v>
      </c>
      <c r="F152" s="49">
        <v>1</v>
      </c>
      <c r="G152" s="17">
        <v>26245.72</v>
      </c>
      <c r="H152" s="19">
        <f t="shared" si="4"/>
        <v>0</v>
      </c>
      <c r="I152" s="20"/>
      <c r="J152" s="34">
        <v>0</v>
      </c>
      <c r="K152" s="34">
        <v>813.23</v>
      </c>
      <c r="L152" s="34">
        <v>0</v>
      </c>
      <c r="M152" s="34">
        <v>0</v>
      </c>
      <c r="N152" s="21">
        <f t="shared" si="5"/>
        <v>813.23</v>
      </c>
    </row>
    <row r="153" spans="1:14" ht="14.1" customHeight="1">
      <c r="A153" s="46" t="s">
        <v>416</v>
      </c>
      <c r="B153" s="47" t="s">
        <v>417</v>
      </c>
      <c r="C153" s="47" t="s">
        <v>57</v>
      </c>
      <c r="D153" s="48" t="s">
        <v>420</v>
      </c>
      <c r="E153" s="57">
        <v>1016863.4</v>
      </c>
      <c r="F153" s="49">
        <v>1</v>
      </c>
      <c r="G153" s="17">
        <v>1003021.8</v>
      </c>
      <c r="H153" s="19">
        <f t="shared" si="4"/>
        <v>13841.599999999977</v>
      </c>
      <c r="I153" s="20"/>
      <c r="J153" s="34">
        <v>0</v>
      </c>
      <c r="K153" s="34">
        <v>1985.85</v>
      </c>
      <c r="L153" s="34">
        <v>0</v>
      </c>
      <c r="M153" s="34">
        <v>0</v>
      </c>
      <c r="N153" s="21">
        <f t="shared" si="5"/>
        <v>15827.449999999977</v>
      </c>
    </row>
    <row r="154" spans="1:14" ht="14.1" customHeight="1">
      <c r="A154" s="46" t="s">
        <v>421</v>
      </c>
      <c r="B154" s="47" t="s">
        <v>422</v>
      </c>
      <c r="C154" s="47" t="s">
        <v>40</v>
      </c>
      <c r="D154" s="48" t="s">
        <v>423</v>
      </c>
      <c r="E154" s="57">
        <v>1717468.33</v>
      </c>
      <c r="F154" s="49">
        <v>0</v>
      </c>
      <c r="G154" s="17">
        <v>1696295.87</v>
      </c>
      <c r="H154" s="19">
        <f t="shared" si="4"/>
        <v>21172.459999999963</v>
      </c>
      <c r="I154" s="20"/>
      <c r="J154" s="34">
        <v>0</v>
      </c>
      <c r="K154" s="34">
        <v>1867.92</v>
      </c>
      <c r="L154" s="34">
        <v>0</v>
      </c>
      <c r="M154" s="34">
        <v>0</v>
      </c>
      <c r="N154" s="21">
        <f t="shared" si="5"/>
        <v>23040.379999999961</v>
      </c>
    </row>
    <row r="155" spans="1:14" ht="14.1" customHeight="1">
      <c r="A155" s="46" t="s">
        <v>421</v>
      </c>
      <c r="B155" s="47" t="s">
        <v>422</v>
      </c>
      <c r="C155" s="47" t="s">
        <v>117</v>
      </c>
      <c r="D155" s="48" t="s">
        <v>424</v>
      </c>
      <c r="E155" s="57">
        <v>620108.16</v>
      </c>
      <c r="F155" s="49">
        <v>0</v>
      </c>
      <c r="G155" s="17">
        <v>605448.59</v>
      </c>
      <c r="H155" s="19">
        <f t="shared" si="4"/>
        <v>14659.570000000065</v>
      </c>
      <c r="I155" s="20"/>
      <c r="J155" s="34">
        <v>0</v>
      </c>
      <c r="K155" s="34">
        <v>1543.34</v>
      </c>
      <c r="L155" s="34">
        <v>0</v>
      </c>
      <c r="M155" s="34">
        <v>0</v>
      </c>
      <c r="N155" s="21">
        <f t="shared" si="5"/>
        <v>16202.910000000065</v>
      </c>
    </row>
    <row r="156" spans="1:14" ht="14.1" customHeight="1">
      <c r="A156" s="46" t="s">
        <v>421</v>
      </c>
      <c r="B156" s="47" t="s">
        <v>422</v>
      </c>
      <c r="C156" s="47" t="s">
        <v>57</v>
      </c>
      <c r="D156" s="48" t="s">
        <v>425</v>
      </c>
      <c r="E156" s="57">
        <v>3533062.74</v>
      </c>
      <c r="F156" s="49">
        <v>0</v>
      </c>
      <c r="G156" s="17">
        <v>3477987.73</v>
      </c>
      <c r="H156" s="19">
        <f t="shared" si="4"/>
        <v>55075.010000000242</v>
      </c>
      <c r="I156" s="20"/>
      <c r="J156" s="34">
        <v>0</v>
      </c>
      <c r="K156" s="34">
        <v>5795.48</v>
      </c>
      <c r="L156" s="34">
        <v>0</v>
      </c>
      <c r="M156" s="34">
        <v>0</v>
      </c>
      <c r="N156" s="21">
        <f t="shared" si="5"/>
        <v>60870.490000000238</v>
      </c>
    </row>
    <row r="157" spans="1:14" ht="14.1" customHeight="1">
      <c r="A157" s="46" t="s">
        <v>421</v>
      </c>
      <c r="B157" s="47" t="s">
        <v>422</v>
      </c>
      <c r="C157" s="47" t="s">
        <v>122</v>
      </c>
      <c r="D157" s="48" t="s">
        <v>426</v>
      </c>
      <c r="E157" s="57">
        <v>1251655.42</v>
      </c>
      <c r="F157" s="49">
        <v>0</v>
      </c>
      <c r="G157" s="17">
        <v>1227511.08</v>
      </c>
      <c r="H157" s="19">
        <f t="shared" si="4"/>
        <v>24144.339999999851</v>
      </c>
      <c r="I157" s="20"/>
      <c r="J157" s="34">
        <v>0</v>
      </c>
      <c r="K157" s="34">
        <v>2291.8000000000002</v>
      </c>
      <c r="L157" s="34">
        <v>0</v>
      </c>
      <c r="M157" s="34">
        <v>0</v>
      </c>
      <c r="N157" s="21">
        <f t="shared" si="5"/>
        <v>26436.13999999985</v>
      </c>
    </row>
    <row r="158" spans="1:14" ht="14.1" customHeight="1">
      <c r="A158" s="46" t="s">
        <v>421</v>
      </c>
      <c r="B158" s="47" t="s">
        <v>422</v>
      </c>
      <c r="C158" s="47" t="s">
        <v>68</v>
      </c>
      <c r="D158" s="48" t="s">
        <v>427</v>
      </c>
      <c r="E158" s="57">
        <v>223121.7</v>
      </c>
      <c r="F158" s="49">
        <v>0</v>
      </c>
      <c r="G158" s="17">
        <v>195492.27</v>
      </c>
      <c r="H158" s="19">
        <f t="shared" si="4"/>
        <v>27629.430000000022</v>
      </c>
      <c r="I158" s="20"/>
      <c r="J158" s="34">
        <v>0</v>
      </c>
      <c r="K158" s="34">
        <v>2353.56</v>
      </c>
      <c r="L158" s="34">
        <v>0</v>
      </c>
      <c r="M158" s="34">
        <v>0</v>
      </c>
      <c r="N158" s="21">
        <f t="shared" si="5"/>
        <v>29982.990000000023</v>
      </c>
    </row>
    <row r="159" spans="1:14" ht="14.1" customHeight="1">
      <c r="A159" s="46" t="s">
        <v>421</v>
      </c>
      <c r="B159" s="47" t="s">
        <v>422</v>
      </c>
      <c r="C159" s="47" t="s">
        <v>80</v>
      </c>
      <c r="D159" s="48" t="s">
        <v>428</v>
      </c>
      <c r="E159" s="57">
        <v>35721197</v>
      </c>
      <c r="F159" s="49">
        <v>0</v>
      </c>
      <c r="G159" s="17">
        <v>35315684.979999997</v>
      </c>
      <c r="H159" s="19">
        <f t="shared" si="4"/>
        <v>405512.02000000328</v>
      </c>
      <c r="I159" s="20"/>
      <c r="J159" s="34">
        <v>0</v>
      </c>
      <c r="K159" s="34">
        <v>38800.620000000003</v>
      </c>
      <c r="L159" s="34">
        <v>0</v>
      </c>
      <c r="M159" s="34">
        <v>0</v>
      </c>
      <c r="N159" s="21">
        <f t="shared" si="5"/>
        <v>444312.64000000327</v>
      </c>
    </row>
    <row r="160" spans="1:14" ht="14.1" customHeight="1">
      <c r="A160" s="46" t="s">
        <v>421</v>
      </c>
      <c r="B160" s="47" t="s">
        <v>422</v>
      </c>
      <c r="C160" s="47" t="s">
        <v>123</v>
      </c>
      <c r="D160" s="48" t="s">
        <v>429</v>
      </c>
      <c r="E160" s="57">
        <v>1556248.16</v>
      </c>
      <c r="F160" s="49">
        <v>0</v>
      </c>
      <c r="G160" s="17">
        <v>1536232.77</v>
      </c>
      <c r="H160" s="19">
        <f t="shared" si="4"/>
        <v>20015.389999999898</v>
      </c>
      <c r="I160" s="20"/>
      <c r="J160" s="34">
        <v>0</v>
      </c>
      <c r="K160" s="34">
        <v>2160.8200000000002</v>
      </c>
      <c r="L160" s="34">
        <v>0</v>
      </c>
      <c r="M160" s="34">
        <v>0</v>
      </c>
      <c r="N160" s="21">
        <f t="shared" si="5"/>
        <v>22176.209999999897</v>
      </c>
    </row>
    <row r="161" spans="1:14" ht="14.1" customHeight="1">
      <c r="A161" s="46" t="s">
        <v>421</v>
      </c>
      <c r="B161" s="47" t="s">
        <v>422</v>
      </c>
      <c r="C161" s="47" t="s">
        <v>124</v>
      </c>
      <c r="D161" s="48" t="s">
        <v>430</v>
      </c>
      <c r="E161" s="57">
        <v>590401.21</v>
      </c>
      <c r="F161" s="49">
        <v>0</v>
      </c>
      <c r="G161" s="17">
        <v>572214.43999999994</v>
      </c>
      <c r="H161" s="19">
        <f t="shared" si="4"/>
        <v>18186.770000000019</v>
      </c>
      <c r="I161" s="20"/>
      <c r="J161" s="34">
        <v>0</v>
      </c>
      <c r="K161" s="34">
        <v>1544.92</v>
      </c>
      <c r="L161" s="34">
        <v>0</v>
      </c>
      <c r="M161" s="34">
        <v>0</v>
      </c>
      <c r="N161" s="21">
        <f t="shared" si="5"/>
        <v>19731.690000000017</v>
      </c>
    </row>
    <row r="162" spans="1:14" ht="14.1" customHeight="1">
      <c r="A162" s="46" t="s">
        <v>431</v>
      </c>
      <c r="B162" s="47" t="s">
        <v>432</v>
      </c>
      <c r="C162" s="47" t="s">
        <v>101</v>
      </c>
      <c r="D162" s="48" t="s">
        <v>433</v>
      </c>
      <c r="E162" s="57">
        <v>1604811.03</v>
      </c>
      <c r="F162" s="49">
        <v>0</v>
      </c>
      <c r="G162" s="17">
        <v>1586086.86</v>
      </c>
      <c r="H162" s="19">
        <f t="shared" si="4"/>
        <v>18724.169999999925</v>
      </c>
      <c r="I162" s="20"/>
      <c r="J162" s="34">
        <v>0</v>
      </c>
      <c r="K162" s="34">
        <v>526.48</v>
      </c>
      <c r="L162" s="34">
        <v>0</v>
      </c>
      <c r="M162" s="34">
        <v>0</v>
      </c>
      <c r="N162" s="21">
        <f t="shared" si="5"/>
        <v>19250.649999999925</v>
      </c>
    </row>
    <row r="163" spans="1:14" ht="14.1" customHeight="1">
      <c r="A163" s="46" t="s">
        <v>431</v>
      </c>
      <c r="B163" s="47" t="s">
        <v>432</v>
      </c>
      <c r="C163" s="47" t="s">
        <v>52</v>
      </c>
      <c r="D163" s="48" t="s">
        <v>434</v>
      </c>
      <c r="E163" s="57">
        <v>2533400.0299999998</v>
      </c>
      <c r="F163" s="49">
        <v>0</v>
      </c>
      <c r="G163" s="17">
        <v>2496325.75</v>
      </c>
      <c r="H163" s="19">
        <f t="shared" si="4"/>
        <v>37074.279999999795</v>
      </c>
      <c r="I163" s="20"/>
      <c r="J163" s="34">
        <v>0</v>
      </c>
      <c r="K163" s="34">
        <v>3363.39</v>
      </c>
      <c r="L163" s="34">
        <v>0</v>
      </c>
      <c r="M163" s="34">
        <v>0</v>
      </c>
      <c r="N163" s="21">
        <f t="shared" si="5"/>
        <v>40437.669999999795</v>
      </c>
    </row>
    <row r="164" spans="1:14" ht="14.1" customHeight="1">
      <c r="A164" s="46" t="s">
        <v>431</v>
      </c>
      <c r="B164" s="47" t="s">
        <v>432</v>
      </c>
      <c r="C164" s="47" t="s">
        <v>61</v>
      </c>
      <c r="D164" s="48" t="s">
        <v>435</v>
      </c>
      <c r="E164" s="57">
        <v>505088.62</v>
      </c>
      <c r="F164" s="49">
        <v>1</v>
      </c>
      <c r="G164" s="17">
        <v>498933.22</v>
      </c>
      <c r="H164" s="19">
        <f t="shared" si="4"/>
        <v>6155.4000000000233</v>
      </c>
      <c r="I164" s="20"/>
      <c r="J164" s="34">
        <v>0</v>
      </c>
      <c r="K164" s="34">
        <v>987.34</v>
      </c>
      <c r="L164" s="34">
        <v>0</v>
      </c>
      <c r="M164" s="34">
        <v>0</v>
      </c>
      <c r="N164" s="21">
        <f t="shared" si="5"/>
        <v>7142.7400000000234</v>
      </c>
    </row>
    <row r="165" spans="1:14" ht="14.1" customHeight="1">
      <c r="A165" s="46" t="s">
        <v>431</v>
      </c>
      <c r="B165" s="47" t="s">
        <v>432</v>
      </c>
      <c r="C165" s="47" t="s">
        <v>44</v>
      </c>
      <c r="D165" s="48" t="s">
        <v>436</v>
      </c>
      <c r="E165" s="57">
        <v>699898.84</v>
      </c>
      <c r="F165" s="49">
        <v>1</v>
      </c>
      <c r="G165" s="17">
        <v>690281.24</v>
      </c>
      <c r="H165" s="19">
        <f t="shared" si="4"/>
        <v>9617.5999999999767</v>
      </c>
      <c r="I165" s="20"/>
      <c r="J165" s="34">
        <v>0</v>
      </c>
      <c r="K165" s="34">
        <v>1319.94</v>
      </c>
      <c r="L165" s="34">
        <v>0</v>
      </c>
      <c r="M165" s="34">
        <v>0</v>
      </c>
      <c r="N165" s="21">
        <f t="shared" si="5"/>
        <v>10937.539999999977</v>
      </c>
    </row>
    <row r="166" spans="1:14" ht="14.1" customHeight="1">
      <c r="A166" s="46" t="s">
        <v>431</v>
      </c>
      <c r="B166" s="47" t="s">
        <v>432</v>
      </c>
      <c r="C166" s="47" t="s">
        <v>56</v>
      </c>
      <c r="D166" s="48" t="s">
        <v>437</v>
      </c>
      <c r="E166" s="57">
        <v>1618691.28</v>
      </c>
      <c r="F166" s="49">
        <v>1</v>
      </c>
      <c r="G166" s="17">
        <v>1583954.88</v>
      </c>
      <c r="H166" s="19">
        <f t="shared" si="4"/>
        <v>34736.40000000014</v>
      </c>
      <c r="I166" s="20"/>
      <c r="J166" s="34">
        <v>0</v>
      </c>
      <c r="K166" s="34">
        <v>5895.22</v>
      </c>
      <c r="L166" s="34">
        <v>0</v>
      </c>
      <c r="M166" s="34">
        <v>0</v>
      </c>
      <c r="N166" s="21">
        <f t="shared" si="5"/>
        <v>40631.620000000141</v>
      </c>
    </row>
    <row r="167" spans="1:14" ht="14.1" customHeight="1">
      <c r="A167" s="46" t="s">
        <v>431</v>
      </c>
      <c r="B167" s="47" t="s">
        <v>432</v>
      </c>
      <c r="C167" s="47" t="s">
        <v>117</v>
      </c>
      <c r="D167" s="48" t="s">
        <v>438</v>
      </c>
      <c r="E167" s="57">
        <v>6169822.9400000004</v>
      </c>
      <c r="F167" s="49">
        <v>0</v>
      </c>
      <c r="G167" s="17">
        <v>6084627.96</v>
      </c>
      <c r="H167" s="19">
        <f t="shared" si="4"/>
        <v>85194.980000000447</v>
      </c>
      <c r="I167" s="20"/>
      <c r="J167" s="34">
        <v>0</v>
      </c>
      <c r="K167" s="34">
        <v>7749.52</v>
      </c>
      <c r="L167" s="34">
        <v>0</v>
      </c>
      <c r="M167" s="34">
        <v>0</v>
      </c>
      <c r="N167" s="21">
        <f t="shared" si="5"/>
        <v>92944.500000000451</v>
      </c>
    </row>
    <row r="168" spans="1:14" ht="14.1" customHeight="1">
      <c r="A168" s="46" t="s">
        <v>431</v>
      </c>
      <c r="B168" s="47" t="s">
        <v>432</v>
      </c>
      <c r="C168" s="47" t="s">
        <v>125</v>
      </c>
      <c r="D168" s="48" t="s">
        <v>439</v>
      </c>
      <c r="E168" s="57">
        <v>53037.599999999999</v>
      </c>
      <c r="F168" s="49">
        <v>1</v>
      </c>
      <c r="G168" s="17">
        <v>53037.599999999999</v>
      </c>
      <c r="H168" s="19">
        <f t="shared" si="4"/>
        <v>0</v>
      </c>
      <c r="I168" s="20"/>
      <c r="J168" s="34">
        <v>0</v>
      </c>
      <c r="K168" s="34">
        <v>3757.76</v>
      </c>
      <c r="L168" s="34">
        <v>0</v>
      </c>
      <c r="M168" s="34">
        <v>0</v>
      </c>
      <c r="N168" s="21">
        <f t="shared" si="5"/>
        <v>3757.76</v>
      </c>
    </row>
    <row r="169" spans="1:14" ht="14.1" customHeight="1">
      <c r="A169" s="46" t="s">
        <v>431</v>
      </c>
      <c r="B169" s="47" t="s">
        <v>432</v>
      </c>
      <c r="C169" s="47" t="s">
        <v>64</v>
      </c>
      <c r="D169" s="48" t="s">
        <v>440</v>
      </c>
      <c r="E169" s="57">
        <v>901684.4</v>
      </c>
      <c r="F169" s="49">
        <v>1</v>
      </c>
      <c r="G169" s="17">
        <v>884964.2</v>
      </c>
      <c r="H169" s="19">
        <f t="shared" si="4"/>
        <v>16720.20000000007</v>
      </c>
      <c r="I169" s="20"/>
      <c r="J169" s="34">
        <v>0</v>
      </c>
      <c r="K169" s="34">
        <v>3054.87</v>
      </c>
      <c r="L169" s="34">
        <v>0</v>
      </c>
      <c r="M169" s="34">
        <v>0</v>
      </c>
      <c r="N169" s="21">
        <f t="shared" si="5"/>
        <v>19775.070000000069</v>
      </c>
    </row>
    <row r="170" spans="1:14" ht="14.1" customHeight="1">
      <c r="A170" s="46" t="s">
        <v>441</v>
      </c>
      <c r="B170" s="47" t="s">
        <v>442</v>
      </c>
      <c r="C170" s="47" t="s">
        <v>126</v>
      </c>
      <c r="D170" s="48" t="s">
        <v>443</v>
      </c>
      <c r="E170" s="57">
        <v>556173.56999999995</v>
      </c>
      <c r="F170" s="49">
        <v>0</v>
      </c>
      <c r="G170" s="17">
        <v>543548.03</v>
      </c>
      <c r="H170" s="19">
        <f t="shared" si="4"/>
        <v>12625.539999999921</v>
      </c>
      <c r="I170" s="20"/>
      <c r="J170" s="34">
        <v>0</v>
      </c>
      <c r="K170" s="34">
        <v>314.39999999999998</v>
      </c>
      <c r="L170" s="34">
        <v>0</v>
      </c>
      <c r="M170" s="34">
        <v>0</v>
      </c>
      <c r="N170" s="21">
        <f t="shared" si="5"/>
        <v>12939.93999999992</v>
      </c>
    </row>
    <row r="171" spans="1:14" ht="14.1" customHeight="1">
      <c r="A171" s="46" t="s">
        <v>441</v>
      </c>
      <c r="B171" s="47" t="s">
        <v>442</v>
      </c>
      <c r="C171" s="47" t="s">
        <v>127</v>
      </c>
      <c r="D171" s="48" t="s">
        <v>444</v>
      </c>
      <c r="E171" s="57">
        <v>539325.25</v>
      </c>
      <c r="F171" s="49">
        <v>0</v>
      </c>
      <c r="G171" s="17">
        <v>523878.04</v>
      </c>
      <c r="H171" s="19">
        <f t="shared" si="4"/>
        <v>15447.210000000021</v>
      </c>
      <c r="I171" s="20"/>
      <c r="J171" s="34">
        <v>0</v>
      </c>
      <c r="K171" s="34">
        <v>295.2</v>
      </c>
      <c r="L171" s="34">
        <v>0</v>
      </c>
      <c r="M171" s="34">
        <v>0</v>
      </c>
      <c r="N171" s="21">
        <f t="shared" si="5"/>
        <v>15742.410000000022</v>
      </c>
    </row>
    <row r="172" spans="1:14" ht="14.1" customHeight="1">
      <c r="A172" s="46" t="s">
        <v>441</v>
      </c>
      <c r="B172" s="47" t="s">
        <v>442</v>
      </c>
      <c r="C172" s="47" t="s">
        <v>128</v>
      </c>
      <c r="D172" s="48" t="s">
        <v>445</v>
      </c>
      <c r="E172" s="57">
        <v>1909794.46</v>
      </c>
      <c r="F172" s="49">
        <v>0</v>
      </c>
      <c r="G172" s="17">
        <v>1889678.22</v>
      </c>
      <c r="H172" s="19">
        <f t="shared" si="4"/>
        <v>20116.239999999991</v>
      </c>
      <c r="I172" s="20"/>
      <c r="J172" s="34">
        <v>0</v>
      </c>
      <c r="K172" s="34">
        <v>518.89</v>
      </c>
      <c r="L172" s="34">
        <v>0</v>
      </c>
      <c r="M172" s="34">
        <v>0</v>
      </c>
      <c r="N172" s="21">
        <f t="shared" si="5"/>
        <v>20635.12999999999</v>
      </c>
    </row>
    <row r="173" spans="1:14" ht="14.1" customHeight="1">
      <c r="A173" s="46" t="s">
        <v>441</v>
      </c>
      <c r="B173" s="47" t="s">
        <v>442</v>
      </c>
      <c r="C173" s="47" t="s">
        <v>40</v>
      </c>
      <c r="D173" s="48" t="s">
        <v>446</v>
      </c>
      <c r="E173" s="57">
        <v>5923919.3600000003</v>
      </c>
      <c r="F173" s="49">
        <v>1</v>
      </c>
      <c r="G173" s="17">
        <v>5851608.1600000001</v>
      </c>
      <c r="H173" s="19">
        <f t="shared" si="4"/>
        <v>72311.200000000186</v>
      </c>
      <c r="I173" s="20"/>
      <c r="J173" s="34">
        <v>0</v>
      </c>
      <c r="K173" s="34">
        <v>12493.75</v>
      </c>
      <c r="L173" s="34">
        <v>0</v>
      </c>
      <c r="M173" s="34">
        <v>0</v>
      </c>
      <c r="N173" s="21">
        <f t="shared" si="5"/>
        <v>84804.950000000186</v>
      </c>
    </row>
    <row r="174" spans="1:14" ht="14.1" customHeight="1">
      <c r="A174" s="46" t="s">
        <v>441</v>
      </c>
      <c r="B174" s="47" t="s">
        <v>442</v>
      </c>
      <c r="C174" s="47" t="s">
        <v>52</v>
      </c>
      <c r="D174" s="48" t="s">
        <v>447</v>
      </c>
      <c r="E174" s="57">
        <v>561454.19999999995</v>
      </c>
      <c r="F174" s="49">
        <v>1</v>
      </c>
      <c r="G174" s="17">
        <v>544409</v>
      </c>
      <c r="H174" s="19">
        <f t="shared" si="4"/>
        <v>17045.199999999953</v>
      </c>
      <c r="I174" s="20"/>
      <c r="J174" s="34">
        <v>0</v>
      </c>
      <c r="K174" s="34">
        <v>3275.26</v>
      </c>
      <c r="L174" s="34">
        <v>0</v>
      </c>
      <c r="M174" s="34">
        <v>0</v>
      </c>
      <c r="N174" s="21">
        <f t="shared" si="5"/>
        <v>20320.459999999955</v>
      </c>
    </row>
    <row r="175" spans="1:14" ht="14.1" customHeight="1">
      <c r="A175" s="46" t="s">
        <v>441</v>
      </c>
      <c r="B175" s="47" t="s">
        <v>442</v>
      </c>
      <c r="C175" s="47" t="s">
        <v>55</v>
      </c>
      <c r="D175" s="48" t="s">
        <v>448</v>
      </c>
      <c r="E175" s="57">
        <v>941592.88</v>
      </c>
      <c r="F175" s="49">
        <v>1</v>
      </c>
      <c r="G175" s="17">
        <v>927006.08</v>
      </c>
      <c r="H175" s="19">
        <f t="shared" si="4"/>
        <v>14586.800000000047</v>
      </c>
      <c r="I175" s="20"/>
      <c r="J175" s="34">
        <v>0</v>
      </c>
      <c r="K175" s="34">
        <v>2196.9299999999998</v>
      </c>
      <c r="L175" s="34">
        <v>0</v>
      </c>
      <c r="M175" s="34">
        <v>0</v>
      </c>
      <c r="N175" s="21">
        <f t="shared" si="5"/>
        <v>16783.730000000047</v>
      </c>
    </row>
    <row r="176" spans="1:14" ht="14.1" customHeight="1">
      <c r="A176" s="46" t="s">
        <v>441</v>
      </c>
      <c r="B176" s="47" t="s">
        <v>442</v>
      </c>
      <c r="C176" s="47" t="s">
        <v>68</v>
      </c>
      <c r="D176" s="48" t="s">
        <v>449</v>
      </c>
      <c r="E176" s="57">
        <v>38352.6</v>
      </c>
      <c r="F176" s="49">
        <v>1</v>
      </c>
      <c r="G176" s="17">
        <v>38352.6</v>
      </c>
      <c r="H176" s="19">
        <f t="shared" si="4"/>
        <v>0</v>
      </c>
      <c r="I176" s="20"/>
      <c r="J176" s="34">
        <v>0</v>
      </c>
      <c r="K176" s="34">
        <v>1533.88</v>
      </c>
      <c r="L176" s="34">
        <v>0</v>
      </c>
      <c r="M176" s="34">
        <v>0</v>
      </c>
      <c r="N176" s="21">
        <f t="shared" si="5"/>
        <v>1533.88</v>
      </c>
    </row>
    <row r="177" spans="1:14" ht="14.1" customHeight="1">
      <c r="A177" s="46" t="s">
        <v>441</v>
      </c>
      <c r="B177" s="47" t="s">
        <v>442</v>
      </c>
      <c r="C177" s="47" t="s">
        <v>129</v>
      </c>
      <c r="D177" s="48" t="s">
        <v>450</v>
      </c>
      <c r="E177" s="57">
        <v>869565</v>
      </c>
      <c r="F177" s="49">
        <v>1</v>
      </c>
      <c r="G177" s="17">
        <v>854802.8</v>
      </c>
      <c r="H177" s="19">
        <f t="shared" si="4"/>
        <v>14762.199999999953</v>
      </c>
      <c r="I177" s="20"/>
      <c r="J177" s="34">
        <v>0</v>
      </c>
      <c r="K177" s="34">
        <v>2215.13</v>
      </c>
      <c r="L177" s="34">
        <v>0</v>
      </c>
      <c r="M177" s="34">
        <v>0</v>
      </c>
      <c r="N177" s="21">
        <f t="shared" si="5"/>
        <v>16977.329999999954</v>
      </c>
    </row>
    <row r="178" spans="1:14" ht="14.1" customHeight="1">
      <c r="A178" s="46" t="s">
        <v>441</v>
      </c>
      <c r="B178" s="47" t="s">
        <v>442</v>
      </c>
      <c r="C178" s="47" t="s">
        <v>130</v>
      </c>
      <c r="D178" s="48" t="s">
        <v>451</v>
      </c>
      <c r="E178" s="57">
        <v>4916483.88</v>
      </c>
      <c r="F178" s="49">
        <v>1</v>
      </c>
      <c r="G178" s="17">
        <v>4862775.68</v>
      </c>
      <c r="H178" s="19">
        <f t="shared" si="4"/>
        <v>53708.200000000186</v>
      </c>
      <c r="I178" s="20"/>
      <c r="J178" s="34">
        <v>0</v>
      </c>
      <c r="K178" s="34">
        <v>9001.9599999999991</v>
      </c>
      <c r="L178" s="34">
        <v>0</v>
      </c>
      <c r="M178" s="34">
        <v>0</v>
      </c>
      <c r="N178" s="21">
        <f t="shared" si="5"/>
        <v>62710.160000000185</v>
      </c>
    </row>
    <row r="179" spans="1:14" ht="14.1" customHeight="1">
      <c r="A179" s="46" t="s">
        <v>441</v>
      </c>
      <c r="B179" s="47" t="s">
        <v>442</v>
      </c>
      <c r="C179" s="47" t="s">
        <v>131</v>
      </c>
      <c r="D179" s="48" t="s">
        <v>452</v>
      </c>
      <c r="E179" s="57">
        <v>3463573.9</v>
      </c>
      <c r="F179" s="49">
        <v>1</v>
      </c>
      <c r="G179" s="17">
        <v>3408583.7</v>
      </c>
      <c r="H179" s="19">
        <f t="shared" si="4"/>
        <v>54990.199999999721</v>
      </c>
      <c r="I179" s="20"/>
      <c r="J179" s="34">
        <v>0</v>
      </c>
      <c r="K179" s="34">
        <v>11420.44</v>
      </c>
      <c r="L179" s="34">
        <v>0</v>
      </c>
      <c r="M179" s="34">
        <v>0</v>
      </c>
      <c r="N179" s="21">
        <f t="shared" si="5"/>
        <v>66410.639999999723</v>
      </c>
    </row>
    <row r="180" spans="1:14" ht="14.1" customHeight="1">
      <c r="A180" s="46" t="s">
        <v>441</v>
      </c>
      <c r="B180" s="47" t="s">
        <v>442</v>
      </c>
      <c r="C180" s="47" t="s">
        <v>119</v>
      </c>
      <c r="D180" s="48" t="s">
        <v>453</v>
      </c>
      <c r="E180" s="57">
        <v>1074069.3600000001</v>
      </c>
      <c r="F180" s="49">
        <v>1</v>
      </c>
      <c r="G180" s="17">
        <v>1063015.76</v>
      </c>
      <c r="H180" s="19">
        <f t="shared" si="4"/>
        <v>11053.600000000093</v>
      </c>
      <c r="I180" s="20"/>
      <c r="J180" s="34">
        <v>0</v>
      </c>
      <c r="K180" s="34">
        <v>1901.88</v>
      </c>
      <c r="L180" s="34">
        <v>0</v>
      </c>
      <c r="M180" s="34">
        <v>0</v>
      </c>
      <c r="N180" s="21">
        <f t="shared" si="5"/>
        <v>12955.480000000094</v>
      </c>
    </row>
    <row r="181" spans="1:14" ht="14.1" customHeight="1">
      <c r="A181" s="46" t="s">
        <v>441</v>
      </c>
      <c r="B181" s="47" t="s">
        <v>442</v>
      </c>
      <c r="C181" s="47" t="s">
        <v>51</v>
      </c>
      <c r="D181" s="48" t="s">
        <v>454</v>
      </c>
      <c r="E181" s="57">
        <v>61435.92</v>
      </c>
      <c r="F181" s="49">
        <v>1</v>
      </c>
      <c r="G181" s="17">
        <v>61435.92</v>
      </c>
      <c r="H181" s="19">
        <f t="shared" si="4"/>
        <v>0</v>
      </c>
      <c r="I181" s="20"/>
      <c r="J181" s="34">
        <v>0</v>
      </c>
      <c r="K181" s="34">
        <v>2600.4699999999998</v>
      </c>
      <c r="L181" s="34">
        <v>0</v>
      </c>
      <c r="M181" s="34">
        <v>0</v>
      </c>
      <c r="N181" s="21">
        <f t="shared" si="5"/>
        <v>2600.4699999999998</v>
      </c>
    </row>
    <row r="182" spans="1:14" ht="14.1" customHeight="1">
      <c r="A182" s="46" t="s">
        <v>455</v>
      </c>
      <c r="B182" s="47" t="s">
        <v>456</v>
      </c>
      <c r="C182" s="47" t="s">
        <v>132</v>
      </c>
      <c r="D182" s="48" t="s">
        <v>457</v>
      </c>
      <c r="E182" s="57">
        <v>44114.720000000001</v>
      </c>
      <c r="F182" s="49">
        <v>1</v>
      </c>
      <c r="G182" s="17">
        <v>44114.720000000001</v>
      </c>
      <c r="H182" s="19">
        <f t="shared" si="4"/>
        <v>0</v>
      </c>
      <c r="I182" s="20"/>
      <c r="J182" s="34">
        <v>0</v>
      </c>
      <c r="K182" s="34">
        <v>1496.48</v>
      </c>
      <c r="L182" s="34">
        <v>0</v>
      </c>
      <c r="M182" s="34">
        <v>0</v>
      </c>
      <c r="N182" s="21">
        <f t="shared" si="5"/>
        <v>1496.48</v>
      </c>
    </row>
    <row r="183" spans="1:14" ht="14.1" customHeight="1">
      <c r="A183" s="46" t="s">
        <v>455</v>
      </c>
      <c r="B183" s="47" t="s">
        <v>456</v>
      </c>
      <c r="C183" s="47" t="s">
        <v>133</v>
      </c>
      <c r="D183" s="48" t="s">
        <v>458</v>
      </c>
      <c r="E183" s="57">
        <v>601926.51</v>
      </c>
      <c r="F183" s="49">
        <v>0</v>
      </c>
      <c r="G183" s="17">
        <v>580200.09</v>
      </c>
      <c r="H183" s="19">
        <f t="shared" si="4"/>
        <v>21726.420000000042</v>
      </c>
      <c r="I183" s="20"/>
      <c r="J183" s="34">
        <v>0</v>
      </c>
      <c r="K183" s="34">
        <v>1933.69</v>
      </c>
      <c r="L183" s="34">
        <v>0</v>
      </c>
      <c r="M183" s="34">
        <v>0</v>
      </c>
      <c r="N183" s="21">
        <f t="shared" si="5"/>
        <v>23660.110000000041</v>
      </c>
    </row>
    <row r="184" spans="1:14" ht="14.1" customHeight="1">
      <c r="A184" s="46" t="s">
        <v>455</v>
      </c>
      <c r="B184" s="47" t="s">
        <v>456</v>
      </c>
      <c r="C184" s="47" t="s">
        <v>130</v>
      </c>
      <c r="D184" s="48" t="s">
        <v>459</v>
      </c>
      <c r="E184" s="57">
        <v>28426.16</v>
      </c>
      <c r="F184" s="49">
        <v>1</v>
      </c>
      <c r="G184" s="17">
        <v>28426.16</v>
      </c>
      <c r="H184" s="19">
        <f t="shared" si="4"/>
        <v>0</v>
      </c>
      <c r="I184" s="20"/>
      <c r="J184" s="34">
        <v>0</v>
      </c>
      <c r="K184" s="34">
        <v>769.66</v>
      </c>
      <c r="L184" s="34">
        <v>0</v>
      </c>
      <c r="M184" s="34">
        <v>0</v>
      </c>
      <c r="N184" s="21">
        <f t="shared" si="5"/>
        <v>769.66</v>
      </c>
    </row>
    <row r="185" spans="1:14" ht="14.1" customHeight="1">
      <c r="A185" s="46" t="s">
        <v>460</v>
      </c>
      <c r="B185" s="47" t="s">
        <v>461</v>
      </c>
      <c r="C185" s="47" t="s">
        <v>40</v>
      </c>
      <c r="D185" s="48" t="s">
        <v>462</v>
      </c>
      <c r="E185" s="57">
        <v>4389468.57</v>
      </c>
      <c r="F185" s="49">
        <v>0</v>
      </c>
      <c r="G185" s="17">
        <v>4347601.58</v>
      </c>
      <c r="H185" s="19">
        <f t="shared" si="4"/>
        <v>41866.990000000224</v>
      </c>
      <c r="I185" s="20"/>
      <c r="J185" s="34">
        <v>0</v>
      </c>
      <c r="K185" s="34">
        <v>3056.88</v>
      </c>
      <c r="L185" s="34">
        <v>0</v>
      </c>
      <c r="M185" s="34">
        <v>0</v>
      </c>
      <c r="N185" s="21">
        <f t="shared" si="5"/>
        <v>44923.870000000221</v>
      </c>
    </row>
    <row r="186" spans="1:14" ht="14.1" customHeight="1">
      <c r="A186" s="46" t="s">
        <v>460</v>
      </c>
      <c r="B186" s="47" t="s">
        <v>461</v>
      </c>
      <c r="C186" s="47" t="s">
        <v>60</v>
      </c>
      <c r="D186" s="48" t="s">
        <v>463</v>
      </c>
      <c r="E186" s="57">
        <v>1304697.3700000001</v>
      </c>
      <c r="F186" s="49">
        <v>0</v>
      </c>
      <c r="G186" s="17">
        <v>1289817.99</v>
      </c>
      <c r="H186" s="19">
        <f t="shared" si="4"/>
        <v>14879.380000000121</v>
      </c>
      <c r="I186" s="20"/>
      <c r="J186" s="34">
        <v>0</v>
      </c>
      <c r="K186" s="34">
        <v>1360.35</v>
      </c>
      <c r="L186" s="34">
        <v>0</v>
      </c>
      <c r="M186" s="34">
        <v>0</v>
      </c>
      <c r="N186" s="21">
        <f t="shared" si="5"/>
        <v>16239.730000000121</v>
      </c>
    </row>
    <row r="187" spans="1:14" ht="14.1" customHeight="1">
      <c r="A187" s="46" t="s">
        <v>464</v>
      </c>
      <c r="B187" s="47" t="s">
        <v>465</v>
      </c>
      <c r="C187" s="47" t="s">
        <v>134</v>
      </c>
      <c r="D187" s="48" t="s">
        <v>466</v>
      </c>
      <c r="E187" s="57">
        <v>3144910.9</v>
      </c>
      <c r="F187" s="49">
        <v>0</v>
      </c>
      <c r="G187" s="17">
        <v>3111513.15</v>
      </c>
      <c r="H187" s="19">
        <f t="shared" si="4"/>
        <v>33397.75</v>
      </c>
      <c r="I187" s="20"/>
      <c r="J187" s="34">
        <v>0</v>
      </c>
      <c r="K187" s="34">
        <v>2517.7800000000002</v>
      </c>
      <c r="L187" s="34">
        <v>0</v>
      </c>
      <c r="M187" s="34">
        <v>0</v>
      </c>
      <c r="N187" s="21">
        <f t="shared" si="5"/>
        <v>35915.53</v>
      </c>
    </row>
    <row r="188" spans="1:14" ht="14.1" customHeight="1">
      <c r="A188" s="46" t="s">
        <v>467</v>
      </c>
      <c r="B188" s="47" t="s">
        <v>468</v>
      </c>
      <c r="C188" s="47" t="s">
        <v>40</v>
      </c>
      <c r="D188" s="48" t="s">
        <v>469</v>
      </c>
      <c r="E188" s="57">
        <v>1623602.3</v>
      </c>
      <c r="F188" s="49">
        <v>0</v>
      </c>
      <c r="G188" s="17">
        <v>1593266.27</v>
      </c>
      <c r="H188" s="19">
        <f t="shared" si="4"/>
        <v>30336.030000000028</v>
      </c>
      <c r="I188" s="20"/>
      <c r="J188" s="34">
        <v>0</v>
      </c>
      <c r="K188" s="34">
        <v>2361.73</v>
      </c>
      <c r="L188" s="34">
        <v>0</v>
      </c>
      <c r="M188" s="34">
        <v>0</v>
      </c>
      <c r="N188" s="21">
        <f t="shared" si="5"/>
        <v>32697.760000000028</v>
      </c>
    </row>
    <row r="189" spans="1:14" ht="14.1" customHeight="1">
      <c r="A189" s="46" t="s">
        <v>467</v>
      </c>
      <c r="B189" s="47" t="s">
        <v>468</v>
      </c>
      <c r="C189" s="47" t="s">
        <v>36</v>
      </c>
      <c r="D189" s="48" t="s">
        <v>470</v>
      </c>
      <c r="E189" s="57">
        <v>1338052.58</v>
      </c>
      <c r="F189" s="49">
        <v>0</v>
      </c>
      <c r="G189" s="17">
        <v>1318567.3500000001</v>
      </c>
      <c r="H189" s="19">
        <f t="shared" si="4"/>
        <v>19485.229999999981</v>
      </c>
      <c r="I189" s="20"/>
      <c r="J189" s="34">
        <v>0</v>
      </c>
      <c r="K189" s="34">
        <v>1533.74</v>
      </c>
      <c r="L189" s="34">
        <v>0</v>
      </c>
      <c r="M189" s="34">
        <v>0</v>
      </c>
      <c r="N189" s="21">
        <f t="shared" si="5"/>
        <v>21018.969999999983</v>
      </c>
    </row>
    <row r="190" spans="1:14" ht="14.1" customHeight="1">
      <c r="A190" s="46" t="s">
        <v>471</v>
      </c>
      <c r="B190" s="47" t="s">
        <v>472</v>
      </c>
      <c r="C190" s="47" t="s">
        <v>90</v>
      </c>
      <c r="D190" s="48" t="s">
        <v>473</v>
      </c>
      <c r="E190" s="57">
        <v>1502151.17</v>
      </c>
      <c r="F190" s="49">
        <v>0</v>
      </c>
      <c r="G190" s="17">
        <v>1489312.44</v>
      </c>
      <c r="H190" s="19">
        <f t="shared" si="4"/>
        <v>12838.729999999981</v>
      </c>
      <c r="I190" s="20"/>
      <c r="J190" s="34">
        <v>0</v>
      </c>
      <c r="K190" s="34">
        <v>97.59</v>
      </c>
      <c r="L190" s="34">
        <v>0</v>
      </c>
      <c r="M190" s="34">
        <v>0</v>
      </c>
      <c r="N190" s="21">
        <f t="shared" si="5"/>
        <v>12936.319999999982</v>
      </c>
    </row>
    <row r="191" spans="1:14" ht="14.1" customHeight="1">
      <c r="A191" s="46" t="s">
        <v>471</v>
      </c>
      <c r="B191" s="47" t="s">
        <v>472</v>
      </c>
      <c r="C191" s="47" t="s">
        <v>135</v>
      </c>
      <c r="D191" s="48" t="s">
        <v>474</v>
      </c>
      <c r="E191" s="57">
        <v>795577.34</v>
      </c>
      <c r="F191" s="49">
        <v>0</v>
      </c>
      <c r="G191" s="17">
        <v>785797.8</v>
      </c>
      <c r="H191" s="19">
        <f t="shared" si="4"/>
        <v>9779.5399999999208</v>
      </c>
      <c r="I191" s="20"/>
      <c r="J191" s="34">
        <v>0</v>
      </c>
      <c r="K191" s="34">
        <v>877.86</v>
      </c>
      <c r="L191" s="34">
        <v>0</v>
      </c>
      <c r="M191" s="34">
        <v>0</v>
      </c>
      <c r="N191" s="21">
        <f t="shared" si="5"/>
        <v>10657.399999999921</v>
      </c>
    </row>
    <row r="192" spans="1:14" ht="14.1" customHeight="1">
      <c r="A192" s="46" t="s">
        <v>471</v>
      </c>
      <c r="B192" s="47" t="s">
        <v>472</v>
      </c>
      <c r="C192" s="47" t="s">
        <v>66</v>
      </c>
      <c r="D192" s="48" t="s">
        <v>475</v>
      </c>
      <c r="E192" s="57">
        <v>6646340.0300000003</v>
      </c>
      <c r="F192" s="49">
        <v>0</v>
      </c>
      <c r="G192" s="17">
        <v>6576966.1299999999</v>
      </c>
      <c r="H192" s="19">
        <f t="shared" si="4"/>
        <v>69373.900000000373</v>
      </c>
      <c r="I192" s="20"/>
      <c r="J192" s="34">
        <v>0</v>
      </c>
      <c r="K192" s="34">
        <v>6932.57</v>
      </c>
      <c r="L192" s="34">
        <v>0</v>
      </c>
      <c r="M192" s="34">
        <v>0</v>
      </c>
      <c r="N192" s="21">
        <f t="shared" si="5"/>
        <v>76306.47000000038</v>
      </c>
    </row>
    <row r="193" spans="1:14" ht="14.1" customHeight="1">
      <c r="A193" s="46" t="s">
        <v>471</v>
      </c>
      <c r="B193" s="47" t="s">
        <v>472</v>
      </c>
      <c r="C193" s="47" t="s">
        <v>136</v>
      </c>
      <c r="D193" s="48" t="s">
        <v>476</v>
      </c>
      <c r="E193" s="57">
        <v>1582304</v>
      </c>
      <c r="F193" s="49">
        <v>0</v>
      </c>
      <c r="G193" s="17">
        <v>1566978.63</v>
      </c>
      <c r="H193" s="19">
        <f t="shared" si="4"/>
        <v>15325.370000000112</v>
      </c>
      <c r="I193" s="20"/>
      <c r="J193" s="34">
        <v>0</v>
      </c>
      <c r="K193" s="34">
        <v>1230.23</v>
      </c>
      <c r="L193" s="34">
        <v>0</v>
      </c>
      <c r="M193" s="34">
        <v>0</v>
      </c>
      <c r="N193" s="21">
        <f t="shared" si="5"/>
        <v>16555.600000000111</v>
      </c>
    </row>
    <row r="194" spans="1:14" ht="14.1" customHeight="1">
      <c r="A194" s="46" t="s">
        <v>471</v>
      </c>
      <c r="B194" s="47" t="s">
        <v>472</v>
      </c>
      <c r="C194" s="47" t="s">
        <v>86</v>
      </c>
      <c r="D194" s="48" t="s">
        <v>477</v>
      </c>
      <c r="E194" s="57">
        <v>2404546.58</v>
      </c>
      <c r="F194" s="49">
        <v>0</v>
      </c>
      <c r="G194" s="17">
        <v>2380196.16</v>
      </c>
      <c r="H194" s="19">
        <f t="shared" si="4"/>
        <v>24350.419999999925</v>
      </c>
      <c r="I194" s="20"/>
      <c r="J194" s="34">
        <v>0</v>
      </c>
      <c r="K194" s="34">
        <v>2017.38</v>
      </c>
      <c r="L194" s="34">
        <v>0</v>
      </c>
      <c r="M194" s="34">
        <v>0</v>
      </c>
      <c r="N194" s="21">
        <f t="shared" si="5"/>
        <v>26367.799999999927</v>
      </c>
    </row>
    <row r="195" spans="1:14" ht="14.1" customHeight="1">
      <c r="A195" s="46" t="s">
        <v>478</v>
      </c>
      <c r="B195" s="47" t="s">
        <v>479</v>
      </c>
      <c r="C195" s="47" t="s">
        <v>40</v>
      </c>
      <c r="D195" s="48" t="s">
        <v>480</v>
      </c>
      <c r="E195" s="57">
        <v>262213.40000000002</v>
      </c>
      <c r="F195" s="49">
        <v>1</v>
      </c>
      <c r="G195" s="17">
        <v>253832</v>
      </c>
      <c r="H195" s="19">
        <f t="shared" si="4"/>
        <v>8381.4000000000233</v>
      </c>
      <c r="I195" s="20"/>
      <c r="J195" s="34">
        <v>0</v>
      </c>
      <c r="K195" s="34">
        <v>1420.82</v>
      </c>
      <c r="L195" s="34">
        <v>0</v>
      </c>
      <c r="M195" s="34">
        <v>0</v>
      </c>
      <c r="N195" s="21">
        <f t="shared" si="5"/>
        <v>9802.220000000023</v>
      </c>
    </row>
    <row r="196" spans="1:14" ht="14.1" customHeight="1">
      <c r="A196" s="46" t="s">
        <v>478</v>
      </c>
      <c r="B196" s="47" t="s">
        <v>479</v>
      </c>
      <c r="C196" s="47" t="s">
        <v>61</v>
      </c>
      <c r="D196" s="48" t="s">
        <v>481</v>
      </c>
      <c r="E196" s="57">
        <v>1517496.91</v>
      </c>
      <c r="F196" s="49">
        <v>0</v>
      </c>
      <c r="G196" s="17">
        <v>1492304.14</v>
      </c>
      <c r="H196" s="19">
        <f t="shared" si="4"/>
        <v>25192.770000000019</v>
      </c>
      <c r="I196" s="20"/>
      <c r="J196" s="34">
        <v>0</v>
      </c>
      <c r="K196" s="34">
        <v>1968.37</v>
      </c>
      <c r="L196" s="34">
        <v>0</v>
      </c>
      <c r="M196" s="34">
        <v>0</v>
      </c>
      <c r="N196" s="21">
        <f t="shared" si="5"/>
        <v>27161.140000000018</v>
      </c>
    </row>
    <row r="197" spans="1:14" ht="14.1" customHeight="1">
      <c r="A197" s="46" t="s">
        <v>478</v>
      </c>
      <c r="B197" s="47" t="s">
        <v>479</v>
      </c>
      <c r="C197" s="47" t="s">
        <v>97</v>
      </c>
      <c r="D197" s="48" t="s">
        <v>482</v>
      </c>
      <c r="E197" s="57">
        <v>3547473.94</v>
      </c>
      <c r="F197" s="49">
        <v>0</v>
      </c>
      <c r="G197" s="17">
        <v>3487991.91</v>
      </c>
      <c r="H197" s="19">
        <f t="shared" si="4"/>
        <v>59482.029999999795</v>
      </c>
      <c r="I197" s="20"/>
      <c r="J197" s="34">
        <v>0</v>
      </c>
      <c r="K197" s="34">
        <v>5063.51</v>
      </c>
      <c r="L197" s="34">
        <v>0</v>
      </c>
      <c r="M197" s="34">
        <v>0</v>
      </c>
      <c r="N197" s="21">
        <f t="shared" si="5"/>
        <v>64545.539999999797</v>
      </c>
    </row>
    <row r="198" spans="1:14" ht="14.1" customHeight="1">
      <c r="A198" s="46" t="s">
        <v>478</v>
      </c>
      <c r="B198" s="47" t="s">
        <v>479</v>
      </c>
      <c r="C198" s="47" t="s">
        <v>63</v>
      </c>
      <c r="D198" s="48" t="s">
        <v>483</v>
      </c>
      <c r="E198" s="57">
        <v>99456.6</v>
      </c>
      <c r="F198" s="49">
        <v>1</v>
      </c>
      <c r="G198" s="17">
        <v>92829.4</v>
      </c>
      <c r="H198" s="19">
        <f t="shared" si="4"/>
        <v>6627.2000000000116</v>
      </c>
      <c r="I198" s="20"/>
      <c r="J198" s="34">
        <v>0</v>
      </c>
      <c r="K198" s="34">
        <v>807.5</v>
      </c>
      <c r="L198" s="34">
        <v>0</v>
      </c>
      <c r="M198" s="34">
        <v>0</v>
      </c>
      <c r="N198" s="21">
        <f t="shared" si="5"/>
        <v>7434.7000000000116</v>
      </c>
    </row>
    <row r="199" spans="1:14" ht="14.1" customHeight="1">
      <c r="A199" s="46" t="s">
        <v>478</v>
      </c>
      <c r="B199" s="47" t="s">
        <v>479</v>
      </c>
      <c r="C199" s="47" t="s">
        <v>132</v>
      </c>
      <c r="D199" s="48" t="s">
        <v>484</v>
      </c>
      <c r="E199" s="57">
        <v>106650.72</v>
      </c>
      <c r="F199" s="49">
        <v>1</v>
      </c>
      <c r="G199" s="17">
        <v>99224.52</v>
      </c>
      <c r="H199" s="19">
        <f t="shared" ref="H199" si="6">SUM(E199-G199)</f>
        <v>7426.1999999999971</v>
      </c>
      <c r="I199" s="20"/>
      <c r="J199" s="34">
        <v>0</v>
      </c>
      <c r="K199" s="34">
        <v>1301.8800000000001</v>
      </c>
      <c r="L199" s="34">
        <v>0</v>
      </c>
      <c r="M199" s="34">
        <v>0</v>
      </c>
      <c r="N199" s="21">
        <f t="shared" si="5"/>
        <v>8728.0799999999981</v>
      </c>
    </row>
    <row r="200" spans="1:14" ht="14.1" customHeight="1">
      <c r="A200" s="46" t="s">
        <v>478</v>
      </c>
      <c r="B200" s="47" t="s">
        <v>479</v>
      </c>
      <c r="C200" s="47" t="s">
        <v>68</v>
      </c>
      <c r="D200" s="48" t="s">
        <v>485</v>
      </c>
      <c r="E200" s="57">
        <v>475101.44</v>
      </c>
      <c r="F200" s="49">
        <v>0</v>
      </c>
      <c r="G200" s="17">
        <v>465486.96</v>
      </c>
      <c r="H200" s="19">
        <f t="shared" ref="H200:H231" si="7">SUM(E200-G200)</f>
        <v>9614.4799999999814</v>
      </c>
      <c r="I200" s="20"/>
      <c r="J200" s="34">
        <v>0</v>
      </c>
      <c r="K200" s="34">
        <v>739.28</v>
      </c>
      <c r="L200" s="34">
        <v>0</v>
      </c>
      <c r="M200" s="34">
        <v>0</v>
      </c>
      <c r="N200" s="21">
        <f t="shared" ref="N200:N263" si="8">SUM(H200:M200)</f>
        <v>10353.759999999982</v>
      </c>
    </row>
    <row r="201" spans="1:14" ht="14.1" customHeight="1">
      <c r="A201" s="46" t="s">
        <v>486</v>
      </c>
      <c r="B201" s="47" t="s">
        <v>487</v>
      </c>
      <c r="C201" s="47" t="s">
        <v>40</v>
      </c>
      <c r="D201" s="48" t="s">
        <v>488</v>
      </c>
      <c r="E201" s="57">
        <v>2191996.5</v>
      </c>
      <c r="F201" s="49">
        <v>0</v>
      </c>
      <c r="G201" s="17">
        <v>2168943.7200000002</v>
      </c>
      <c r="H201" s="19">
        <f t="shared" si="7"/>
        <v>23052.779999999795</v>
      </c>
      <c r="I201" s="20"/>
      <c r="J201" s="34">
        <v>0</v>
      </c>
      <c r="K201" s="34">
        <v>1785.23</v>
      </c>
      <c r="L201" s="34">
        <v>0</v>
      </c>
      <c r="M201" s="34">
        <v>0</v>
      </c>
      <c r="N201" s="21">
        <f t="shared" si="8"/>
        <v>24838.009999999795</v>
      </c>
    </row>
    <row r="202" spans="1:14" ht="14.1" customHeight="1">
      <c r="A202" s="46" t="s">
        <v>486</v>
      </c>
      <c r="B202" s="47" t="s">
        <v>487</v>
      </c>
      <c r="C202" s="47" t="s">
        <v>137</v>
      </c>
      <c r="D202" s="48" t="s">
        <v>489</v>
      </c>
      <c r="E202" s="57">
        <v>521090.4</v>
      </c>
      <c r="F202" s="49">
        <v>0</v>
      </c>
      <c r="G202" s="17">
        <v>511612.93</v>
      </c>
      <c r="H202" s="19">
        <f t="shared" si="7"/>
        <v>9477.4700000000303</v>
      </c>
      <c r="I202" s="20"/>
      <c r="J202" s="34">
        <v>0</v>
      </c>
      <c r="K202" s="34">
        <v>954.09</v>
      </c>
      <c r="L202" s="34">
        <v>0</v>
      </c>
      <c r="M202" s="34">
        <v>0</v>
      </c>
      <c r="N202" s="21">
        <f t="shared" si="8"/>
        <v>10431.56000000003</v>
      </c>
    </row>
    <row r="203" spans="1:14" ht="14.1" customHeight="1">
      <c r="A203" s="46" t="s">
        <v>486</v>
      </c>
      <c r="B203" s="47" t="s">
        <v>487</v>
      </c>
      <c r="C203" s="47" t="s">
        <v>117</v>
      </c>
      <c r="D203" s="48" t="s">
        <v>490</v>
      </c>
      <c r="E203" s="57">
        <v>17948192.489999998</v>
      </c>
      <c r="F203" s="49">
        <v>0</v>
      </c>
      <c r="G203" s="17">
        <v>17761287.949999999</v>
      </c>
      <c r="H203" s="19">
        <f t="shared" si="7"/>
        <v>186904.53999999911</v>
      </c>
      <c r="I203" s="20"/>
      <c r="J203" s="34">
        <v>0</v>
      </c>
      <c r="K203" s="34">
        <v>16381.91</v>
      </c>
      <c r="L203" s="34">
        <v>0</v>
      </c>
      <c r="M203" s="34">
        <v>0</v>
      </c>
      <c r="N203" s="21">
        <f t="shared" si="8"/>
        <v>203286.44999999911</v>
      </c>
    </row>
    <row r="204" spans="1:14" ht="14.1" customHeight="1">
      <c r="A204" s="46" t="s">
        <v>486</v>
      </c>
      <c r="B204" s="47" t="s">
        <v>487</v>
      </c>
      <c r="C204" s="47" t="s">
        <v>62</v>
      </c>
      <c r="D204" s="48" t="s">
        <v>491</v>
      </c>
      <c r="E204" s="57">
        <v>1083116.78</v>
      </c>
      <c r="F204" s="49">
        <v>0</v>
      </c>
      <c r="G204" s="17">
        <v>1068987.6499999999</v>
      </c>
      <c r="H204" s="19">
        <f t="shared" si="7"/>
        <v>14129.130000000121</v>
      </c>
      <c r="I204" s="20"/>
      <c r="J204" s="34">
        <v>0</v>
      </c>
      <c r="K204" s="34">
        <v>872.98</v>
      </c>
      <c r="L204" s="34">
        <v>0</v>
      </c>
      <c r="M204" s="34">
        <v>0</v>
      </c>
      <c r="N204" s="21">
        <f t="shared" si="8"/>
        <v>15002.110000000121</v>
      </c>
    </row>
    <row r="205" spans="1:14" ht="14.1" customHeight="1">
      <c r="A205" s="46" t="s">
        <v>486</v>
      </c>
      <c r="B205" s="47" t="s">
        <v>487</v>
      </c>
      <c r="C205" s="47" t="s">
        <v>132</v>
      </c>
      <c r="D205" s="48" t="s">
        <v>492</v>
      </c>
      <c r="E205" s="57">
        <v>1106338.46</v>
      </c>
      <c r="F205" s="49">
        <v>0</v>
      </c>
      <c r="G205" s="17">
        <v>1094204.3799999999</v>
      </c>
      <c r="H205" s="19">
        <f t="shared" si="7"/>
        <v>12134.080000000075</v>
      </c>
      <c r="I205" s="20"/>
      <c r="J205" s="34">
        <v>0</v>
      </c>
      <c r="K205" s="34">
        <v>1155.8599999999999</v>
      </c>
      <c r="L205" s="34">
        <v>0</v>
      </c>
      <c r="M205" s="34">
        <v>0</v>
      </c>
      <c r="N205" s="21">
        <f t="shared" si="8"/>
        <v>13289.940000000075</v>
      </c>
    </row>
    <row r="206" spans="1:14" ht="14.1" customHeight="1">
      <c r="A206" s="46" t="s">
        <v>493</v>
      </c>
      <c r="B206" s="47" t="s">
        <v>494</v>
      </c>
      <c r="C206" s="47" t="s">
        <v>40</v>
      </c>
      <c r="D206" s="48" t="s">
        <v>495</v>
      </c>
      <c r="E206" s="57">
        <v>1785969.05</v>
      </c>
      <c r="F206" s="49">
        <v>0</v>
      </c>
      <c r="G206" s="17">
        <v>1766375.86</v>
      </c>
      <c r="H206" s="19">
        <f t="shared" si="7"/>
        <v>19593.189999999944</v>
      </c>
      <c r="I206" s="20"/>
      <c r="J206" s="34">
        <v>138450</v>
      </c>
      <c r="K206" s="34">
        <v>1296.72</v>
      </c>
      <c r="L206" s="34">
        <v>247610.07</v>
      </c>
      <c r="M206" s="34">
        <v>0</v>
      </c>
      <c r="N206" s="21">
        <f t="shared" si="8"/>
        <v>406949.98</v>
      </c>
    </row>
    <row r="207" spans="1:14" ht="14.1" customHeight="1">
      <c r="A207" s="46" t="s">
        <v>493</v>
      </c>
      <c r="B207" s="47" t="s">
        <v>494</v>
      </c>
      <c r="C207" s="47" t="s">
        <v>137</v>
      </c>
      <c r="D207" s="48" t="s">
        <v>496</v>
      </c>
      <c r="E207" s="57">
        <v>2291861.0499999998</v>
      </c>
      <c r="F207" s="49">
        <v>0</v>
      </c>
      <c r="G207" s="17">
        <v>2265590.25</v>
      </c>
      <c r="H207" s="19">
        <f t="shared" si="7"/>
        <v>26270.799999999814</v>
      </c>
      <c r="I207" s="20"/>
      <c r="J207" s="34">
        <v>0</v>
      </c>
      <c r="K207" s="34">
        <v>2213.13</v>
      </c>
      <c r="L207" s="34">
        <v>0</v>
      </c>
      <c r="M207" s="34">
        <v>0</v>
      </c>
      <c r="N207" s="21">
        <f t="shared" si="8"/>
        <v>28483.929999999815</v>
      </c>
    </row>
    <row r="208" spans="1:14" ht="14.1" customHeight="1">
      <c r="A208" s="46" t="s">
        <v>493</v>
      </c>
      <c r="B208" s="47" t="s">
        <v>494</v>
      </c>
      <c r="C208" s="47" t="s">
        <v>139</v>
      </c>
      <c r="D208" s="48" t="s">
        <v>497</v>
      </c>
      <c r="E208" s="57">
        <v>2544618.69</v>
      </c>
      <c r="F208" s="49">
        <v>0</v>
      </c>
      <c r="G208" s="17">
        <v>2515577.92</v>
      </c>
      <c r="H208" s="19">
        <f t="shared" si="7"/>
        <v>29040.770000000019</v>
      </c>
      <c r="I208" s="20"/>
      <c r="J208" s="34">
        <v>0</v>
      </c>
      <c r="K208" s="34">
        <v>2379.5</v>
      </c>
      <c r="L208" s="34">
        <v>0</v>
      </c>
      <c r="M208" s="34">
        <v>0</v>
      </c>
      <c r="N208" s="21">
        <f t="shared" si="8"/>
        <v>31420.270000000019</v>
      </c>
    </row>
    <row r="209" spans="1:14" ht="14.1" customHeight="1">
      <c r="A209" s="46" t="s">
        <v>498</v>
      </c>
      <c r="B209" s="47" t="s">
        <v>499</v>
      </c>
      <c r="C209" s="47" t="s">
        <v>140</v>
      </c>
      <c r="D209" s="48" t="s">
        <v>500</v>
      </c>
      <c r="E209" s="57">
        <v>723747.61</v>
      </c>
      <c r="F209" s="49">
        <v>0</v>
      </c>
      <c r="G209" s="17">
        <v>715207.95</v>
      </c>
      <c r="H209" s="19">
        <f t="shared" si="7"/>
        <v>8539.6600000000326</v>
      </c>
      <c r="I209" s="20"/>
      <c r="J209" s="34">
        <v>0</v>
      </c>
      <c r="K209" s="34">
        <v>57.89</v>
      </c>
      <c r="L209" s="34">
        <v>0</v>
      </c>
      <c r="M209" s="34">
        <v>0</v>
      </c>
      <c r="N209" s="21">
        <f t="shared" si="8"/>
        <v>8597.550000000032</v>
      </c>
    </row>
    <row r="210" spans="1:14" ht="14.1" customHeight="1">
      <c r="A210" s="46" t="s">
        <v>498</v>
      </c>
      <c r="B210" s="47" t="s">
        <v>499</v>
      </c>
      <c r="C210" s="47" t="s">
        <v>90</v>
      </c>
      <c r="D210" s="48" t="s">
        <v>501</v>
      </c>
      <c r="E210" s="57">
        <v>379561.67</v>
      </c>
      <c r="F210" s="49">
        <v>0</v>
      </c>
      <c r="G210" s="17">
        <v>373073.8</v>
      </c>
      <c r="H210" s="19">
        <f t="shared" si="7"/>
        <v>6487.8699999999953</v>
      </c>
      <c r="I210" s="20"/>
      <c r="J210" s="34">
        <v>0</v>
      </c>
      <c r="K210" s="34">
        <v>143.87</v>
      </c>
      <c r="L210" s="34">
        <v>0</v>
      </c>
      <c r="M210" s="34">
        <v>0</v>
      </c>
      <c r="N210" s="21">
        <f t="shared" si="8"/>
        <v>6631.7399999999952</v>
      </c>
    </row>
    <row r="211" spans="1:14" ht="14.1" customHeight="1">
      <c r="A211" s="46" t="s">
        <v>498</v>
      </c>
      <c r="B211" s="47" t="s">
        <v>499</v>
      </c>
      <c r="C211" s="47" t="s">
        <v>52</v>
      </c>
      <c r="D211" s="48" t="s">
        <v>502</v>
      </c>
      <c r="E211" s="57">
        <v>28665.360000000001</v>
      </c>
      <c r="F211" s="49">
        <v>1</v>
      </c>
      <c r="G211" s="17">
        <v>28665.360000000001</v>
      </c>
      <c r="H211" s="19">
        <f t="shared" si="7"/>
        <v>0</v>
      </c>
      <c r="I211" s="20"/>
      <c r="J211" s="34">
        <v>0</v>
      </c>
      <c r="K211" s="34">
        <v>1083.92</v>
      </c>
      <c r="L211" s="34">
        <v>0</v>
      </c>
      <c r="M211" s="34">
        <v>0</v>
      </c>
      <c r="N211" s="21">
        <f t="shared" si="8"/>
        <v>1083.92</v>
      </c>
    </row>
    <row r="212" spans="1:14" ht="14.1" customHeight="1">
      <c r="A212" s="46" t="s">
        <v>498</v>
      </c>
      <c r="B212" s="47" t="s">
        <v>499</v>
      </c>
      <c r="C212" s="47" t="s">
        <v>66</v>
      </c>
      <c r="D212" s="48" t="s">
        <v>503</v>
      </c>
      <c r="E212" s="57">
        <v>4118953.22</v>
      </c>
      <c r="F212" s="49">
        <v>0</v>
      </c>
      <c r="G212" s="17">
        <v>4066294.57</v>
      </c>
      <c r="H212" s="19">
        <f t="shared" si="7"/>
        <v>52658.650000000373</v>
      </c>
      <c r="I212" s="20"/>
      <c r="J212" s="34">
        <v>0</v>
      </c>
      <c r="K212" s="34">
        <v>4470.67</v>
      </c>
      <c r="L212" s="34">
        <v>0</v>
      </c>
      <c r="M212" s="34">
        <v>0</v>
      </c>
      <c r="N212" s="21">
        <f t="shared" si="8"/>
        <v>57129.320000000371</v>
      </c>
    </row>
    <row r="213" spans="1:14" ht="14.1" customHeight="1">
      <c r="A213" s="46" t="s">
        <v>498</v>
      </c>
      <c r="B213" s="47" t="s">
        <v>499</v>
      </c>
      <c r="C213" s="47" t="s">
        <v>102</v>
      </c>
      <c r="D213" s="48" t="s">
        <v>504</v>
      </c>
      <c r="E213" s="57">
        <v>829325.4</v>
      </c>
      <c r="F213" s="49">
        <v>0</v>
      </c>
      <c r="G213" s="17">
        <v>817027.09</v>
      </c>
      <c r="H213" s="19">
        <f t="shared" si="7"/>
        <v>12298.310000000056</v>
      </c>
      <c r="I213" s="20"/>
      <c r="J213" s="34">
        <v>0</v>
      </c>
      <c r="K213" s="34">
        <v>980.46</v>
      </c>
      <c r="L213" s="34">
        <v>0</v>
      </c>
      <c r="M213" s="34">
        <v>0</v>
      </c>
      <c r="N213" s="21">
        <f t="shared" si="8"/>
        <v>13278.770000000055</v>
      </c>
    </row>
    <row r="214" spans="1:14" ht="14.1" customHeight="1">
      <c r="A214" s="46" t="s">
        <v>498</v>
      </c>
      <c r="B214" s="47" t="s">
        <v>499</v>
      </c>
      <c r="C214" s="47" t="s">
        <v>97</v>
      </c>
      <c r="D214" s="48" t="s">
        <v>505</v>
      </c>
      <c r="E214" s="57">
        <v>1282965.68</v>
      </c>
      <c r="F214" s="49">
        <v>0</v>
      </c>
      <c r="G214" s="17">
        <v>1267979.71</v>
      </c>
      <c r="H214" s="19">
        <f t="shared" si="7"/>
        <v>14985.969999999972</v>
      </c>
      <c r="I214" s="20"/>
      <c r="J214" s="34">
        <v>0</v>
      </c>
      <c r="K214" s="34">
        <v>938.33</v>
      </c>
      <c r="L214" s="34">
        <v>0</v>
      </c>
      <c r="M214" s="34">
        <v>0</v>
      </c>
      <c r="N214" s="21">
        <f t="shared" si="8"/>
        <v>15924.299999999972</v>
      </c>
    </row>
    <row r="215" spans="1:14" ht="14.1" customHeight="1">
      <c r="A215" s="46" t="s">
        <v>498</v>
      </c>
      <c r="B215" s="47" t="s">
        <v>499</v>
      </c>
      <c r="C215" s="47" t="s">
        <v>136</v>
      </c>
      <c r="D215" s="48" t="s">
        <v>506</v>
      </c>
      <c r="E215" s="57">
        <v>942125.08</v>
      </c>
      <c r="F215" s="49">
        <v>0</v>
      </c>
      <c r="G215" s="17">
        <v>928275.05</v>
      </c>
      <c r="H215" s="19">
        <f t="shared" si="7"/>
        <v>13850.029999999912</v>
      </c>
      <c r="I215" s="20"/>
      <c r="J215" s="34">
        <v>0</v>
      </c>
      <c r="K215" s="34">
        <v>1276.6600000000001</v>
      </c>
      <c r="L215" s="34">
        <v>0</v>
      </c>
      <c r="M215" s="34">
        <v>0</v>
      </c>
      <c r="N215" s="21">
        <f t="shared" si="8"/>
        <v>15126.689999999911</v>
      </c>
    </row>
    <row r="216" spans="1:14" ht="14.1" customHeight="1">
      <c r="A216" s="46" t="s">
        <v>507</v>
      </c>
      <c r="B216" s="47" t="s">
        <v>508</v>
      </c>
      <c r="C216" s="47" t="s">
        <v>141</v>
      </c>
      <c r="D216" s="48" t="s">
        <v>509</v>
      </c>
      <c r="E216" s="57">
        <v>21034.799999999999</v>
      </c>
      <c r="F216" s="49">
        <v>1</v>
      </c>
      <c r="G216" s="17">
        <v>21034.799999999999</v>
      </c>
      <c r="H216" s="19">
        <f t="shared" si="7"/>
        <v>0</v>
      </c>
      <c r="I216" s="20"/>
      <c r="J216" s="34">
        <v>0</v>
      </c>
      <c r="K216" s="34">
        <v>159.35</v>
      </c>
      <c r="L216" s="34">
        <v>0</v>
      </c>
      <c r="M216" s="34">
        <v>0</v>
      </c>
      <c r="N216" s="21">
        <f t="shared" si="8"/>
        <v>159.35</v>
      </c>
    </row>
    <row r="217" spans="1:14" ht="14.1" customHeight="1">
      <c r="A217" s="46" t="s">
        <v>507</v>
      </c>
      <c r="B217" s="47" t="s">
        <v>508</v>
      </c>
      <c r="C217" s="47" t="s">
        <v>142</v>
      </c>
      <c r="D217" s="48" t="s">
        <v>510</v>
      </c>
      <c r="E217" s="57">
        <v>19064.599999999999</v>
      </c>
      <c r="F217" s="49">
        <v>1</v>
      </c>
      <c r="G217" s="17">
        <v>19064.599999999999</v>
      </c>
      <c r="H217" s="19">
        <f t="shared" si="7"/>
        <v>0</v>
      </c>
      <c r="I217" s="20"/>
      <c r="J217" s="34">
        <v>0</v>
      </c>
      <c r="K217" s="34">
        <v>91.14</v>
      </c>
      <c r="L217" s="34">
        <v>0</v>
      </c>
      <c r="M217" s="34">
        <v>0</v>
      </c>
      <c r="N217" s="21">
        <f t="shared" si="8"/>
        <v>91.14</v>
      </c>
    </row>
    <row r="218" spans="1:14" ht="14.1" customHeight="1">
      <c r="A218" s="46" t="s">
        <v>507</v>
      </c>
      <c r="B218" s="47" t="s">
        <v>508</v>
      </c>
      <c r="C218" s="47" t="s">
        <v>143</v>
      </c>
      <c r="D218" s="48" t="s">
        <v>511</v>
      </c>
      <c r="E218" s="57">
        <v>4710702.8499999996</v>
      </c>
      <c r="F218" s="49">
        <v>0</v>
      </c>
      <c r="G218" s="17">
        <v>4650936.66</v>
      </c>
      <c r="H218" s="19">
        <f t="shared" si="7"/>
        <v>59766.189999999478</v>
      </c>
      <c r="I218" s="20"/>
      <c r="J218" s="34">
        <v>0</v>
      </c>
      <c r="K218" s="34">
        <v>5979.34</v>
      </c>
      <c r="L218" s="34">
        <v>0</v>
      </c>
      <c r="M218" s="34">
        <v>0</v>
      </c>
      <c r="N218" s="21">
        <f t="shared" si="8"/>
        <v>65745.529999999475</v>
      </c>
    </row>
    <row r="219" spans="1:14" ht="14.1" customHeight="1">
      <c r="A219" s="46" t="s">
        <v>507</v>
      </c>
      <c r="B219" s="47" t="s">
        <v>508</v>
      </c>
      <c r="C219" s="47" t="s">
        <v>144</v>
      </c>
      <c r="D219" s="48" t="s">
        <v>512</v>
      </c>
      <c r="E219" s="57">
        <v>16703465.539999999</v>
      </c>
      <c r="F219" s="49">
        <v>0</v>
      </c>
      <c r="G219" s="17">
        <v>16459631.99</v>
      </c>
      <c r="H219" s="19">
        <f t="shared" si="7"/>
        <v>243833.54999999888</v>
      </c>
      <c r="I219" s="20"/>
      <c r="J219" s="34">
        <v>0</v>
      </c>
      <c r="K219" s="34">
        <v>24924.46</v>
      </c>
      <c r="L219" s="34">
        <v>0</v>
      </c>
      <c r="M219" s="34">
        <v>0</v>
      </c>
      <c r="N219" s="21">
        <f t="shared" si="8"/>
        <v>268758.0099999989</v>
      </c>
    </row>
    <row r="220" spans="1:14" ht="14.1" customHeight="1">
      <c r="A220" s="46" t="s">
        <v>507</v>
      </c>
      <c r="B220" s="47" t="s">
        <v>508</v>
      </c>
      <c r="C220" s="47" t="s">
        <v>145</v>
      </c>
      <c r="D220" s="48" t="s">
        <v>513</v>
      </c>
      <c r="E220" s="57">
        <v>3477434.29</v>
      </c>
      <c r="F220" s="49">
        <v>0</v>
      </c>
      <c r="G220" s="17">
        <v>3435976.3</v>
      </c>
      <c r="H220" s="19">
        <f t="shared" si="7"/>
        <v>41457.990000000224</v>
      </c>
      <c r="I220" s="20"/>
      <c r="J220" s="34">
        <v>0</v>
      </c>
      <c r="K220" s="34">
        <v>3850.18</v>
      </c>
      <c r="L220" s="34">
        <v>0</v>
      </c>
      <c r="M220" s="34">
        <v>0</v>
      </c>
      <c r="N220" s="21">
        <f t="shared" si="8"/>
        <v>45308.170000000224</v>
      </c>
    </row>
    <row r="221" spans="1:14" ht="14.1" customHeight="1">
      <c r="A221" s="46" t="s">
        <v>507</v>
      </c>
      <c r="B221" s="47" t="s">
        <v>508</v>
      </c>
      <c r="C221" s="47" t="s">
        <v>146</v>
      </c>
      <c r="D221" s="48" t="s">
        <v>514</v>
      </c>
      <c r="E221" s="57">
        <v>2910494.81</v>
      </c>
      <c r="F221" s="49">
        <v>0</v>
      </c>
      <c r="G221" s="17">
        <v>2867188.77</v>
      </c>
      <c r="H221" s="19">
        <f t="shared" si="7"/>
        <v>43306.040000000037</v>
      </c>
      <c r="I221" s="20"/>
      <c r="J221" s="34">
        <v>0</v>
      </c>
      <c r="K221" s="34">
        <v>4166.45</v>
      </c>
      <c r="L221" s="34">
        <v>0</v>
      </c>
      <c r="M221" s="34">
        <v>0</v>
      </c>
      <c r="N221" s="21">
        <f t="shared" si="8"/>
        <v>47472.490000000034</v>
      </c>
    </row>
    <row r="222" spans="1:14" ht="14.1" customHeight="1">
      <c r="A222" s="46" t="s">
        <v>515</v>
      </c>
      <c r="B222" s="47" t="s">
        <v>516</v>
      </c>
      <c r="C222" s="47" t="s">
        <v>52</v>
      </c>
      <c r="D222" s="48" t="s">
        <v>517</v>
      </c>
      <c r="E222" s="57">
        <v>23034.92</v>
      </c>
      <c r="F222" s="49">
        <v>1</v>
      </c>
      <c r="G222" s="17">
        <v>23034.92</v>
      </c>
      <c r="H222" s="19">
        <f t="shared" si="7"/>
        <v>0</v>
      </c>
      <c r="I222" s="20"/>
      <c r="J222" s="34">
        <v>0</v>
      </c>
      <c r="K222" s="34">
        <v>978.88</v>
      </c>
      <c r="L222" s="34">
        <v>0</v>
      </c>
      <c r="M222" s="34">
        <v>0</v>
      </c>
      <c r="N222" s="21">
        <f t="shared" si="8"/>
        <v>978.88</v>
      </c>
    </row>
    <row r="223" spans="1:14" ht="14.1" customHeight="1">
      <c r="A223" s="46" t="s">
        <v>515</v>
      </c>
      <c r="B223" s="47" t="s">
        <v>516</v>
      </c>
      <c r="C223" s="47" t="s">
        <v>60</v>
      </c>
      <c r="D223" s="48" t="s">
        <v>518</v>
      </c>
      <c r="E223" s="57">
        <v>39848.6</v>
      </c>
      <c r="F223" s="49">
        <v>1</v>
      </c>
      <c r="G223" s="17">
        <v>39848.6</v>
      </c>
      <c r="H223" s="19">
        <f t="shared" si="7"/>
        <v>0</v>
      </c>
      <c r="I223" s="20"/>
      <c r="J223" s="34">
        <v>0</v>
      </c>
      <c r="K223" s="34">
        <v>1181.94</v>
      </c>
      <c r="L223" s="34">
        <v>0</v>
      </c>
      <c r="M223" s="34">
        <v>0</v>
      </c>
      <c r="N223" s="21">
        <f t="shared" si="8"/>
        <v>1181.94</v>
      </c>
    </row>
    <row r="224" spans="1:14" ht="14.1" customHeight="1">
      <c r="A224" s="46" t="s">
        <v>515</v>
      </c>
      <c r="B224" s="47" t="s">
        <v>516</v>
      </c>
      <c r="C224" s="47" t="s">
        <v>44</v>
      </c>
      <c r="D224" s="48" t="s">
        <v>519</v>
      </c>
      <c r="E224" s="57">
        <v>1789140.54</v>
      </c>
      <c r="F224" s="49">
        <v>1</v>
      </c>
      <c r="G224" s="17">
        <v>1750328.74</v>
      </c>
      <c r="H224" s="19">
        <f t="shared" si="7"/>
        <v>38811.800000000047</v>
      </c>
      <c r="I224" s="20"/>
      <c r="J224" s="34">
        <v>0</v>
      </c>
      <c r="K224" s="34">
        <v>7204.26</v>
      </c>
      <c r="L224" s="34">
        <v>0</v>
      </c>
      <c r="M224" s="34">
        <v>0</v>
      </c>
      <c r="N224" s="21">
        <f t="shared" si="8"/>
        <v>46016.060000000049</v>
      </c>
    </row>
    <row r="225" spans="1:14" ht="14.1" customHeight="1">
      <c r="A225" s="46" t="s">
        <v>515</v>
      </c>
      <c r="B225" s="47" t="s">
        <v>516</v>
      </c>
      <c r="C225" s="47" t="s">
        <v>96</v>
      </c>
      <c r="D225" s="48" t="s">
        <v>520</v>
      </c>
      <c r="E225" s="57">
        <v>1138399.1200000001</v>
      </c>
      <c r="F225" s="49">
        <v>1</v>
      </c>
      <c r="G225" s="17">
        <v>1112708.92</v>
      </c>
      <c r="H225" s="19">
        <f t="shared" si="7"/>
        <v>25690.200000000186</v>
      </c>
      <c r="I225" s="20"/>
      <c r="J225" s="34">
        <v>0</v>
      </c>
      <c r="K225" s="34">
        <v>4276.5</v>
      </c>
      <c r="L225" s="34">
        <v>0</v>
      </c>
      <c r="M225" s="34">
        <v>0</v>
      </c>
      <c r="N225" s="21">
        <f t="shared" si="8"/>
        <v>29966.700000000186</v>
      </c>
    </row>
    <row r="226" spans="1:14" ht="14.1" customHeight="1">
      <c r="A226" s="46" t="s">
        <v>515</v>
      </c>
      <c r="B226" s="47" t="s">
        <v>516</v>
      </c>
      <c r="C226" s="47" t="s">
        <v>147</v>
      </c>
      <c r="D226" s="48" t="s">
        <v>521</v>
      </c>
      <c r="E226" s="57">
        <v>246165.32</v>
      </c>
      <c r="F226" s="49">
        <v>1</v>
      </c>
      <c r="G226" s="17">
        <v>225613.92</v>
      </c>
      <c r="H226" s="19">
        <f t="shared" si="7"/>
        <v>20551.399999999994</v>
      </c>
      <c r="I226" s="20"/>
      <c r="J226" s="34">
        <v>0</v>
      </c>
      <c r="K226" s="34">
        <v>3750.88</v>
      </c>
      <c r="L226" s="34">
        <v>0</v>
      </c>
      <c r="M226" s="34">
        <v>0</v>
      </c>
      <c r="N226" s="21">
        <f t="shared" si="8"/>
        <v>24302.279999999995</v>
      </c>
    </row>
    <row r="227" spans="1:14" ht="14.1" customHeight="1">
      <c r="A227" s="46" t="s">
        <v>515</v>
      </c>
      <c r="B227" s="47" t="s">
        <v>516</v>
      </c>
      <c r="C227" s="47" t="s">
        <v>59</v>
      </c>
      <c r="D227" s="48" t="s">
        <v>522</v>
      </c>
      <c r="E227" s="57">
        <v>39456</v>
      </c>
      <c r="F227" s="49">
        <v>1</v>
      </c>
      <c r="G227" s="17">
        <v>39456</v>
      </c>
      <c r="H227" s="19">
        <f t="shared" si="7"/>
        <v>0</v>
      </c>
      <c r="I227" s="20"/>
      <c r="J227" s="34">
        <v>0</v>
      </c>
      <c r="K227" s="34">
        <v>2261.13</v>
      </c>
      <c r="L227" s="34">
        <v>0</v>
      </c>
      <c r="M227" s="34">
        <v>0</v>
      </c>
      <c r="N227" s="21">
        <f t="shared" si="8"/>
        <v>2261.13</v>
      </c>
    </row>
    <row r="228" spans="1:14" ht="14.1" customHeight="1">
      <c r="A228" s="46" t="s">
        <v>523</v>
      </c>
      <c r="B228" s="47" t="s">
        <v>524</v>
      </c>
      <c r="C228" s="47" t="s">
        <v>40</v>
      </c>
      <c r="D228" s="48" t="s">
        <v>525</v>
      </c>
      <c r="E228" s="57">
        <v>3388477.09</v>
      </c>
      <c r="F228" s="49">
        <v>0</v>
      </c>
      <c r="G228" s="17">
        <v>3349823.54</v>
      </c>
      <c r="H228" s="19">
        <f t="shared" si="7"/>
        <v>38653.549999999814</v>
      </c>
      <c r="I228" s="20"/>
      <c r="J228" s="34">
        <v>0</v>
      </c>
      <c r="K228" s="34">
        <v>3536.21</v>
      </c>
      <c r="L228" s="34">
        <v>0</v>
      </c>
      <c r="M228" s="34">
        <v>0</v>
      </c>
      <c r="N228" s="21">
        <f t="shared" si="8"/>
        <v>42189.759999999813</v>
      </c>
    </row>
    <row r="229" spans="1:14" ht="14.1" customHeight="1">
      <c r="A229" s="46" t="s">
        <v>523</v>
      </c>
      <c r="B229" s="47" t="s">
        <v>524</v>
      </c>
      <c r="C229" s="47" t="s">
        <v>52</v>
      </c>
      <c r="D229" s="48" t="s">
        <v>526</v>
      </c>
      <c r="E229" s="57">
        <v>295446.8</v>
      </c>
      <c r="F229" s="49">
        <v>0</v>
      </c>
      <c r="G229" s="17">
        <v>289839.96999999997</v>
      </c>
      <c r="H229" s="19">
        <f t="shared" si="7"/>
        <v>5606.8300000000163</v>
      </c>
      <c r="I229" s="20"/>
      <c r="J229" s="34">
        <v>0</v>
      </c>
      <c r="K229" s="34">
        <v>541.96</v>
      </c>
      <c r="L229" s="34">
        <v>0</v>
      </c>
      <c r="M229" s="34">
        <v>0</v>
      </c>
      <c r="N229" s="21">
        <f t="shared" si="8"/>
        <v>6148.7900000000163</v>
      </c>
    </row>
    <row r="230" spans="1:14" ht="14.1" customHeight="1">
      <c r="A230" s="46" t="s">
        <v>523</v>
      </c>
      <c r="B230" s="47" t="s">
        <v>524</v>
      </c>
      <c r="C230" s="47" t="s">
        <v>60</v>
      </c>
      <c r="D230" s="48" t="s">
        <v>527</v>
      </c>
      <c r="E230" s="57">
        <v>906520.87</v>
      </c>
      <c r="F230" s="49">
        <v>0</v>
      </c>
      <c r="G230" s="17">
        <v>886322.03</v>
      </c>
      <c r="H230" s="19">
        <f t="shared" si="7"/>
        <v>20198.839999999967</v>
      </c>
      <c r="I230" s="20"/>
      <c r="J230" s="34">
        <v>0</v>
      </c>
      <c r="K230" s="34">
        <v>1213.46</v>
      </c>
      <c r="L230" s="34">
        <v>0</v>
      </c>
      <c r="M230" s="34">
        <v>0</v>
      </c>
      <c r="N230" s="21">
        <f t="shared" si="8"/>
        <v>21412.299999999967</v>
      </c>
    </row>
    <row r="231" spans="1:14" ht="14.1" customHeight="1">
      <c r="A231" s="46" t="s">
        <v>523</v>
      </c>
      <c r="B231" s="47" t="s">
        <v>524</v>
      </c>
      <c r="C231" s="47" t="s">
        <v>36</v>
      </c>
      <c r="D231" s="48" t="s">
        <v>528</v>
      </c>
      <c r="E231" s="57">
        <v>2255782.96</v>
      </c>
      <c r="F231" s="49">
        <v>0</v>
      </c>
      <c r="G231" s="17">
        <v>2226557.0299999998</v>
      </c>
      <c r="H231" s="19">
        <f t="shared" si="7"/>
        <v>29225.930000000168</v>
      </c>
      <c r="I231" s="20"/>
      <c r="J231" s="34">
        <v>0</v>
      </c>
      <c r="K231" s="34">
        <v>2308.56</v>
      </c>
      <c r="L231" s="34">
        <v>0</v>
      </c>
      <c r="M231" s="34">
        <v>0</v>
      </c>
      <c r="N231" s="21">
        <f t="shared" si="8"/>
        <v>31534.490000000169</v>
      </c>
    </row>
    <row r="232" spans="1:14" ht="14.1" customHeight="1">
      <c r="A232" s="46" t="s">
        <v>529</v>
      </c>
      <c r="B232" s="47" t="s">
        <v>530</v>
      </c>
      <c r="C232" s="47" t="s">
        <v>104</v>
      </c>
      <c r="D232" s="48" t="s">
        <v>531</v>
      </c>
      <c r="E232" s="57">
        <v>200896.02</v>
      </c>
      <c r="F232" s="49">
        <v>0</v>
      </c>
      <c r="G232" s="17">
        <v>196212.98</v>
      </c>
      <c r="H232" s="19">
        <f t="shared" ref="H232:H263" si="9">SUM(E232-G232)</f>
        <v>4683.039999999979</v>
      </c>
      <c r="I232" s="20"/>
      <c r="J232" s="34">
        <v>0</v>
      </c>
      <c r="K232" s="34">
        <v>62.62</v>
      </c>
      <c r="L232" s="34">
        <v>0</v>
      </c>
      <c r="M232" s="34">
        <v>0</v>
      </c>
      <c r="N232" s="21">
        <f t="shared" si="8"/>
        <v>4745.6599999999789</v>
      </c>
    </row>
    <row r="233" spans="1:14" ht="14.1" customHeight="1">
      <c r="A233" s="46" t="s">
        <v>529</v>
      </c>
      <c r="B233" s="47" t="s">
        <v>530</v>
      </c>
      <c r="C233" s="47" t="s">
        <v>40</v>
      </c>
      <c r="D233" s="48" t="s">
        <v>532</v>
      </c>
      <c r="E233" s="57">
        <v>4412093.05</v>
      </c>
      <c r="F233" s="49">
        <v>0</v>
      </c>
      <c r="G233" s="17">
        <v>4361842.68</v>
      </c>
      <c r="H233" s="19">
        <f t="shared" si="9"/>
        <v>50250.370000000112</v>
      </c>
      <c r="I233" s="20"/>
      <c r="J233" s="34">
        <v>0</v>
      </c>
      <c r="K233" s="34">
        <v>4112.42</v>
      </c>
      <c r="L233" s="34">
        <v>0</v>
      </c>
      <c r="M233" s="34">
        <v>0</v>
      </c>
      <c r="N233" s="21">
        <f t="shared" si="8"/>
        <v>54362.79000000011</v>
      </c>
    </row>
    <row r="234" spans="1:14" ht="14.1" customHeight="1">
      <c r="A234" s="46" t="s">
        <v>529</v>
      </c>
      <c r="B234" s="47" t="s">
        <v>530</v>
      </c>
      <c r="C234" s="47" t="s">
        <v>52</v>
      </c>
      <c r="D234" s="48" t="s">
        <v>533</v>
      </c>
      <c r="E234" s="57">
        <v>1408801.61</v>
      </c>
      <c r="F234" s="49">
        <v>0</v>
      </c>
      <c r="G234" s="17">
        <v>1390613.68</v>
      </c>
      <c r="H234" s="19">
        <f t="shared" si="9"/>
        <v>18187.930000000168</v>
      </c>
      <c r="I234" s="20"/>
      <c r="J234" s="34">
        <v>0</v>
      </c>
      <c r="K234" s="34">
        <v>1699.82</v>
      </c>
      <c r="L234" s="34">
        <v>0</v>
      </c>
      <c r="M234" s="34">
        <v>0</v>
      </c>
      <c r="N234" s="21">
        <f t="shared" si="8"/>
        <v>19887.750000000167</v>
      </c>
    </row>
    <row r="235" spans="1:14" ht="14.1" customHeight="1">
      <c r="A235" s="46" t="s">
        <v>529</v>
      </c>
      <c r="B235" s="47" t="s">
        <v>530</v>
      </c>
      <c r="C235" s="47" t="s">
        <v>60</v>
      </c>
      <c r="D235" s="48" t="s">
        <v>534</v>
      </c>
      <c r="E235" s="57">
        <v>1103208.05</v>
      </c>
      <c r="F235" s="49">
        <v>0</v>
      </c>
      <c r="G235" s="17">
        <v>1090281.1200000001</v>
      </c>
      <c r="H235" s="19">
        <f t="shared" si="9"/>
        <v>12926.929999999935</v>
      </c>
      <c r="I235" s="20"/>
      <c r="J235" s="34">
        <v>0</v>
      </c>
      <c r="K235" s="34">
        <v>1364.22</v>
      </c>
      <c r="L235" s="34">
        <v>0</v>
      </c>
      <c r="M235" s="34">
        <v>0</v>
      </c>
      <c r="N235" s="21">
        <f t="shared" si="8"/>
        <v>14291.149999999934</v>
      </c>
    </row>
    <row r="236" spans="1:14" ht="14.1" customHeight="1">
      <c r="A236" s="46" t="s">
        <v>535</v>
      </c>
      <c r="B236" s="47" t="s">
        <v>536</v>
      </c>
      <c r="C236" s="47" t="s">
        <v>104</v>
      </c>
      <c r="D236" s="48" t="s">
        <v>537</v>
      </c>
      <c r="E236" s="57">
        <v>1166143.1200000001</v>
      </c>
      <c r="F236" s="49">
        <v>0</v>
      </c>
      <c r="G236" s="17">
        <v>1155174.58</v>
      </c>
      <c r="H236" s="19">
        <f t="shared" si="9"/>
        <v>10968.540000000037</v>
      </c>
      <c r="I236" s="20"/>
      <c r="J236" s="34">
        <v>0</v>
      </c>
      <c r="K236" s="34">
        <v>120.95</v>
      </c>
      <c r="L236" s="34">
        <v>0</v>
      </c>
      <c r="M236" s="34">
        <v>0</v>
      </c>
      <c r="N236" s="21">
        <f t="shared" si="8"/>
        <v>11089.490000000038</v>
      </c>
    </row>
    <row r="237" spans="1:14" ht="14.1" customHeight="1">
      <c r="A237" s="46" t="s">
        <v>535</v>
      </c>
      <c r="B237" s="47" t="s">
        <v>536</v>
      </c>
      <c r="C237" s="47" t="s">
        <v>148</v>
      </c>
      <c r="D237" s="48" t="s">
        <v>538</v>
      </c>
      <c r="E237" s="57">
        <v>628141.29</v>
      </c>
      <c r="F237" s="49">
        <v>0</v>
      </c>
      <c r="G237" s="17">
        <v>621341.71</v>
      </c>
      <c r="H237" s="19">
        <f t="shared" si="9"/>
        <v>6799.5800000000745</v>
      </c>
      <c r="I237" s="20"/>
      <c r="J237" s="34">
        <v>0</v>
      </c>
      <c r="K237" s="34">
        <v>144.02000000000001</v>
      </c>
      <c r="L237" s="34">
        <v>0</v>
      </c>
      <c r="M237" s="34">
        <v>0</v>
      </c>
      <c r="N237" s="21">
        <f t="shared" si="8"/>
        <v>6943.6000000000749</v>
      </c>
    </row>
    <row r="238" spans="1:14" ht="14.1" customHeight="1">
      <c r="A238" s="46" t="s">
        <v>535</v>
      </c>
      <c r="B238" s="47" t="s">
        <v>536</v>
      </c>
      <c r="C238" s="47" t="s">
        <v>91</v>
      </c>
      <c r="D238" s="48" t="s">
        <v>539</v>
      </c>
      <c r="E238" s="57">
        <v>1786932.46</v>
      </c>
      <c r="F238" s="49">
        <v>0</v>
      </c>
      <c r="G238" s="17">
        <v>1771509.1</v>
      </c>
      <c r="H238" s="19">
        <f t="shared" si="9"/>
        <v>15423.35999999987</v>
      </c>
      <c r="I238" s="20"/>
      <c r="J238" s="34">
        <v>0</v>
      </c>
      <c r="K238" s="34">
        <v>302.51</v>
      </c>
      <c r="L238" s="34">
        <v>0</v>
      </c>
      <c r="M238" s="34">
        <v>0</v>
      </c>
      <c r="N238" s="21">
        <f t="shared" si="8"/>
        <v>15725.86999999987</v>
      </c>
    </row>
    <row r="239" spans="1:14" ht="14.1" customHeight="1">
      <c r="A239" s="46" t="s">
        <v>535</v>
      </c>
      <c r="B239" s="47" t="s">
        <v>536</v>
      </c>
      <c r="C239" s="47" t="s">
        <v>149</v>
      </c>
      <c r="D239" s="48" t="s">
        <v>540</v>
      </c>
      <c r="E239" s="57">
        <v>468007.31</v>
      </c>
      <c r="F239" s="49">
        <v>0</v>
      </c>
      <c r="G239" s="17">
        <v>462565.19</v>
      </c>
      <c r="H239" s="19">
        <f t="shared" si="9"/>
        <v>5442.1199999999953</v>
      </c>
      <c r="I239" s="20"/>
      <c r="J239" s="34">
        <v>0</v>
      </c>
      <c r="K239" s="34">
        <v>128.97</v>
      </c>
      <c r="L239" s="34">
        <v>0</v>
      </c>
      <c r="M239" s="34">
        <v>0</v>
      </c>
      <c r="N239" s="21">
        <f t="shared" si="8"/>
        <v>5571.0899999999956</v>
      </c>
    </row>
    <row r="240" spans="1:14" ht="14.1" customHeight="1">
      <c r="A240" s="46" t="s">
        <v>535</v>
      </c>
      <c r="B240" s="47" t="s">
        <v>536</v>
      </c>
      <c r="C240" s="47" t="s">
        <v>52</v>
      </c>
      <c r="D240" s="48" t="s">
        <v>541</v>
      </c>
      <c r="E240" s="57">
        <v>5559307.0800000001</v>
      </c>
      <c r="F240" s="49">
        <v>0</v>
      </c>
      <c r="G240" s="17">
        <v>5498203.8600000003</v>
      </c>
      <c r="H240" s="19">
        <f t="shared" si="9"/>
        <v>61103.219999999739</v>
      </c>
      <c r="I240" s="20"/>
      <c r="J240" s="34">
        <v>0</v>
      </c>
      <c r="K240" s="34">
        <v>4918.2</v>
      </c>
      <c r="L240" s="34">
        <v>0</v>
      </c>
      <c r="M240" s="34">
        <v>0</v>
      </c>
      <c r="N240" s="21">
        <f t="shared" si="8"/>
        <v>66021.419999999736</v>
      </c>
    </row>
    <row r="241" spans="1:14" ht="14.1" customHeight="1">
      <c r="A241" s="46" t="s">
        <v>535</v>
      </c>
      <c r="B241" s="47" t="s">
        <v>536</v>
      </c>
      <c r="C241" s="47" t="s">
        <v>60</v>
      </c>
      <c r="D241" s="48" t="s">
        <v>542</v>
      </c>
      <c r="E241" s="57">
        <v>5021353.43</v>
      </c>
      <c r="F241" s="49">
        <v>0</v>
      </c>
      <c r="G241" s="17">
        <v>4971912.5999999996</v>
      </c>
      <c r="H241" s="19">
        <f t="shared" si="9"/>
        <v>49440.830000000075</v>
      </c>
      <c r="I241" s="20"/>
      <c r="J241" s="34">
        <v>0</v>
      </c>
      <c r="K241" s="34">
        <v>5174.8500000000004</v>
      </c>
      <c r="L241" s="34">
        <v>0</v>
      </c>
      <c r="M241" s="34">
        <v>0</v>
      </c>
      <c r="N241" s="21">
        <f t="shared" si="8"/>
        <v>54615.680000000073</v>
      </c>
    </row>
    <row r="242" spans="1:14" ht="14.1" customHeight="1">
      <c r="A242" s="46" t="s">
        <v>535</v>
      </c>
      <c r="B242" s="47" t="s">
        <v>536</v>
      </c>
      <c r="C242" s="47" t="s">
        <v>44</v>
      </c>
      <c r="D242" s="48" t="s">
        <v>543</v>
      </c>
      <c r="E242" s="57">
        <v>4176703.94</v>
      </c>
      <c r="F242" s="49">
        <v>0</v>
      </c>
      <c r="G242" s="17">
        <v>4134776.15</v>
      </c>
      <c r="H242" s="19">
        <f t="shared" si="9"/>
        <v>41927.790000000037</v>
      </c>
      <c r="I242" s="20"/>
      <c r="J242" s="34">
        <v>0</v>
      </c>
      <c r="K242" s="34">
        <v>3658.74</v>
      </c>
      <c r="L242" s="34">
        <v>0</v>
      </c>
      <c r="M242" s="34">
        <v>0</v>
      </c>
      <c r="N242" s="21">
        <f t="shared" si="8"/>
        <v>45586.530000000035</v>
      </c>
    </row>
    <row r="243" spans="1:14" ht="14.1" customHeight="1">
      <c r="A243" s="46" t="s">
        <v>535</v>
      </c>
      <c r="B243" s="47" t="s">
        <v>536</v>
      </c>
      <c r="C243" s="47" t="s">
        <v>96</v>
      </c>
      <c r="D243" s="48" t="s">
        <v>544</v>
      </c>
      <c r="E243" s="57">
        <v>1520759.48</v>
      </c>
      <c r="F243" s="49">
        <v>0</v>
      </c>
      <c r="G243" s="17">
        <v>1505671.29</v>
      </c>
      <c r="H243" s="19">
        <f t="shared" si="9"/>
        <v>15088.189999999944</v>
      </c>
      <c r="I243" s="20"/>
      <c r="J243" s="34">
        <v>0</v>
      </c>
      <c r="K243" s="34">
        <v>1322.95</v>
      </c>
      <c r="L243" s="34">
        <v>0</v>
      </c>
      <c r="M243" s="34">
        <v>0</v>
      </c>
      <c r="N243" s="21">
        <f t="shared" si="8"/>
        <v>16411.139999999945</v>
      </c>
    </row>
    <row r="244" spans="1:14" ht="14.1" customHeight="1">
      <c r="A244" s="46" t="s">
        <v>535</v>
      </c>
      <c r="B244" s="47" t="s">
        <v>536</v>
      </c>
      <c r="C244" s="47" t="s">
        <v>112</v>
      </c>
      <c r="D244" s="48" t="s">
        <v>545</v>
      </c>
      <c r="E244" s="57">
        <v>1410104.96</v>
      </c>
      <c r="F244" s="49">
        <v>0</v>
      </c>
      <c r="G244" s="17">
        <v>1392822.36</v>
      </c>
      <c r="H244" s="19">
        <f t="shared" si="9"/>
        <v>17282.59999999986</v>
      </c>
      <c r="I244" s="20"/>
      <c r="J244" s="34">
        <v>0</v>
      </c>
      <c r="K244" s="34">
        <v>1765.89</v>
      </c>
      <c r="L244" s="34">
        <v>0</v>
      </c>
      <c r="M244" s="34">
        <v>0</v>
      </c>
      <c r="N244" s="21">
        <f t="shared" si="8"/>
        <v>19048.48999999986</v>
      </c>
    </row>
    <row r="245" spans="1:14" ht="14.1" customHeight="1">
      <c r="A245" s="46" t="s">
        <v>535</v>
      </c>
      <c r="B245" s="47" t="s">
        <v>536</v>
      </c>
      <c r="C245" s="47" t="s">
        <v>66</v>
      </c>
      <c r="D245" s="48" t="s">
        <v>546</v>
      </c>
      <c r="E245" s="57">
        <v>3657200.49</v>
      </c>
      <c r="F245" s="49">
        <v>0</v>
      </c>
      <c r="G245" s="17">
        <v>3615459.02</v>
      </c>
      <c r="H245" s="19">
        <f t="shared" si="9"/>
        <v>41741.470000000205</v>
      </c>
      <c r="I245" s="20"/>
      <c r="J245" s="34">
        <v>0</v>
      </c>
      <c r="K245" s="34">
        <v>3618.75</v>
      </c>
      <c r="L245" s="34">
        <v>0</v>
      </c>
      <c r="M245" s="34">
        <v>0</v>
      </c>
      <c r="N245" s="21">
        <f t="shared" si="8"/>
        <v>45360.220000000205</v>
      </c>
    </row>
    <row r="246" spans="1:14" ht="14.1" customHeight="1">
      <c r="A246" s="46" t="s">
        <v>535</v>
      </c>
      <c r="B246" s="47" t="s">
        <v>536</v>
      </c>
      <c r="C246" s="47" t="s">
        <v>47</v>
      </c>
      <c r="D246" s="48" t="s">
        <v>547</v>
      </c>
      <c r="E246" s="57">
        <v>793632.31</v>
      </c>
      <c r="F246" s="49">
        <v>0</v>
      </c>
      <c r="G246" s="17">
        <v>784458.76</v>
      </c>
      <c r="H246" s="19">
        <f t="shared" si="9"/>
        <v>9173.5500000000466</v>
      </c>
      <c r="I246" s="20"/>
      <c r="J246" s="34">
        <v>0</v>
      </c>
      <c r="K246" s="34">
        <v>771.96</v>
      </c>
      <c r="L246" s="34">
        <v>0</v>
      </c>
      <c r="M246" s="34">
        <v>0</v>
      </c>
      <c r="N246" s="21">
        <f t="shared" si="8"/>
        <v>9945.5100000000457</v>
      </c>
    </row>
    <row r="247" spans="1:14" ht="14.1" customHeight="1">
      <c r="A247" s="46" t="s">
        <v>535</v>
      </c>
      <c r="B247" s="47" t="s">
        <v>536</v>
      </c>
      <c r="C247" s="47" t="s">
        <v>102</v>
      </c>
      <c r="D247" s="48" t="s">
        <v>548</v>
      </c>
      <c r="E247" s="57">
        <v>12329332.93</v>
      </c>
      <c r="F247" s="49">
        <v>0</v>
      </c>
      <c r="G247" s="17">
        <v>12203048.279999999</v>
      </c>
      <c r="H247" s="19">
        <f t="shared" si="9"/>
        <v>126284.65000000037</v>
      </c>
      <c r="I247" s="20"/>
      <c r="J247" s="34">
        <v>0</v>
      </c>
      <c r="K247" s="34">
        <v>11881.43</v>
      </c>
      <c r="L247" s="34">
        <v>0</v>
      </c>
      <c r="M247" s="34">
        <v>0</v>
      </c>
      <c r="N247" s="21">
        <f t="shared" si="8"/>
        <v>138166.08000000037</v>
      </c>
    </row>
    <row r="248" spans="1:14" ht="14.1" customHeight="1">
      <c r="A248" s="46" t="s">
        <v>535</v>
      </c>
      <c r="B248" s="47" t="s">
        <v>536</v>
      </c>
      <c r="C248" s="47" t="s">
        <v>150</v>
      </c>
      <c r="D248" s="48" t="s">
        <v>549</v>
      </c>
      <c r="E248" s="57">
        <v>2581335.0299999998</v>
      </c>
      <c r="F248" s="49">
        <v>0</v>
      </c>
      <c r="G248" s="17">
        <v>2556161.88</v>
      </c>
      <c r="H248" s="19">
        <f t="shared" si="9"/>
        <v>25173.149999999907</v>
      </c>
      <c r="I248" s="20"/>
      <c r="J248" s="34">
        <v>0</v>
      </c>
      <c r="K248" s="34">
        <v>2810.69</v>
      </c>
      <c r="L248" s="34">
        <v>0</v>
      </c>
      <c r="M248" s="34">
        <v>0</v>
      </c>
      <c r="N248" s="21">
        <f t="shared" si="8"/>
        <v>27983.839999999906</v>
      </c>
    </row>
    <row r="249" spans="1:14" ht="14.1" customHeight="1">
      <c r="A249" s="46" t="s">
        <v>535</v>
      </c>
      <c r="B249" s="47" t="s">
        <v>536</v>
      </c>
      <c r="C249" s="47" t="s">
        <v>151</v>
      </c>
      <c r="D249" s="48" t="s">
        <v>550</v>
      </c>
      <c r="E249" s="57">
        <v>3919043.39</v>
      </c>
      <c r="F249" s="49">
        <v>0</v>
      </c>
      <c r="G249" s="17">
        <v>3884124.14</v>
      </c>
      <c r="H249" s="19">
        <f t="shared" si="9"/>
        <v>34919.25</v>
      </c>
      <c r="I249" s="20"/>
      <c r="J249" s="34">
        <v>0</v>
      </c>
      <c r="K249" s="34">
        <v>2787.19</v>
      </c>
      <c r="L249" s="34">
        <v>0</v>
      </c>
      <c r="M249" s="34">
        <v>0</v>
      </c>
      <c r="N249" s="21">
        <f t="shared" si="8"/>
        <v>37706.44</v>
      </c>
    </row>
    <row r="250" spans="1:14" ht="14.1" customHeight="1">
      <c r="A250" s="46" t="s">
        <v>535</v>
      </c>
      <c r="B250" s="47" t="s">
        <v>536</v>
      </c>
      <c r="C250" s="47" t="s">
        <v>152</v>
      </c>
      <c r="D250" s="48" t="s">
        <v>551</v>
      </c>
      <c r="E250" s="57">
        <v>2279762.06</v>
      </c>
      <c r="F250" s="49">
        <v>0</v>
      </c>
      <c r="G250" s="17">
        <v>2259546.8199999998</v>
      </c>
      <c r="H250" s="19">
        <f t="shared" si="9"/>
        <v>20215.240000000224</v>
      </c>
      <c r="I250" s="20"/>
      <c r="J250" s="34">
        <v>0</v>
      </c>
      <c r="K250" s="34">
        <v>1182.51</v>
      </c>
      <c r="L250" s="34">
        <v>0</v>
      </c>
      <c r="M250" s="34">
        <v>0</v>
      </c>
      <c r="N250" s="21">
        <f t="shared" si="8"/>
        <v>21397.750000000222</v>
      </c>
    </row>
    <row r="251" spans="1:14" ht="14.1" customHeight="1">
      <c r="A251" s="46" t="s">
        <v>535</v>
      </c>
      <c r="B251" s="47" t="s">
        <v>536</v>
      </c>
      <c r="C251" s="47" t="s">
        <v>153</v>
      </c>
      <c r="D251" s="48" t="s">
        <v>552</v>
      </c>
      <c r="E251" s="57">
        <v>3995977.16</v>
      </c>
      <c r="F251" s="49">
        <v>0</v>
      </c>
      <c r="G251" s="17">
        <v>3959326.78</v>
      </c>
      <c r="H251" s="19">
        <f t="shared" si="9"/>
        <v>36650.380000000354</v>
      </c>
      <c r="I251" s="20"/>
      <c r="J251" s="34">
        <v>0</v>
      </c>
      <c r="K251" s="34">
        <v>3707.46</v>
      </c>
      <c r="L251" s="34">
        <v>0</v>
      </c>
      <c r="M251" s="34">
        <v>0</v>
      </c>
      <c r="N251" s="21">
        <f t="shared" si="8"/>
        <v>40357.840000000353</v>
      </c>
    </row>
    <row r="252" spans="1:14" ht="14.1" customHeight="1">
      <c r="A252" s="46" t="s">
        <v>535</v>
      </c>
      <c r="B252" s="47" t="s">
        <v>536</v>
      </c>
      <c r="C252" s="47" t="s">
        <v>154</v>
      </c>
      <c r="D252" s="48" t="s">
        <v>553</v>
      </c>
      <c r="E252" s="57">
        <v>2178255.09</v>
      </c>
      <c r="F252" s="49">
        <v>0</v>
      </c>
      <c r="G252" s="17">
        <v>2157758.08</v>
      </c>
      <c r="H252" s="19">
        <f t="shared" si="9"/>
        <v>20497.009999999776</v>
      </c>
      <c r="I252" s="20"/>
      <c r="J252" s="34">
        <v>0</v>
      </c>
      <c r="K252" s="34">
        <v>1949.74</v>
      </c>
      <c r="L252" s="34">
        <v>0</v>
      </c>
      <c r="M252" s="34">
        <v>0</v>
      </c>
      <c r="N252" s="21">
        <f t="shared" si="8"/>
        <v>22446.749999999778</v>
      </c>
    </row>
    <row r="253" spans="1:14" ht="14.1" customHeight="1">
      <c r="A253" s="46" t="s">
        <v>554</v>
      </c>
      <c r="B253" s="47" t="s">
        <v>555</v>
      </c>
      <c r="C253" s="47" t="s">
        <v>155</v>
      </c>
      <c r="D253" s="48" t="s">
        <v>556</v>
      </c>
      <c r="E253" s="57">
        <v>660278.16</v>
      </c>
      <c r="F253" s="49">
        <v>0</v>
      </c>
      <c r="G253" s="17">
        <v>651504.18000000005</v>
      </c>
      <c r="H253" s="19">
        <f t="shared" si="9"/>
        <v>8773.9799999999814</v>
      </c>
      <c r="I253" s="20"/>
      <c r="J253" s="34">
        <v>0</v>
      </c>
      <c r="K253" s="34">
        <v>164.8</v>
      </c>
      <c r="L253" s="34">
        <v>0</v>
      </c>
      <c r="M253" s="34">
        <v>0</v>
      </c>
      <c r="N253" s="21">
        <f t="shared" si="8"/>
        <v>8938.7799999999806</v>
      </c>
    </row>
    <row r="254" spans="1:14" ht="14.1" customHeight="1">
      <c r="A254" s="46" t="s">
        <v>554</v>
      </c>
      <c r="B254" s="47" t="s">
        <v>555</v>
      </c>
      <c r="C254" s="47" t="s">
        <v>40</v>
      </c>
      <c r="D254" s="48" t="s">
        <v>557</v>
      </c>
      <c r="E254" s="57">
        <v>4251581.5199999996</v>
      </c>
      <c r="F254" s="49">
        <v>0</v>
      </c>
      <c r="G254" s="17">
        <v>4194971.68</v>
      </c>
      <c r="H254" s="19">
        <f t="shared" si="9"/>
        <v>56609.839999999851</v>
      </c>
      <c r="I254" s="20"/>
      <c r="J254" s="34">
        <v>0</v>
      </c>
      <c r="K254" s="34">
        <v>5967.44</v>
      </c>
      <c r="L254" s="34">
        <v>0</v>
      </c>
      <c r="M254" s="34">
        <v>0</v>
      </c>
      <c r="N254" s="21">
        <f t="shared" si="8"/>
        <v>62577.279999999853</v>
      </c>
    </row>
    <row r="255" spans="1:14" ht="14.1" customHeight="1">
      <c r="A255" s="46" t="s">
        <v>554</v>
      </c>
      <c r="B255" s="47" t="s">
        <v>555</v>
      </c>
      <c r="C255" s="47" t="s">
        <v>60</v>
      </c>
      <c r="D255" s="48" t="s">
        <v>558</v>
      </c>
      <c r="E255" s="57">
        <v>1799213.15</v>
      </c>
      <c r="F255" s="49">
        <v>0</v>
      </c>
      <c r="G255" s="17">
        <v>1777728.5</v>
      </c>
      <c r="H255" s="19">
        <f t="shared" si="9"/>
        <v>21484.649999999907</v>
      </c>
      <c r="I255" s="20"/>
      <c r="J255" s="34">
        <v>0</v>
      </c>
      <c r="K255" s="34">
        <v>1810.6</v>
      </c>
      <c r="L255" s="34">
        <v>0</v>
      </c>
      <c r="M255" s="34">
        <v>0</v>
      </c>
      <c r="N255" s="21">
        <f t="shared" si="8"/>
        <v>23295.249999999905</v>
      </c>
    </row>
    <row r="256" spans="1:14" ht="14.1" customHeight="1">
      <c r="A256" s="46" t="s">
        <v>554</v>
      </c>
      <c r="B256" s="47" t="s">
        <v>555</v>
      </c>
      <c r="C256" s="47" t="s">
        <v>36</v>
      </c>
      <c r="D256" s="48" t="s">
        <v>559</v>
      </c>
      <c r="E256" s="57">
        <v>2226846.2999999998</v>
      </c>
      <c r="F256" s="49">
        <v>0</v>
      </c>
      <c r="G256" s="17">
        <v>2199249.14</v>
      </c>
      <c r="H256" s="19">
        <f t="shared" si="9"/>
        <v>27597.159999999683</v>
      </c>
      <c r="I256" s="20"/>
      <c r="J256" s="34">
        <v>0</v>
      </c>
      <c r="K256" s="34">
        <v>2475.65</v>
      </c>
      <c r="L256" s="34">
        <v>0</v>
      </c>
      <c r="M256" s="34">
        <v>0</v>
      </c>
      <c r="N256" s="21">
        <f t="shared" si="8"/>
        <v>30072.809999999685</v>
      </c>
    </row>
    <row r="257" spans="1:18" ht="14.1" customHeight="1">
      <c r="A257" s="46" t="s">
        <v>554</v>
      </c>
      <c r="B257" s="47" t="s">
        <v>555</v>
      </c>
      <c r="C257" s="47" t="s">
        <v>132</v>
      </c>
      <c r="D257" s="48" t="s">
        <v>560</v>
      </c>
      <c r="E257" s="57">
        <v>66145.119999999995</v>
      </c>
      <c r="F257" s="49">
        <v>1</v>
      </c>
      <c r="G257" s="17">
        <v>66145.119999999995</v>
      </c>
      <c r="H257" s="19">
        <f t="shared" si="9"/>
        <v>0</v>
      </c>
      <c r="I257" s="20"/>
      <c r="J257" s="34">
        <v>0</v>
      </c>
      <c r="K257" s="34">
        <v>4003.52</v>
      </c>
      <c r="L257" s="34">
        <v>0</v>
      </c>
      <c r="M257" s="34">
        <v>0</v>
      </c>
      <c r="N257" s="21">
        <f t="shared" si="8"/>
        <v>4003.52</v>
      </c>
    </row>
    <row r="258" spans="1:18" ht="14.1" customHeight="1">
      <c r="A258" s="46" t="s">
        <v>554</v>
      </c>
      <c r="B258" s="47" t="s">
        <v>555</v>
      </c>
      <c r="C258" s="47" t="s">
        <v>130</v>
      </c>
      <c r="D258" s="48" t="s">
        <v>561</v>
      </c>
      <c r="E258" s="57">
        <v>3583213.23</v>
      </c>
      <c r="F258" s="49">
        <v>0</v>
      </c>
      <c r="G258" s="17">
        <v>3542374.76</v>
      </c>
      <c r="H258" s="19">
        <f t="shared" si="9"/>
        <v>40838.470000000205</v>
      </c>
      <c r="I258" s="20"/>
      <c r="J258" s="34">
        <v>0</v>
      </c>
      <c r="K258" s="34">
        <v>3779.39</v>
      </c>
      <c r="L258" s="34">
        <v>0</v>
      </c>
      <c r="M258" s="34">
        <v>0</v>
      </c>
      <c r="N258" s="21">
        <f t="shared" si="8"/>
        <v>44617.860000000204</v>
      </c>
    </row>
    <row r="259" spans="1:18" ht="14.1" customHeight="1">
      <c r="A259" s="46" t="s">
        <v>554</v>
      </c>
      <c r="B259" s="47" t="s">
        <v>555</v>
      </c>
      <c r="C259" s="47" t="s">
        <v>156</v>
      </c>
      <c r="D259" s="48" t="s">
        <v>562</v>
      </c>
      <c r="E259" s="57">
        <v>4514069.13</v>
      </c>
      <c r="F259" s="49">
        <v>0</v>
      </c>
      <c r="G259" s="17">
        <v>4459701.4400000004</v>
      </c>
      <c r="H259" s="19">
        <f t="shared" si="9"/>
        <v>54367.689999999478</v>
      </c>
      <c r="I259" s="20"/>
      <c r="J259" s="34">
        <v>0</v>
      </c>
      <c r="K259" s="34">
        <v>5462.6</v>
      </c>
      <c r="L259" s="34">
        <v>0</v>
      </c>
      <c r="M259" s="34">
        <v>0</v>
      </c>
      <c r="N259" s="21">
        <f t="shared" si="8"/>
        <v>59830.289999999477</v>
      </c>
    </row>
    <row r="260" spans="1:18" ht="14.1" customHeight="1">
      <c r="A260" s="46" t="s">
        <v>554</v>
      </c>
      <c r="B260" s="47" t="s">
        <v>555</v>
      </c>
      <c r="C260" s="47" t="s">
        <v>59</v>
      </c>
      <c r="D260" s="48" t="s">
        <v>563</v>
      </c>
      <c r="E260" s="57">
        <v>1320479.97</v>
      </c>
      <c r="F260" s="49">
        <v>0</v>
      </c>
      <c r="G260" s="17">
        <v>1306073.8</v>
      </c>
      <c r="H260" s="19">
        <f t="shared" si="9"/>
        <v>14406.169999999925</v>
      </c>
      <c r="I260" s="20"/>
      <c r="J260" s="34">
        <v>0</v>
      </c>
      <c r="K260" s="34">
        <v>1012.7</v>
      </c>
      <c r="L260" s="34">
        <v>0</v>
      </c>
      <c r="M260" s="34">
        <v>0</v>
      </c>
      <c r="N260" s="21">
        <f t="shared" si="8"/>
        <v>15418.869999999926</v>
      </c>
    </row>
    <row r="261" spans="1:18" ht="14.1" customHeight="1">
      <c r="A261" s="46" t="s">
        <v>554</v>
      </c>
      <c r="B261" s="47" t="s">
        <v>555</v>
      </c>
      <c r="C261" s="47" t="s">
        <v>157</v>
      </c>
      <c r="D261" s="48" t="s">
        <v>564</v>
      </c>
      <c r="E261" s="57">
        <v>1686507.46</v>
      </c>
      <c r="F261" s="49">
        <v>0</v>
      </c>
      <c r="G261" s="17">
        <v>1667561.15</v>
      </c>
      <c r="H261" s="19">
        <f t="shared" si="9"/>
        <v>18946.310000000056</v>
      </c>
      <c r="I261" s="20"/>
      <c r="J261" s="34">
        <v>0</v>
      </c>
      <c r="K261" s="34">
        <v>1478.71</v>
      </c>
      <c r="L261" s="34">
        <v>0</v>
      </c>
      <c r="M261" s="34">
        <v>0</v>
      </c>
      <c r="N261" s="21">
        <f t="shared" si="8"/>
        <v>20425.020000000055</v>
      </c>
    </row>
    <row r="262" spans="1:18" ht="14.1" customHeight="1">
      <c r="A262" s="46" t="s">
        <v>565</v>
      </c>
      <c r="B262" s="47" t="s">
        <v>566</v>
      </c>
      <c r="C262" s="47" t="s">
        <v>40</v>
      </c>
      <c r="D262" s="48" t="s">
        <v>567</v>
      </c>
      <c r="E262" s="57">
        <v>13049248.869999999</v>
      </c>
      <c r="F262" s="49">
        <v>0</v>
      </c>
      <c r="G262" s="17">
        <v>12867967.560000001</v>
      </c>
      <c r="H262" s="19">
        <f t="shared" si="9"/>
        <v>181281.30999999866</v>
      </c>
      <c r="I262" s="20"/>
      <c r="J262" s="34">
        <v>0</v>
      </c>
      <c r="K262" s="34">
        <v>17950.330000000002</v>
      </c>
      <c r="L262" s="34">
        <v>0</v>
      </c>
      <c r="M262" s="34">
        <v>0</v>
      </c>
      <c r="N262" s="21">
        <f t="shared" si="8"/>
        <v>199231.63999999868</v>
      </c>
    </row>
    <row r="263" spans="1:18" ht="14.1" customHeight="1">
      <c r="A263" s="46" t="s">
        <v>565</v>
      </c>
      <c r="B263" s="47" t="s">
        <v>566</v>
      </c>
      <c r="C263" s="47" t="s">
        <v>52</v>
      </c>
      <c r="D263" s="48" t="s">
        <v>568</v>
      </c>
      <c r="E263" s="57">
        <v>2213814.14</v>
      </c>
      <c r="F263" s="49">
        <v>0</v>
      </c>
      <c r="G263" s="17">
        <v>2181337.1</v>
      </c>
      <c r="H263" s="19">
        <f t="shared" si="9"/>
        <v>32477.040000000037</v>
      </c>
      <c r="I263" s="20"/>
      <c r="J263" s="34">
        <v>0</v>
      </c>
      <c r="K263" s="34">
        <v>3377.72</v>
      </c>
      <c r="L263" s="34">
        <v>0</v>
      </c>
      <c r="M263" s="34">
        <v>0</v>
      </c>
      <c r="N263" s="21">
        <f t="shared" si="8"/>
        <v>35854.760000000038</v>
      </c>
    </row>
    <row r="264" spans="1:18" ht="14.1" customHeight="1">
      <c r="A264" s="46" t="s">
        <v>565</v>
      </c>
      <c r="B264" s="47" t="s">
        <v>566</v>
      </c>
      <c r="C264" s="47" t="s">
        <v>60</v>
      </c>
      <c r="D264" s="48" t="s">
        <v>569</v>
      </c>
      <c r="E264" s="57">
        <v>479852.14</v>
      </c>
      <c r="F264" s="49">
        <v>0</v>
      </c>
      <c r="G264" s="17">
        <v>464913.14</v>
      </c>
      <c r="H264" s="19">
        <f t="shared" ref="H264:H295" si="10">SUM(E264-G264)</f>
        <v>14939</v>
      </c>
      <c r="I264" s="20"/>
      <c r="J264" s="34">
        <v>0</v>
      </c>
      <c r="K264" s="34">
        <v>1081.77</v>
      </c>
      <c r="L264" s="34">
        <v>0</v>
      </c>
      <c r="M264" s="34">
        <v>0</v>
      </c>
      <c r="N264" s="21">
        <f t="shared" ref="N264:N327" si="11">SUM(H264:M264)</f>
        <v>16020.77</v>
      </c>
    </row>
    <row r="265" spans="1:18" ht="14.1" customHeight="1">
      <c r="A265" s="46" t="s">
        <v>565</v>
      </c>
      <c r="B265" s="47" t="s">
        <v>566</v>
      </c>
      <c r="C265" s="47" t="s">
        <v>137</v>
      </c>
      <c r="D265" s="48" t="s">
        <v>570</v>
      </c>
      <c r="E265" s="57">
        <v>1034657.18</v>
      </c>
      <c r="F265" s="49">
        <v>0</v>
      </c>
      <c r="G265" s="17">
        <v>1013760.26</v>
      </c>
      <c r="H265" s="19">
        <f t="shared" si="10"/>
        <v>20896.920000000042</v>
      </c>
      <c r="I265" s="20"/>
      <c r="J265" s="34">
        <v>0</v>
      </c>
      <c r="K265" s="34">
        <v>1809.45</v>
      </c>
      <c r="L265" s="34">
        <v>0</v>
      </c>
      <c r="M265" s="34">
        <v>0</v>
      </c>
      <c r="N265" s="21">
        <f t="shared" si="11"/>
        <v>22706.370000000043</v>
      </c>
    </row>
    <row r="266" spans="1:18" ht="14.1" customHeight="1">
      <c r="A266" s="46" t="s">
        <v>571</v>
      </c>
      <c r="B266" s="47" t="s">
        <v>572</v>
      </c>
      <c r="C266" s="47" t="s">
        <v>36</v>
      </c>
      <c r="D266" s="48" t="s">
        <v>573</v>
      </c>
      <c r="E266" s="57">
        <v>186286.4</v>
      </c>
      <c r="F266" s="49">
        <v>1</v>
      </c>
      <c r="G266" s="17">
        <v>176640.8</v>
      </c>
      <c r="H266" s="19">
        <f t="shared" si="10"/>
        <v>9645.6000000000058</v>
      </c>
      <c r="I266" s="20"/>
      <c r="J266" s="34">
        <v>0</v>
      </c>
      <c r="K266" s="34">
        <v>1619</v>
      </c>
      <c r="L266" s="34">
        <v>0</v>
      </c>
      <c r="M266" s="34">
        <v>0</v>
      </c>
      <c r="N266" s="21">
        <f t="shared" si="11"/>
        <v>11264.600000000006</v>
      </c>
    </row>
    <row r="267" spans="1:18" ht="14.1" customHeight="1">
      <c r="A267" s="46" t="s">
        <v>571</v>
      </c>
      <c r="B267" s="47" t="s">
        <v>572</v>
      </c>
      <c r="C267" s="47" t="s">
        <v>61</v>
      </c>
      <c r="D267" s="48" t="s">
        <v>574</v>
      </c>
      <c r="E267" s="57">
        <v>1213517.8799999999</v>
      </c>
      <c r="F267" s="49">
        <v>0</v>
      </c>
      <c r="G267" s="17">
        <v>1190134.32</v>
      </c>
      <c r="H267" s="19">
        <f t="shared" si="10"/>
        <v>23383.559999999823</v>
      </c>
      <c r="I267" s="20"/>
      <c r="J267" s="34">
        <v>0</v>
      </c>
      <c r="K267" s="34">
        <v>1411.08</v>
      </c>
      <c r="L267" s="34">
        <v>0</v>
      </c>
      <c r="M267" s="34">
        <v>0</v>
      </c>
      <c r="N267" s="21">
        <f t="shared" si="11"/>
        <v>24794.639999999825</v>
      </c>
    </row>
    <row r="268" spans="1:18" ht="14.1" customHeight="1">
      <c r="A268" s="46" t="s">
        <v>571</v>
      </c>
      <c r="B268" s="47" t="s">
        <v>572</v>
      </c>
      <c r="C268" s="47" t="s">
        <v>96</v>
      </c>
      <c r="D268" s="48" t="s">
        <v>575</v>
      </c>
      <c r="E268" s="57">
        <v>4375771.1100000003</v>
      </c>
      <c r="F268" s="49">
        <v>0</v>
      </c>
      <c r="G268" s="17">
        <v>4310977.55</v>
      </c>
      <c r="H268" s="19">
        <f t="shared" si="10"/>
        <v>64793.560000000522</v>
      </c>
      <c r="I268" s="20"/>
      <c r="J268" s="34">
        <v>257250</v>
      </c>
      <c r="K268" s="34">
        <v>5977.47</v>
      </c>
      <c r="L268" s="34">
        <v>116108.06</v>
      </c>
      <c r="M268" s="34">
        <v>0</v>
      </c>
      <c r="N268" s="21">
        <f t="shared" si="11"/>
        <v>444129.09000000049</v>
      </c>
      <c r="P268" s="55"/>
      <c r="Q268" s="55"/>
      <c r="R268" s="56"/>
    </row>
    <row r="269" spans="1:18" ht="14.1" customHeight="1">
      <c r="A269" s="46" t="s">
        <v>576</v>
      </c>
      <c r="B269" s="47" t="s">
        <v>577</v>
      </c>
      <c r="C269" s="47" t="s">
        <v>40</v>
      </c>
      <c r="D269" s="48" t="s">
        <v>578</v>
      </c>
      <c r="E269" s="57">
        <v>814265.24</v>
      </c>
      <c r="F269" s="49">
        <v>1</v>
      </c>
      <c r="G269" s="17">
        <v>803426.44</v>
      </c>
      <c r="H269" s="19">
        <f t="shared" si="10"/>
        <v>10838.800000000047</v>
      </c>
      <c r="I269" s="20"/>
      <c r="J269" s="34">
        <v>0</v>
      </c>
      <c r="K269" s="34">
        <v>1948.16</v>
      </c>
      <c r="L269" s="34">
        <v>0</v>
      </c>
      <c r="M269" s="34">
        <v>0</v>
      </c>
      <c r="N269" s="21">
        <f t="shared" si="11"/>
        <v>12786.960000000046</v>
      </c>
    </row>
    <row r="270" spans="1:18" ht="14.1" customHeight="1">
      <c r="A270" s="46" t="s">
        <v>576</v>
      </c>
      <c r="B270" s="47" t="s">
        <v>577</v>
      </c>
      <c r="C270" s="47" t="s">
        <v>36</v>
      </c>
      <c r="D270" s="48" t="s">
        <v>579</v>
      </c>
      <c r="E270" s="57">
        <v>24997.919999999998</v>
      </c>
      <c r="F270" s="49">
        <v>1</v>
      </c>
      <c r="G270" s="17">
        <v>24997.919999999998</v>
      </c>
      <c r="H270" s="19">
        <f t="shared" si="10"/>
        <v>0</v>
      </c>
      <c r="I270" s="20"/>
      <c r="J270" s="34">
        <v>0</v>
      </c>
      <c r="K270" s="34">
        <v>588.39</v>
      </c>
      <c r="L270" s="34">
        <v>0</v>
      </c>
      <c r="M270" s="34">
        <v>0</v>
      </c>
      <c r="N270" s="21">
        <f t="shared" si="11"/>
        <v>588.39</v>
      </c>
    </row>
    <row r="271" spans="1:18" ht="14.1" customHeight="1">
      <c r="A271" s="46" t="s">
        <v>576</v>
      </c>
      <c r="B271" s="47" t="s">
        <v>577</v>
      </c>
      <c r="C271" s="47" t="s">
        <v>158</v>
      </c>
      <c r="D271" s="48" t="s">
        <v>580</v>
      </c>
      <c r="E271" s="57">
        <v>2007690.88</v>
      </c>
      <c r="F271" s="49">
        <v>1</v>
      </c>
      <c r="G271" s="17">
        <v>1982152.08</v>
      </c>
      <c r="H271" s="19">
        <f t="shared" si="10"/>
        <v>25538.799999999814</v>
      </c>
      <c r="I271" s="20"/>
      <c r="J271" s="34">
        <v>0</v>
      </c>
      <c r="K271" s="34">
        <v>3785.13</v>
      </c>
      <c r="L271" s="34">
        <v>0</v>
      </c>
      <c r="M271" s="34">
        <v>0</v>
      </c>
      <c r="N271" s="21">
        <f t="shared" si="11"/>
        <v>29323.929999999815</v>
      </c>
    </row>
    <row r="272" spans="1:18" ht="14.1" customHeight="1">
      <c r="A272" s="46" t="s">
        <v>576</v>
      </c>
      <c r="B272" s="47" t="s">
        <v>577</v>
      </c>
      <c r="C272" s="47" t="s">
        <v>159</v>
      </c>
      <c r="D272" s="48" t="s">
        <v>581</v>
      </c>
      <c r="E272" s="57">
        <v>25791.48</v>
      </c>
      <c r="F272" s="49">
        <v>1</v>
      </c>
      <c r="G272" s="17">
        <v>25791.48</v>
      </c>
      <c r="H272" s="19">
        <f t="shared" si="10"/>
        <v>0</v>
      </c>
      <c r="I272" s="20"/>
      <c r="J272" s="34">
        <v>0</v>
      </c>
      <c r="K272" s="34">
        <v>783.28</v>
      </c>
      <c r="L272" s="34">
        <v>0</v>
      </c>
      <c r="M272" s="34">
        <v>0</v>
      </c>
      <c r="N272" s="21">
        <f t="shared" si="11"/>
        <v>783.28</v>
      </c>
    </row>
    <row r="273" spans="1:14" ht="14.1" customHeight="1">
      <c r="A273" s="46" t="s">
        <v>582</v>
      </c>
      <c r="B273" s="47" t="s">
        <v>583</v>
      </c>
      <c r="C273" s="47" t="s">
        <v>52</v>
      </c>
      <c r="D273" s="48" t="s">
        <v>584</v>
      </c>
      <c r="E273" s="57">
        <v>8185500.9299999997</v>
      </c>
      <c r="F273" s="49">
        <v>0</v>
      </c>
      <c r="G273" s="17">
        <v>8085616.2999999998</v>
      </c>
      <c r="H273" s="19">
        <f t="shared" si="10"/>
        <v>99884.629999999888</v>
      </c>
      <c r="I273" s="20"/>
      <c r="J273" s="34">
        <v>0</v>
      </c>
      <c r="K273" s="34">
        <v>9757.73</v>
      </c>
      <c r="L273" s="34">
        <v>0</v>
      </c>
      <c r="M273" s="34">
        <v>0</v>
      </c>
      <c r="N273" s="21">
        <f t="shared" si="11"/>
        <v>109642.35999999988</v>
      </c>
    </row>
    <row r="274" spans="1:14" ht="14.1" customHeight="1">
      <c r="A274" s="46" t="s">
        <v>582</v>
      </c>
      <c r="B274" s="47" t="s">
        <v>583</v>
      </c>
      <c r="C274" s="47" t="s">
        <v>60</v>
      </c>
      <c r="D274" s="48" t="s">
        <v>585</v>
      </c>
      <c r="E274" s="57">
        <v>7228834.5499999998</v>
      </c>
      <c r="F274" s="49">
        <v>0</v>
      </c>
      <c r="G274" s="17">
        <v>7134571.1100000003</v>
      </c>
      <c r="H274" s="19">
        <f t="shared" si="10"/>
        <v>94263.439999999478</v>
      </c>
      <c r="I274" s="20"/>
      <c r="J274" s="34">
        <v>0</v>
      </c>
      <c r="K274" s="34">
        <v>6600.11</v>
      </c>
      <c r="L274" s="34">
        <v>0</v>
      </c>
      <c r="M274" s="34">
        <v>0</v>
      </c>
      <c r="N274" s="21">
        <f t="shared" si="11"/>
        <v>100863.54999999948</v>
      </c>
    </row>
    <row r="275" spans="1:14" ht="14.1" customHeight="1">
      <c r="A275" s="46" t="s">
        <v>586</v>
      </c>
      <c r="B275" s="47" t="s">
        <v>587</v>
      </c>
      <c r="C275" s="47" t="s">
        <v>116</v>
      </c>
      <c r="D275" s="48" t="s">
        <v>588</v>
      </c>
      <c r="E275" s="57">
        <v>681513.85</v>
      </c>
      <c r="F275" s="49">
        <v>0</v>
      </c>
      <c r="G275" s="17">
        <v>674977.3</v>
      </c>
      <c r="H275" s="19">
        <f t="shared" si="10"/>
        <v>6536.5499999999302</v>
      </c>
      <c r="I275" s="20"/>
      <c r="J275" s="34">
        <v>0</v>
      </c>
      <c r="K275" s="34">
        <v>87.41</v>
      </c>
      <c r="L275" s="34">
        <v>0</v>
      </c>
      <c r="M275" s="34">
        <v>0</v>
      </c>
      <c r="N275" s="21">
        <f t="shared" si="11"/>
        <v>6623.95999999993</v>
      </c>
    </row>
    <row r="276" spans="1:14" ht="14.1" customHeight="1">
      <c r="A276" s="46" t="s">
        <v>586</v>
      </c>
      <c r="B276" s="47" t="s">
        <v>587</v>
      </c>
      <c r="C276" s="47" t="s">
        <v>160</v>
      </c>
      <c r="D276" s="48" t="s">
        <v>589</v>
      </c>
      <c r="E276" s="57">
        <v>8400.6</v>
      </c>
      <c r="F276" s="49">
        <v>1</v>
      </c>
      <c r="G276" s="17">
        <v>8400.6</v>
      </c>
      <c r="H276" s="19">
        <f t="shared" si="10"/>
        <v>0</v>
      </c>
      <c r="I276" s="20"/>
      <c r="J276" s="34">
        <v>0</v>
      </c>
      <c r="K276" s="34">
        <v>71.650000000000006</v>
      </c>
      <c r="L276" s="34">
        <v>0</v>
      </c>
      <c r="M276" s="34">
        <v>0</v>
      </c>
      <c r="N276" s="21">
        <f t="shared" si="11"/>
        <v>71.650000000000006</v>
      </c>
    </row>
    <row r="277" spans="1:14" ht="14.1" customHeight="1">
      <c r="A277" s="46" t="s">
        <v>586</v>
      </c>
      <c r="B277" s="47" t="s">
        <v>587</v>
      </c>
      <c r="C277" s="47" t="s">
        <v>40</v>
      </c>
      <c r="D277" s="48" t="s">
        <v>590</v>
      </c>
      <c r="E277" s="57">
        <v>106435.56</v>
      </c>
      <c r="F277" s="49">
        <v>1</v>
      </c>
      <c r="G277" s="17">
        <v>106435.56</v>
      </c>
      <c r="H277" s="19">
        <f t="shared" si="10"/>
        <v>0</v>
      </c>
      <c r="I277" s="20"/>
      <c r="J277" s="34">
        <v>0</v>
      </c>
      <c r="K277" s="34">
        <v>14585.07</v>
      </c>
      <c r="L277" s="34">
        <v>0</v>
      </c>
      <c r="M277" s="34">
        <v>0</v>
      </c>
      <c r="N277" s="21">
        <f t="shared" si="11"/>
        <v>14585.07</v>
      </c>
    </row>
    <row r="278" spans="1:14" ht="14.1" customHeight="1">
      <c r="A278" s="46" t="s">
        <v>586</v>
      </c>
      <c r="B278" s="47" t="s">
        <v>587</v>
      </c>
      <c r="C278" s="47" t="s">
        <v>52</v>
      </c>
      <c r="D278" s="48" t="s">
        <v>591</v>
      </c>
      <c r="E278" s="57">
        <v>5131634.95</v>
      </c>
      <c r="F278" s="49">
        <v>0</v>
      </c>
      <c r="G278" s="17">
        <v>5070711.01</v>
      </c>
      <c r="H278" s="19">
        <f t="shared" si="10"/>
        <v>60923.94000000041</v>
      </c>
      <c r="I278" s="20"/>
      <c r="J278" s="34">
        <v>0</v>
      </c>
      <c r="K278" s="34">
        <v>5050.04</v>
      </c>
      <c r="L278" s="34">
        <v>0</v>
      </c>
      <c r="M278" s="34">
        <v>0</v>
      </c>
      <c r="N278" s="21">
        <f t="shared" si="11"/>
        <v>65973.980000000403</v>
      </c>
    </row>
    <row r="279" spans="1:14" ht="14.1" customHeight="1">
      <c r="A279" s="46" t="s">
        <v>586</v>
      </c>
      <c r="B279" s="47" t="s">
        <v>587</v>
      </c>
      <c r="C279" s="47" t="s">
        <v>96</v>
      </c>
      <c r="D279" s="48" t="s">
        <v>592</v>
      </c>
      <c r="E279" s="57">
        <v>3933947.23</v>
      </c>
      <c r="F279" s="49">
        <v>0</v>
      </c>
      <c r="G279" s="17">
        <v>3890245.18</v>
      </c>
      <c r="H279" s="19">
        <f t="shared" si="10"/>
        <v>43702.049999999814</v>
      </c>
      <c r="I279" s="20"/>
      <c r="J279" s="34">
        <v>0</v>
      </c>
      <c r="K279" s="34">
        <v>4466.95</v>
      </c>
      <c r="L279" s="34">
        <v>0</v>
      </c>
      <c r="M279" s="34">
        <v>0</v>
      </c>
      <c r="N279" s="21">
        <f t="shared" si="11"/>
        <v>48168.999999999811</v>
      </c>
    </row>
    <row r="280" spans="1:14" ht="14.1" customHeight="1">
      <c r="A280" s="46" t="s">
        <v>586</v>
      </c>
      <c r="B280" s="47" t="s">
        <v>587</v>
      </c>
      <c r="C280" s="47" t="s">
        <v>112</v>
      </c>
      <c r="D280" s="48" t="s">
        <v>593</v>
      </c>
      <c r="E280" s="57">
        <v>5761424.8700000001</v>
      </c>
      <c r="F280" s="49">
        <v>0</v>
      </c>
      <c r="G280" s="17">
        <v>5694571.3899999997</v>
      </c>
      <c r="H280" s="19">
        <f t="shared" si="10"/>
        <v>66853.480000000447</v>
      </c>
      <c r="I280" s="20"/>
      <c r="J280" s="34">
        <v>0</v>
      </c>
      <c r="K280" s="34">
        <v>6973.84</v>
      </c>
      <c r="L280" s="34">
        <v>0</v>
      </c>
      <c r="M280" s="34">
        <v>0</v>
      </c>
      <c r="N280" s="21">
        <f t="shared" si="11"/>
        <v>73827.320000000444</v>
      </c>
    </row>
    <row r="281" spans="1:14" ht="14.1" customHeight="1">
      <c r="A281" s="46" t="s">
        <v>586</v>
      </c>
      <c r="B281" s="47" t="s">
        <v>587</v>
      </c>
      <c r="C281" s="47" t="s">
        <v>85</v>
      </c>
      <c r="D281" s="48" t="s">
        <v>594</v>
      </c>
      <c r="E281" s="57">
        <v>1901893.72</v>
      </c>
      <c r="F281" s="49">
        <v>1</v>
      </c>
      <c r="G281" s="17">
        <v>1875973.32</v>
      </c>
      <c r="H281" s="19">
        <f t="shared" si="10"/>
        <v>25920.399999999907</v>
      </c>
      <c r="I281" s="20"/>
      <c r="J281" s="34">
        <v>0</v>
      </c>
      <c r="K281" s="34">
        <v>3943.47</v>
      </c>
      <c r="L281" s="34">
        <v>0</v>
      </c>
      <c r="M281" s="34">
        <v>0</v>
      </c>
      <c r="N281" s="21">
        <f t="shared" si="11"/>
        <v>29863.869999999908</v>
      </c>
    </row>
    <row r="282" spans="1:14" ht="14.1" customHeight="1">
      <c r="A282" s="46" t="s">
        <v>595</v>
      </c>
      <c r="B282" s="47" t="s">
        <v>596</v>
      </c>
      <c r="C282" s="47" t="s">
        <v>40</v>
      </c>
      <c r="D282" s="48" t="s">
        <v>597</v>
      </c>
      <c r="E282" s="57">
        <v>7324758.4100000001</v>
      </c>
      <c r="F282" s="49">
        <v>0</v>
      </c>
      <c r="G282" s="17">
        <v>7195781.6500000004</v>
      </c>
      <c r="H282" s="19">
        <f t="shared" si="10"/>
        <v>128976.75999999978</v>
      </c>
      <c r="I282" s="20"/>
      <c r="J282" s="34">
        <v>0</v>
      </c>
      <c r="K282" s="34">
        <v>13503.3</v>
      </c>
      <c r="L282" s="34">
        <v>0</v>
      </c>
      <c r="M282" s="34">
        <v>0</v>
      </c>
      <c r="N282" s="21">
        <f t="shared" si="11"/>
        <v>142480.05999999976</v>
      </c>
    </row>
    <row r="283" spans="1:14" ht="14.1" customHeight="1">
      <c r="A283" s="46" t="s">
        <v>595</v>
      </c>
      <c r="B283" s="47" t="s">
        <v>596</v>
      </c>
      <c r="C283" s="47" t="s">
        <v>52</v>
      </c>
      <c r="D283" s="48" t="s">
        <v>598</v>
      </c>
      <c r="E283" s="57">
        <v>3154447.81</v>
      </c>
      <c r="F283" s="49">
        <v>0</v>
      </c>
      <c r="G283" s="17">
        <v>3111784.07</v>
      </c>
      <c r="H283" s="19">
        <f t="shared" si="10"/>
        <v>42663.740000000224</v>
      </c>
      <c r="I283" s="20"/>
      <c r="J283" s="34">
        <v>0</v>
      </c>
      <c r="K283" s="34">
        <v>3746.58</v>
      </c>
      <c r="L283" s="34">
        <v>0</v>
      </c>
      <c r="M283" s="34">
        <v>0</v>
      </c>
      <c r="N283" s="21">
        <f t="shared" si="11"/>
        <v>46410.320000000225</v>
      </c>
    </row>
    <row r="284" spans="1:14" ht="14.1" customHeight="1">
      <c r="A284" s="46" t="s">
        <v>595</v>
      </c>
      <c r="B284" s="47" t="s">
        <v>596</v>
      </c>
      <c r="C284" s="47" t="s">
        <v>61</v>
      </c>
      <c r="D284" s="48" t="s">
        <v>599</v>
      </c>
      <c r="E284" s="57">
        <v>3908170.37</v>
      </c>
      <c r="F284" s="49">
        <v>0</v>
      </c>
      <c r="G284" s="17">
        <v>3850093.94</v>
      </c>
      <c r="H284" s="19">
        <f t="shared" si="10"/>
        <v>58076.430000000168</v>
      </c>
      <c r="I284" s="20"/>
      <c r="J284" s="34">
        <v>0</v>
      </c>
      <c r="K284" s="34">
        <v>6339.74</v>
      </c>
      <c r="L284" s="34">
        <v>0</v>
      </c>
      <c r="M284" s="34">
        <v>0</v>
      </c>
      <c r="N284" s="21">
        <f t="shared" si="11"/>
        <v>64416.170000000166</v>
      </c>
    </row>
    <row r="285" spans="1:14" ht="14.1" customHeight="1">
      <c r="A285" s="46" t="s">
        <v>595</v>
      </c>
      <c r="B285" s="47" t="s">
        <v>596</v>
      </c>
      <c r="C285" s="47" t="s">
        <v>100</v>
      </c>
      <c r="D285" s="48" t="s">
        <v>600</v>
      </c>
      <c r="E285" s="57">
        <v>1856161.61</v>
      </c>
      <c r="F285" s="49">
        <v>0</v>
      </c>
      <c r="G285" s="17">
        <v>1827548.1</v>
      </c>
      <c r="H285" s="19">
        <f t="shared" si="10"/>
        <v>28613.510000000009</v>
      </c>
      <c r="I285" s="20"/>
      <c r="J285" s="34">
        <v>0</v>
      </c>
      <c r="K285" s="34">
        <v>2665.24</v>
      </c>
      <c r="L285" s="34">
        <v>0</v>
      </c>
      <c r="M285" s="34">
        <v>0</v>
      </c>
      <c r="N285" s="21">
        <f t="shared" si="11"/>
        <v>31278.750000000007</v>
      </c>
    </row>
    <row r="286" spans="1:14" ht="14.1" customHeight="1">
      <c r="A286" s="46" t="s">
        <v>595</v>
      </c>
      <c r="B286" s="47" t="s">
        <v>596</v>
      </c>
      <c r="C286" s="47" t="s">
        <v>45</v>
      </c>
      <c r="D286" s="48" t="s">
        <v>601</v>
      </c>
      <c r="E286" s="57">
        <v>6422071.0999999996</v>
      </c>
      <c r="F286" s="49">
        <v>0</v>
      </c>
      <c r="G286" s="17">
        <v>6342031.5499999998</v>
      </c>
      <c r="H286" s="19">
        <f t="shared" si="10"/>
        <v>80039.549999999814</v>
      </c>
      <c r="I286" s="20"/>
      <c r="J286" s="34">
        <v>0</v>
      </c>
      <c r="K286" s="34">
        <v>7226.19</v>
      </c>
      <c r="L286" s="34">
        <v>0</v>
      </c>
      <c r="M286" s="34">
        <v>0</v>
      </c>
      <c r="N286" s="21">
        <f t="shared" si="11"/>
        <v>87265.739999999816</v>
      </c>
    </row>
    <row r="287" spans="1:14" ht="14.1" customHeight="1">
      <c r="A287" s="46" t="s">
        <v>595</v>
      </c>
      <c r="B287" s="47" t="s">
        <v>596</v>
      </c>
      <c r="C287" s="47" t="s">
        <v>102</v>
      </c>
      <c r="D287" s="48" t="s">
        <v>602</v>
      </c>
      <c r="E287" s="57">
        <v>7824505.0199999996</v>
      </c>
      <c r="F287" s="49">
        <v>0</v>
      </c>
      <c r="G287" s="17">
        <v>7714468.1600000001</v>
      </c>
      <c r="H287" s="19">
        <f t="shared" si="10"/>
        <v>110036.8599999994</v>
      </c>
      <c r="I287" s="20"/>
      <c r="J287" s="34">
        <v>0</v>
      </c>
      <c r="K287" s="34">
        <v>12712.14</v>
      </c>
      <c r="L287" s="34">
        <v>0</v>
      </c>
      <c r="M287" s="34">
        <v>0</v>
      </c>
      <c r="N287" s="21">
        <f t="shared" si="11"/>
        <v>122748.9999999994</v>
      </c>
    </row>
    <row r="288" spans="1:14" ht="14.1" customHeight="1">
      <c r="A288" s="46" t="s">
        <v>603</v>
      </c>
      <c r="B288" s="47" t="s">
        <v>604</v>
      </c>
      <c r="C288" s="47" t="s">
        <v>111</v>
      </c>
      <c r="D288" s="48" t="s">
        <v>605</v>
      </c>
      <c r="E288" s="57">
        <v>862146.27</v>
      </c>
      <c r="F288" s="49">
        <v>0</v>
      </c>
      <c r="G288" s="17">
        <v>852377.88</v>
      </c>
      <c r="H288" s="19">
        <f t="shared" si="10"/>
        <v>9768.390000000014</v>
      </c>
      <c r="I288" s="20">
        <v>0</v>
      </c>
      <c r="J288" s="34">
        <v>0</v>
      </c>
      <c r="K288" s="34">
        <v>137.28</v>
      </c>
      <c r="L288" s="34">
        <v>0</v>
      </c>
      <c r="M288" s="34">
        <v>0</v>
      </c>
      <c r="N288" s="21">
        <f t="shared" si="11"/>
        <v>9905.6700000000146</v>
      </c>
    </row>
    <row r="289" spans="1:14" ht="14.1" customHeight="1">
      <c r="A289" s="46" t="s">
        <v>603</v>
      </c>
      <c r="B289" s="47" t="s">
        <v>604</v>
      </c>
      <c r="C289" s="47" t="s">
        <v>161</v>
      </c>
      <c r="D289" s="48" t="s">
        <v>606</v>
      </c>
      <c r="E289" s="57">
        <v>2285156.35</v>
      </c>
      <c r="F289" s="49">
        <v>0</v>
      </c>
      <c r="G289" s="17">
        <v>2264372.11</v>
      </c>
      <c r="H289" s="19">
        <f t="shared" si="10"/>
        <v>20784.240000000224</v>
      </c>
      <c r="I289" s="20"/>
      <c r="J289" s="34">
        <v>0</v>
      </c>
      <c r="K289" s="34">
        <v>504.85</v>
      </c>
      <c r="L289" s="34">
        <v>0</v>
      </c>
      <c r="M289" s="34">
        <v>0</v>
      </c>
      <c r="N289" s="21">
        <f t="shared" si="11"/>
        <v>21289.090000000222</v>
      </c>
    </row>
    <row r="290" spans="1:14" ht="14.1" customHeight="1">
      <c r="A290" s="46" t="s">
        <v>603</v>
      </c>
      <c r="B290" s="47" t="s">
        <v>604</v>
      </c>
      <c r="C290" s="47" t="s">
        <v>162</v>
      </c>
      <c r="D290" s="48" t="s">
        <v>607</v>
      </c>
      <c r="E290" s="57">
        <v>512833.97</v>
      </c>
      <c r="F290" s="49">
        <v>0</v>
      </c>
      <c r="G290" s="17">
        <v>507996.14</v>
      </c>
      <c r="H290" s="19">
        <f t="shared" si="10"/>
        <v>4837.8299999999581</v>
      </c>
      <c r="I290" s="20"/>
      <c r="J290" s="34">
        <v>0</v>
      </c>
      <c r="K290" s="34">
        <v>71.650000000000006</v>
      </c>
      <c r="L290" s="34">
        <v>0</v>
      </c>
      <c r="M290" s="34">
        <v>0</v>
      </c>
      <c r="N290" s="21">
        <f t="shared" si="11"/>
        <v>4909.4799999999577</v>
      </c>
    </row>
    <row r="291" spans="1:14" ht="14.1" customHeight="1">
      <c r="A291" s="46" t="s">
        <v>603</v>
      </c>
      <c r="B291" s="47" t="s">
        <v>604</v>
      </c>
      <c r="C291" s="47" t="s">
        <v>126</v>
      </c>
      <c r="D291" s="48" t="s">
        <v>608</v>
      </c>
      <c r="E291" s="57">
        <v>1865152.34</v>
      </c>
      <c r="F291" s="49">
        <v>0</v>
      </c>
      <c r="G291" s="17">
        <v>1847586.13</v>
      </c>
      <c r="H291" s="19">
        <f t="shared" si="10"/>
        <v>17566.210000000196</v>
      </c>
      <c r="I291" s="20"/>
      <c r="J291" s="34">
        <v>0</v>
      </c>
      <c r="K291" s="34">
        <v>360.69</v>
      </c>
      <c r="L291" s="34">
        <v>0</v>
      </c>
      <c r="M291" s="34">
        <v>0</v>
      </c>
      <c r="N291" s="21">
        <f t="shared" si="11"/>
        <v>17926.900000000194</v>
      </c>
    </row>
    <row r="292" spans="1:14" ht="14.1" customHeight="1">
      <c r="A292" s="46" t="s">
        <v>603</v>
      </c>
      <c r="B292" s="47" t="s">
        <v>604</v>
      </c>
      <c r="C292" s="47" t="s">
        <v>83</v>
      </c>
      <c r="D292" s="48" t="s">
        <v>609</v>
      </c>
      <c r="E292" s="57">
        <v>1630948.89</v>
      </c>
      <c r="F292" s="49">
        <v>0</v>
      </c>
      <c r="G292" s="17">
        <v>1616872.14</v>
      </c>
      <c r="H292" s="19">
        <f t="shared" si="10"/>
        <v>14076.75</v>
      </c>
      <c r="I292" s="20"/>
      <c r="J292" s="34">
        <v>0</v>
      </c>
      <c r="K292" s="34">
        <v>255.36</v>
      </c>
      <c r="L292" s="34">
        <v>0</v>
      </c>
      <c r="M292" s="34">
        <v>0</v>
      </c>
      <c r="N292" s="21">
        <f t="shared" si="11"/>
        <v>14332.11</v>
      </c>
    </row>
    <row r="293" spans="1:14" ht="14.1" customHeight="1">
      <c r="A293" s="46" t="s">
        <v>603</v>
      </c>
      <c r="B293" s="47" t="s">
        <v>604</v>
      </c>
      <c r="C293" s="47" t="s">
        <v>61</v>
      </c>
      <c r="D293" s="48" t="s">
        <v>610</v>
      </c>
      <c r="E293" s="57">
        <v>7571418.2000000002</v>
      </c>
      <c r="F293" s="49">
        <v>0</v>
      </c>
      <c r="G293" s="17">
        <v>7498416.2400000002</v>
      </c>
      <c r="H293" s="19">
        <f t="shared" si="10"/>
        <v>73001.959999999963</v>
      </c>
      <c r="I293" s="20"/>
      <c r="J293" s="34">
        <v>0</v>
      </c>
      <c r="K293" s="34">
        <v>6380</v>
      </c>
      <c r="L293" s="34">
        <v>0</v>
      </c>
      <c r="M293" s="34">
        <v>0</v>
      </c>
      <c r="N293" s="21">
        <f t="shared" si="11"/>
        <v>79381.959999999963</v>
      </c>
    </row>
    <row r="294" spans="1:14" ht="14.1" customHeight="1">
      <c r="A294" s="46" t="s">
        <v>603</v>
      </c>
      <c r="B294" s="47" t="s">
        <v>604</v>
      </c>
      <c r="C294" s="47" t="s">
        <v>53</v>
      </c>
      <c r="D294" s="48" t="s">
        <v>611</v>
      </c>
      <c r="E294" s="57">
        <v>3773196.28</v>
      </c>
      <c r="F294" s="49">
        <v>0</v>
      </c>
      <c r="G294" s="17">
        <v>3738932.86</v>
      </c>
      <c r="H294" s="19">
        <f t="shared" si="10"/>
        <v>34263.419999999925</v>
      </c>
      <c r="I294" s="20"/>
      <c r="J294" s="34">
        <v>0</v>
      </c>
      <c r="K294" s="34">
        <v>2817.56</v>
      </c>
      <c r="L294" s="34">
        <v>0</v>
      </c>
      <c r="M294" s="34">
        <v>0</v>
      </c>
      <c r="N294" s="21">
        <f t="shared" si="11"/>
        <v>37080.979999999923</v>
      </c>
    </row>
    <row r="295" spans="1:14" ht="14.1" customHeight="1">
      <c r="A295" s="46" t="s">
        <v>603</v>
      </c>
      <c r="B295" s="47" t="s">
        <v>604</v>
      </c>
      <c r="C295" s="47" t="s">
        <v>37</v>
      </c>
      <c r="D295" s="48" t="s">
        <v>612</v>
      </c>
      <c r="E295" s="57">
        <v>2551510.2599999998</v>
      </c>
      <c r="F295" s="49">
        <v>0</v>
      </c>
      <c r="G295" s="17">
        <v>2502411.56</v>
      </c>
      <c r="H295" s="19">
        <f t="shared" si="10"/>
        <v>49098.699999999721</v>
      </c>
      <c r="I295" s="20"/>
      <c r="J295" s="34">
        <v>0</v>
      </c>
      <c r="K295" s="34">
        <v>4955.74</v>
      </c>
      <c r="L295" s="34">
        <v>0</v>
      </c>
      <c r="M295" s="34">
        <v>0</v>
      </c>
      <c r="N295" s="21">
        <f t="shared" si="11"/>
        <v>54054.439999999719</v>
      </c>
    </row>
    <row r="296" spans="1:14" ht="14.1" customHeight="1">
      <c r="A296" s="46" t="s">
        <v>603</v>
      </c>
      <c r="B296" s="47" t="s">
        <v>604</v>
      </c>
      <c r="C296" s="47" t="s">
        <v>135</v>
      </c>
      <c r="D296" s="48" t="s">
        <v>613</v>
      </c>
      <c r="E296" s="57">
        <v>1381605.07</v>
      </c>
      <c r="F296" s="49">
        <v>0</v>
      </c>
      <c r="G296" s="17">
        <v>1367938.69</v>
      </c>
      <c r="H296" s="19">
        <f t="shared" ref="H296:H327" si="12">SUM(E296-G296)</f>
        <v>13666.380000000121</v>
      </c>
      <c r="I296" s="20"/>
      <c r="J296" s="34">
        <v>0</v>
      </c>
      <c r="K296" s="34">
        <v>881.87</v>
      </c>
      <c r="L296" s="34">
        <v>0</v>
      </c>
      <c r="M296" s="34">
        <v>0</v>
      </c>
      <c r="N296" s="21">
        <f t="shared" si="11"/>
        <v>14548.250000000122</v>
      </c>
    </row>
    <row r="297" spans="1:14" ht="14.1" customHeight="1">
      <c r="A297" s="46" t="s">
        <v>603</v>
      </c>
      <c r="B297" s="47" t="s">
        <v>604</v>
      </c>
      <c r="C297" s="47" t="s">
        <v>137</v>
      </c>
      <c r="D297" s="48" t="s">
        <v>614</v>
      </c>
      <c r="E297" s="57">
        <v>2139447.94</v>
      </c>
      <c r="F297" s="49">
        <v>0</v>
      </c>
      <c r="G297" s="17">
        <v>2118595.4700000002</v>
      </c>
      <c r="H297" s="19">
        <f t="shared" si="12"/>
        <v>20852.469999999739</v>
      </c>
      <c r="I297" s="20"/>
      <c r="J297" s="34">
        <v>0</v>
      </c>
      <c r="K297" s="34">
        <v>1425.12</v>
      </c>
      <c r="L297" s="34">
        <v>0</v>
      </c>
      <c r="M297" s="34">
        <v>0</v>
      </c>
      <c r="N297" s="21">
        <f t="shared" si="11"/>
        <v>22277.589999999738</v>
      </c>
    </row>
    <row r="298" spans="1:14" ht="14.1" customHeight="1">
      <c r="A298" s="46" t="s">
        <v>603</v>
      </c>
      <c r="B298" s="47" t="s">
        <v>604</v>
      </c>
      <c r="C298" s="47" t="s">
        <v>99</v>
      </c>
      <c r="D298" s="48" t="s">
        <v>615</v>
      </c>
      <c r="E298" s="57">
        <v>3044882.38</v>
      </c>
      <c r="F298" s="49">
        <v>0</v>
      </c>
      <c r="G298" s="17">
        <v>3017544.56</v>
      </c>
      <c r="H298" s="19">
        <f t="shared" si="12"/>
        <v>27337.819999999832</v>
      </c>
      <c r="I298" s="20"/>
      <c r="J298" s="34">
        <v>0</v>
      </c>
      <c r="K298" s="34">
        <v>2375.34</v>
      </c>
      <c r="L298" s="34">
        <v>0</v>
      </c>
      <c r="M298" s="34">
        <v>0</v>
      </c>
      <c r="N298" s="21">
        <f t="shared" si="11"/>
        <v>29713.159999999833</v>
      </c>
    </row>
    <row r="299" spans="1:14" ht="14.1" customHeight="1">
      <c r="A299" s="46" t="s">
        <v>603</v>
      </c>
      <c r="B299" s="47" t="s">
        <v>604</v>
      </c>
      <c r="C299" s="47" t="s">
        <v>144</v>
      </c>
      <c r="D299" s="48" t="s">
        <v>616</v>
      </c>
      <c r="E299" s="57">
        <v>793706.87</v>
      </c>
      <c r="F299" s="49">
        <v>0</v>
      </c>
      <c r="G299" s="17">
        <v>775628.06</v>
      </c>
      <c r="H299" s="19">
        <f t="shared" si="12"/>
        <v>18078.809999999939</v>
      </c>
      <c r="I299" s="20"/>
      <c r="J299" s="34">
        <v>0</v>
      </c>
      <c r="K299" s="34">
        <v>1225.22</v>
      </c>
      <c r="L299" s="34">
        <v>0</v>
      </c>
      <c r="M299" s="34">
        <v>0</v>
      </c>
      <c r="N299" s="21">
        <f t="shared" si="11"/>
        <v>19304.029999999941</v>
      </c>
    </row>
    <row r="300" spans="1:14" ht="14.1" customHeight="1">
      <c r="A300" s="46" t="s">
        <v>603</v>
      </c>
      <c r="B300" s="47" t="s">
        <v>604</v>
      </c>
      <c r="C300" s="47" t="s">
        <v>88</v>
      </c>
      <c r="D300" s="48" t="s">
        <v>617</v>
      </c>
      <c r="E300" s="57">
        <v>4450655.8499999996</v>
      </c>
      <c r="F300" s="49">
        <v>0</v>
      </c>
      <c r="G300" s="17">
        <v>4361382.78</v>
      </c>
      <c r="H300" s="19">
        <f t="shared" si="12"/>
        <v>89273.069999999367</v>
      </c>
      <c r="I300" s="20"/>
      <c r="J300" s="34">
        <v>0</v>
      </c>
      <c r="K300" s="34">
        <v>10058.370000000001</v>
      </c>
      <c r="L300" s="34">
        <v>0</v>
      </c>
      <c r="M300" s="34">
        <v>0</v>
      </c>
      <c r="N300" s="21">
        <f t="shared" si="11"/>
        <v>99331.439999999362</v>
      </c>
    </row>
    <row r="301" spans="1:14" ht="14.1" customHeight="1">
      <c r="A301" s="46" t="s">
        <v>618</v>
      </c>
      <c r="B301" s="47" t="s">
        <v>619</v>
      </c>
      <c r="C301" s="47" t="s">
        <v>138</v>
      </c>
      <c r="D301" s="48" t="s">
        <v>620</v>
      </c>
      <c r="E301" s="57">
        <v>519456.28</v>
      </c>
      <c r="F301" s="49">
        <v>0</v>
      </c>
      <c r="G301" s="17">
        <v>515193.19</v>
      </c>
      <c r="H301" s="19">
        <f t="shared" si="12"/>
        <v>4263.0900000000256</v>
      </c>
      <c r="I301" s="20"/>
      <c r="J301" s="34">
        <v>0</v>
      </c>
      <c r="K301" s="34">
        <v>39.840000000000003</v>
      </c>
      <c r="L301" s="34">
        <v>0</v>
      </c>
      <c r="M301" s="34">
        <v>0</v>
      </c>
      <c r="N301" s="21">
        <f t="shared" si="11"/>
        <v>4302.9300000000258</v>
      </c>
    </row>
    <row r="302" spans="1:14" ht="14.1" customHeight="1">
      <c r="A302" s="46" t="s">
        <v>618</v>
      </c>
      <c r="B302" s="47" t="s">
        <v>619</v>
      </c>
      <c r="C302" s="47" t="s">
        <v>101</v>
      </c>
      <c r="D302" s="48" t="s">
        <v>621</v>
      </c>
      <c r="E302" s="57">
        <v>733992.99</v>
      </c>
      <c r="F302" s="49">
        <v>0</v>
      </c>
      <c r="G302" s="17">
        <v>727399.34</v>
      </c>
      <c r="H302" s="19">
        <f t="shared" si="12"/>
        <v>6593.6500000000233</v>
      </c>
      <c r="I302" s="20"/>
      <c r="J302" s="34">
        <v>0</v>
      </c>
      <c r="K302" s="34">
        <v>195.17</v>
      </c>
      <c r="L302" s="34">
        <v>0</v>
      </c>
      <c r="M302" s="34">
        <v>0</v>
      </c>
      <c r="N302" s="21">
        <f t="shared" si="11"/>
        <v>6788.8200000000234</v>
      </c>
    </row>
    <row r="303" spans="1:14" ht="14.1" customHeight="1">
      <c r="A303" s="46" t="s">
        <v>618</v>
      </c>
      <c r="B303" s="47" t="s">
        <v>619</v>
      </c>
      <c r="C303" s="47" t="s">
        <v>40</v>
      </c>
      <c r="D303" s="48" t="s">
        <v>622</v>
      </c>
      <c r="E303" s="57">
        <v>5594842.6399999997</v>
      </c>
      <c r="F303" s="49">
        <v>0</v>
      </c>
      <c r="G303" s="17">
        <v>5526683.5800000001</v>
      </c>
      <c r="H303" s="19">
        <f t="shared" si="12"/>
        <v>68159.05999999959</v>
      </c>
      <c r="I303" s="20"/>
      <c r="J303" s="34">
        <v>0</v>
      </c>
      <c r="K303" s="34">
        <v>6762.33</v>
      </c>
      <c r="L303" s="34">
        <v>0</v>
      </c>
      <c r="M303" s="34">
        <v>0</v>
      </c>
      <c r="N303" s="21">
        <f t="shared" si="11"/>
        <v>74921.389999999592</v>
      </c>
    </row>
    <row r="304" spans="1:14" ht="14.1" customHeight="1">
      <c r="A304" s="46" t="s">
        <v>618</v>
      </c>
      <c r="B304" s="47" t="s">
        <v>619</v>
      </c>
      <c r="C304" s="47" t="s">
        <v>46</v>
      </c>
      <c r="D304" s="48" t="s">
        <v>623</v>
      </c>
      <c r="E304" s="57">
        <v>6320799.2599999998</v>
      </c>
      <c r="F304" s="49">
        <v>0</v>
      </c>
      <c r="G304" s="17">
        <v>6241502.0300000003</v>
      </c>
      <c r="H304" s="19">
        <f t="shared" si="12"/>
        <v>79297.229999999516</v>
      </c>
      <c r="I304" s="20"/>
      <c r="J304" s="34">
        <v>0</v>
      </c>
      <c r="K304" s="34">
        <v>6982.01</v>
      </c>
      <c r="L304" s="34">
        <v>0</v>
      </c>
      <c r="M304" s="34">
        <v>0</v>
      </c>
      <c r="N304" s="21">
        <f t="shared" si="11"/>
        <v>86279.23999999951</v>
      </c>
    </row>
    <row r="305" spans="1:14" ht="14.1" customHeight="1">
      <c r="A305" s="46" t="s">
        <v>618</v>
      </c>
      <c r="B305" s="47" t="s">
        <v>619</v>
      </c>
      <c r="C305" s="47" t="s">
        <v>78</v>
      </c>
      <c r="D305" s="48" t="s">
        <v>624</v>
      </c>
      <c r="E305" s="57">
        <v>1420147.66</v>
      </c>
      <c r="F305" s="49">
        <v>0</v>
      </c>
      <c r="G305" s="17">
        <v>1404993.23</v>
      </c>
      <c r="H305" s="19">
        <f t="shared" si="12"/>
        <v>15154.429999999935</v>
      </c>
      <c r="I305" s="20"/>
      <c r="J305" s="34">
        <v>0</v>
      </c>
      <c r="K305" s="34">
        <v>1095.24</v>
      </c>
      <c r="L305" s="34">
        <v>0</v>
      </c>
      <c r="M305" s="34">
        <v>0</v>
      </c>
      <c r="N305" s="21">
        <f t="shared" si="11"/>
        <v>16249.669999999935</v>
      </c>
    </row>
    <row r="306" spans="1:14" ht="14.1" customHeight="1">
      <c r="A306" s="46" t="s">
        <v>618</v>
      </c>
      <c r="B306" s="47" t="s">
        <v>619</v>
      </c>
      <c r="C306" s="47" t="s">
        <v>69</v>
      </c>
      <c r="D306" s="48" t="s">
        <v>625</v>
      </c>
      <c r="E306" s="57">
        <v>103292.3</v>
      </c>
      <c r="F306" s="49">
        <v>1</v>
      </c>
      <c r="G306" s="17">
        <v>101230.7</v>
      </c>
      <c r="H306" s="19">
        <f t="shared" si="12"/>
        <v>2061.6000000000058</v>
      </c>
      <c r="I306" s="20"/>
      <c r="J306" s="34">
        <v>0</v>
      </c>
      <c r="K306" s="34">
        <v>362.84</v>
      </c>
      <c r="L306" s="34">
        <v>0</v>
      </c>
      <c r="M306" s="34">
        <v>0</v>
      </c>
      <c r="N306" s="21">
        <f t="shared" si="11"/>
        <v>2424.440000000006</v>
      </c>
    </row>
    <row r="307" spans="1:14" ht="14.1" customHeight="1">
      <c r="A307" s="46" t="s">
        <v>626</v>
      </c>
      <c r="B307" s="47" t="s">
        <v>627</v>
      </c>
      <c r="C307" s="47" t="s">
        <v>40</v>
      </c>
      <c r="D307" s="48" t="s">
        <v>628</v>
      </c>
      <c r="E307" s="57">
        <v>7099643.96</v>
      </c>
      <c r="F307" s="49">
        <v>0</v>
      </c>
      <c r="G307" s="17">
        <v>7016451.96</v>
      </c>
      <c r="H307" s="19">
        <f t="shared" si="12"/>
        <v>83192</v>
      </c>
      <c r="I307" s="20"/>
      <c r="J307" s="34">
        <v>0</v>
      </c>
      <c r="K307" s="34">
        <v>7726.88</v>
      </c>
      <c r="L307" s="34">
        <v>0</v>
      </c>
      <c r="M307" s="34">
        <v>0</v>
      </c>
      <c r="N307" s="21">
        <f t="shared" si="11"/>
        <v>90918.88</v>
      </c>
    </row>
    <row r="308" spans="1:14" ht="14.1" customHeight="1">
      <c r="A308" s="46" t="s">
        <v>626</v>
      </c>
      <c r="B308" s="47" t="s">
        <v>627</v>
      </c>
      <c r="C308" s="47" t="s">
        <v>100</v>
      </c>
      <c r="D308" s="48" t="s">
        <v>629</v>
      </c>
      <c r="E308" s="57">
        <v>2733554.22</v>
      </c>
      <c r="F308" s="49">
        <v>0</v>
      </c>
      <c r="G308" s="17">
        <v>2686017.22</v>
      </c>
      <c r="H308" s="19">
        <f t="shared" si="12"/>
        <v>47537</v>
      </c>
      <c r="I308" s="20"/>
      <c r="J308" s="34">
        <v>0</v>
      </c>
      <c r="K308" s="34">
        <v>4342.42</v>
      </c>
      <c r="L308" s="34">
        <v>0</v>
      </c>
      <c r="M308" s="34">
        <v>0</v>
      </c>
      <c r="N308" s="21">
        <f t="shared" si="11"/>
        <v>51879.42</v>
      </c>
    </row>
    <row r="309" spans="1:14" ht="14.1" customHeight="1">
      <c r="A309" s="46" t="s">
        <v>630</v>
      </c>
      <c r="B309" s="47" t="s">
        <v>631</v>
      </c>
      <c r="C309" s="47" t="s">
        <v>161</v>
      </c>
      <c r="D309" s="48" t="s">
        <v>632</v>
      </c>
      <c r="E309" s="57">
        <v>360616.04</v>
      </c>
      <c r="F309" s="49">
        <v>0</v>
      </c>
      <c r="G309" s="17">
        <v>356043.14</v>
      </c>
      <c r="H309" s="19">
        <f t="shared" si="12"/>
        <v>4572.8999999999651</v>
      </c>
      <c r="I309" s="20"/>
      <c r="J309" s="34">
        <v>0</v>
      </c>
      <c r="K309" s="34">
        <v>55.89</v>
      </c>
      <c r="L309" s="34">
        <v>0</v>
      </c>
      <c r="M309" s="34">
        <v>0</v>
      </c>
      <c r="N309" s="21">
        <f t="shared" si="11"/>
        <v>4628.7899999999654</v>
      </c>
    </row>
    <row r="310" spans="1:14" ht="14.1" customHeight="1">
      <c r="A310" s="46" t="s">
        <v>630</v>
      </c>
      <c r="B310" s="47" t="s">
        <v>631</v>
      </c>
      <c r="C310" s="47" t="s">
        <v>52</v>
      </c>
      <c r="D310" s="48" t="s">
        <v>633</v>
      </c>
      <c r="E310" s="57">
        <v>3110781.81</v>
      </c>
      <c r="F310" s="49">
        <v>0</v>
      </c>
      <c r="G310" s="17">
        <v>3071136.92</v>
      </c>
      <c r="H310" s="19">
        <f t="shared" si="12"/>
        <v>39644.89000000013</v>
      </c>
      <c r="I310" s="20"/>
      <c r="J310" s="34">
        <v>0</v>
      </c>
      <c r="K310" s="34">
        <v>3340.32</v>
      </c>
      <c r="L310" s="34">
        <v>0</v>
      </c>
      <c r="M310" s="34">
        <v>0</v>
      </c>
      <c r="N310" s="21">
        <f t="shared" si="11"/>
        <v>42985.21000000013</v>
      </c>
    </row>
    <row r="311" spans="1:14" ht="14.1" customHeight="1">
      <c r="A311" s="46" t="s">
        <v>630</v>
      </c>
      <c r="B311" s="47" t="s">
        <v>631</v>
      </c>
      <c r="C311" s="47" t="s">
        <v>60</v>
      </c>
      <c r="D311" s="48" t="s">
        <v>634</v>
      </c>
      <c r="E311" s="57">
        <v>6354622.8499999996</v>
      </c>
      <c r="F311" s="49">
        <v>0</v>
      </c>
      <c r="G311" s="17">
        <v>6262132.4400000004</v>
      </c>
      <c r="H311" s="19">
        <f t="shared" si="12"/>
        <v>92490.409999999218</v>
      </c>
      <c r="I311" s="20"/>
      <c r="J311" s="34">
        <v>0</v>
      </c>
      <c r="K311" s="34">
        <v>9445.91</v>
      </c>
      <c r="L311" s="34">
        <v>0</v>
      </c>
      <c r="M311" s="34">
        <v>0</v>
      </c>
      <c r="N311" s="21">
        <f t="shared" si="11"/>
        <v>101936.31999999922</v>
      </c>
    </row>
    <row r="312" spans="1:14" ht="14.1" customHeight="1">
      <c r="A312" s="46" t="s">
        <v>630</v>
      </c>
      <c r="B312" s="47" t="s">
        <v>631</v>
      </c>
      <c r="C312" s="47" t="s">
        <v>53</v>
      </c>
      <c r="D312" s="48" t="s">
        <v>635</v>
      </c>
      <c r="E312" s="57">
        <v>1691174.96</v>
      </c>
      <c r="F312" s="49">
        <v>0</v>
      </c>
      <c r="G312" s="17">
        <v>1673566.15</v>
      </c>
      <c r="H312" s="19">
        <f t="shared" si="12"/>
        <v>17608.810000000056</v>
      </c>
      <c r="I312" s="20"/>
      <c r="J312" s="34">
        <v>0</v>
      </c>
      <c r="K312" s="34">
        <v>1871.07</v>
      </c>
      <c r="L312" s="34">
        <v>0</v>
      </c>
      <c r="M312" s="34">
        <v>0</v>
      </c>
      <c r="N312" s="21">
        <f t="shared" si="11"/>
        <v>19479.880000000056</v>
      </c>
    </row>
    <row r="313" spans="1:14" ht="14.1" customHeight="1">
      <c r="A313" s="46" t="s">
        <v>630</v>
      </c>
      <c r="B313" s="47" t="s">
        <v>631</v>
      </c>
      <c r="C313" s="47" t="s">
        <v>107</v>
      </c>
      <c r="D313" s="48" t="s">
        <v>636</v>
      </c>
      <c r="E313" s="57">
        <v>4323983.1100000003</v>
      </c>
      <c r="F313" s="49">
        <v>0</v>
      </c>
      <c r="G313" s="17">
        <v>4283098.3600000003</v>
      </c>
      <c r="H313" s="19">
        <f t="shared" si="12"/>
        <v>40884.75</v>
      </c>
      <c r="I313" s="20"/>
      <c r="J313" s="34">
        <v>0</v>
      </c>
      <c r="K313" s="34">
        <v>4001.65</v>
      </c>
      <c r="L313" s="34">
        <v>0</v>
      </c>
      <c r="M313" s="34">
        <v>0</v>
      </c>
      <c r="N313" s="21">
        <f t="shared" si="11"/>
        <v>44886.400000000001</v>
      </c>
    </row>
    <row r="314" spans="1:14" ht="14.1" customHeight="1">
      <c r="A314" s="46" t="s">
        <v>630</v>
      </c>
      <c r="B314" s="47" t="s">
        <v>631</v>
      </c>
      <c r="C314" s="47" t="s">
        <v>66</v>
      </c>
      <c r="D314" s="48" t="s">
        <v>637</v>
      </c>
      <c r="E314" s="57">
        <v>20453815.969999999</v>
      </c>
      <c r="F314" s="49">
        <v>0</v>
      </c>
      <c r="G314" s="17">
        <v>20188156.32</v>
      </c>
      <c r="H314" s="19">
        <f t="shared" si="12"/>
        <v>265659.64999999851</v>
      </c>
      <c r="I314" s="20"/>
      <c r="J314" s="34">
        <v>0</v>
      </c>
      <c r="K314" s="34">
        <v>23841.54</v>
      </c>
      <c r="L314" s="34">
        <v>0</v>
      </c>
      <c r="M314" s="34">
        <v>0</v>
      </c>
      <c r="N314" s="21">
        <f t="shared" si="11"/>
        <v>289501.18999999849</v>
      </c>
    </row>
    <row r="315" spans="1:14" ht="14.1" customHeight="1">
      <c r="A315" s="46" t="s">
        <v>630</v>
      </c>
      <c r="B315" s="47" t="s">
        <v>631</v>
      </c>
      <c r="C315" s="47" t="s">
        <v>102</v>
      </c>
      <c r="D315" s="48" t="s">
        <v>638</v>
      </c>
      <c r="E315" s="57">
        <v>10574240.539999999</v>
      </c>
      <c r="F315" s="49">
        <v>0</v>
      </c>
      <c r="G315" s="17">
        <v>10468413.380000001</v>
      </c>
      <c r="H315" s="19">
        <f t="shared" si="12"/>
        <v>105827.15999999829</v>
      </c>
      <c r="I315" s="20"/>
      <c r="J315" s="34">
        <v>0</v>
      </c>
      <c r="K315" s="34">
        <v>10526.39</v>
      </c>
      <c r="L315" s="34">
        <v>0</v>
      </c>
      <c r="M315" s="34">
        <v>0</v>
      </c>
      <c r="N315" s="21">
        <f t="shared" si="11"/>
        <v>116353.54999999829</v>
      </c>
    </row>
    <row r="316" spans="1:14" ht="14.1" customHeight="1">
      <c r="A316" s="46" t="s">
        <v>630</v>
      </c>
      <c r="B316" s="47" t="s">
        <v>631</v>
      </c>
      <c r="C316" s="47" t="s">
        <v>41</v>
      </c>
      <c r="D316" s="48" t="s">
        <v>639</v>
      </c>
      <c r="E316" s="57">
        <v>809692.86</v>
      </c>
      <c r="F316" s="49">
        <v>0</v>
      </c>
      <c r="G316" s="17">
        <v>800587.07</v>
      </c>
      <c r="H316" s="19">
        <f t="shared" si="12"/>
        <v>9105.7900000000373</v>
      </c>
      <c r="I316" s="20"/>
      <c r="J316" s="34">
        <v>0</v>
      </c>
      <c r="K316" s="34">
        <v>732.12</v>
      </c>
      <c r="L316" s="34">
        <v>0</v>
      </c>
      <c r="M316" s="34">
        <v>0</v>
      </c>
      <c r="N316" s="21">
        <f t="shared" si="11"/>
        <v>9837.9100000000381</v>
      </c>
    </row>
    <row r="317" spans="1:14" ht="14.1" customHeight="1">
      <c r="A317" s="46" t="s">
        <v>630</v>
      </c>
      <c r="B317" s="47" t="s">
        <v>631</v>
      </c>
      <c r="C317" s="47" t="s">
        <v>88</v>
      </c>
      <c r="D317" s="48" t="s">
        <v>640</v>
      </c>
      <c r="E317" s="57">
        <v>4708136.66</v>
      </c>
      <c r="F317" s="49">
        <v>0</v>
      </c>
      <c r="G317" s="17">
        <v>4663288.34</v>
      </c>
      <c r="H317" s="19">
        <f t="shared" si="12"/>
        <v>44848.320000000298</v>
      </c>
      <c r="I317" s="20"/>
      <c r="J317" s="34">
        <v>0</v>
      </c>
      <c r="K317" s="34">
        <v>3817.51</v>
      </c>
      <c r="L317" s="34">
        <v>0</v>
      </c>
      <c r="M317" s="34">
        <v>0</v>
      </c>
      <c r="N317" s="21">
        <f t="shared" si="11"/>
        <v>48665.8300000003</v>
      </c>
    </row>
    <row r="318" spans="1:14" ht="14.1" customHeight="1">
      <c r="A318" s="46" t="s">
        <v>630</v>
      </c>
      <c r="B318" s="47" t="s">
        <v>631</v>
      </c>
      <c r="C318" s="47" t="s">
        <v>163</v>
      </c>
      <c r="D318" s="48" t="s">
        <v>641</v>
      </c>
      <c r="E318" s="57">
        <v>2384336.71</v>
      </c>
      <c r="F318" s="49">
        <v>0</v>
      </c>
      <c r="G318" s="17">
        <v>2360724.04</v>
      </c>
      <c r="H318" s="19">
        <f t="shared" si="12"/>
        <v>23612.669999999925</v>
      </c>
      <c r="I318" s="20"/>
      <c r="J318" s="34">
        <v>0</v>
      </c>
      <c r="K318" s="34">
        <v>2455.73</v>
      </c>
      <c r="L318" s="34">
        <v>0</v>
      </c>
      <c r="M318" s="34">
        <v>0</v>
      </c>
      <c r="N318" s="21">
        <f t="shared" si="11"/>
        <v>26068.399999999925</v>
      </c>
    </row>
    <row r="319" spans="1:14" ht="14.1" customHeight="1">
      <c r="A319" s="46" t="s">
        <v>642</v>
      </c>
      <c r="B319" s="47" t="s">
        <v>643</v>
      </c>
      <c r="C319" s="47" t="s">
        <v>40</v>
      </c>
      <c r="D319" s="48" t="s">
        <v>644</v>
      </c>
      <c r="E319" s="57">
        <v>2838344.27</v>
      </c>
      <c r="F319" s="49">
        <v>0</v>
      </c>
      <c r="G319" s="17">
        <v>2786868.4</v>
      </c>
      <c r="H319" s="19">
        <f t="shared" si="12"/>
        <v>51475.870000000112</v>
      </c>
      <c r="I319" s="20"/>
      <c r="J319" s="34">
        <v>0</v>
      </c>
      <c r="K319" s="34">
        <v>5354.55</v>
      </c>
      <c r="L319" s="34">
        <v>0</v>
      </c>
      <c r="M319" s="34">
        <v>0</v>
      </c>
      <c r="N319" s="21">
        <f t="shared" si="11"/>
        <v>56830.420000000115</v>
      </c>
    </row>
    <row r="320" spans="1:14" ht="14.1" customHeight="1">
      <c r="A320" s="46" t="s">
        <v>642</v>
      </c>
      <c r="B320" s="47" t="s">
        <v>643</v>
      </c>
      <c r="C320" s="47" t="s">
        <v>52</v>
      </c>
      <c r="D320" s="48" t="s">
        <v>645</v>
      </c>
      <c r="E320" s="57">
        <v>647.96</v>
      </c>
      <c r="F320" s="49">
        <v>1</v>
      </c>
      <c r="G320" s="17">
        <v>647.96</v>
      </c>
      <c r="H320" s="19">
        <f t="shared" si="12"/>
        <v>0</v>
      </c>
      <c r="I320" s="20"/>
      <c r="J320" s="34">
        <v>0</v>
      </c>
      <c r="K320" s="34">
        <v>440.65</v>
      </c>
      <c r="L320" s="34">
        <v>0</v>
      </c>
      <c r="M320" s="34">
        <v>0</v>
      </c>
      <c r="N320" s="21">
        <f t="shared" si="11"/>
        <v>440.65</v>
      </c>
    </row>
    <row r="321" spans="1:14" ht="14.1" customHeight="1">
      <c r="A321" s="46" t="s">
        <v>642</v>
      </c>
      <c r="B321" s="47" t="s">
        <v>643</v>
      </c>
      <c r="C321" s="47" t="s">
        <v>36</v>
      </c>
      <c r="D321" s="48" t="s">
        <v>646</v>
      </c>
      <c r="E321" s="57">
        <v>58346.400000000001</v>
      </c>
      <c r="F321" s="49">
        <v>1</v>
      </c>
      <c r="G321" s="17">
        <v>58346.400000000001</v>
      </c>
      <c r="H321" s="19">
        <f t="shared" si="12"/>
        <v>0</v>
      </c>
      <c r="I321" s="20"/>
      <c r="J321" s="34">
        <v>0</v>
      </c>
      <c r="K321" s="34">
        <v>1504.94</v>
      </c>
      <c r="L321" s="34">
        <v>0</v>
      </c>
      <c r="M321" s="34">
        <v>0</v>
      </c>
      <c r="N321" s="21">
        <f t="shared" si="11"/>
        <v>1504.94</v>
      </c>
    </row>
    <row r="322" spans="1:14" ht="14.1" customHeight="1">
      <c r="A322" s="46" t="s">
        <v>642</v>
      </c>
      <c r="B322" s="47" t="s">
        <v>643</v>
      </c>
      <c r="C322" s="47" t="s">
        <v>53</v>
      </c>
      <c r="D322" s="48" t="s">
        <v>647</v>
      </c>
      <c r="E322" s="57">
        <v>2125622.44</v>
      </c>
      <c r="F322" s="49">
        <v>0</v>
      </c>
      <c r="G322" s="17">
        <v>2092866.64</v>
      </c>
      <c r="H322" s="19">
        <f t="shared" si="12"/>
        <v>32755.800000000047</v>
      </c>
      <c r="I322" s="20"/>
      <c r="J322" s="34">
        <v>0</v>
      </c>
      <c r="K322" s="34">
        <v>3198.89</v>
      </c>
      <c r="L322" s="34">
        <v>0</v>
      </c>
      <c r="M322" s="34">
        <v>0</v>
      </c>
      <c r="N322" s="21">
        <f t="shared" si="11"/>
        <v>35954.690000000046</v>
      </c>
    </row>
    <row r="323" spans="1:14" ht="14.1" customHeight="1">
      <c r="A323" s="46" t="s">
        <v>648</v>
      </c>
      <c r="B323" s="47" t="s">
        <v>649</v>
      </c>
      <c r="C323" s="47" t="s">
        <v>60</v>
      </c>
      <c r="D323" s="48" t="s">
        <v>650</v>
      </c>
      <c r="E323" s="57">
        <v>3248171.66</v>
      </c>
      <c r="F323" s="49">
        <v>0</v>
      </c>
      <c r="G323" s="17">
        <v>3212362.06</v>
      </c>
      <c r="H323" s="19">
        <f t="shared" si="12"/>
        <v>35809.600000000093</v>
      </c>
      <c r="I323" s="20"/>
      <c r="J323" s="34">
        <v>0</v>
      </c>
      <c r="K323" s="34">
        <v>3181.26</v>
      </c>
      <c r="L323" s="34">
        <v>0</v>
      </c>
      <c r="M323" s="34">
        <v>0</v>
      </c>
      <c r="N323" s="21">
        <f t="shared" si="11"/>
        <v>38990.860000000095</v>
      </c>
    </row>
    <row r="324" spans="1:14" ht="14.1" customHeight="1">
      <c r="A324" s="46" t="s">
        <v>648</v>
      </c>
      <c r="B324" s="47" t="s">
        <v>649</v>
      </c>
      <c r="C324" s="47" t="s">
        <v>62</v>
      </c>
      <c r="D324" s="48" t="s">
        <v>651</v>
      </c>
      <c r="E324" s="57">
        <v>3584695.55</v>
      </c>
      <c r="F324" s="49">
        <v>0</v>
      </c>
      <c r="G324" s="17">
        <v>3543500.45</v>
      </c>
      <c r="H324" s="19">
        <f t="shared" si="12"/>
        <v>41195.099999999627</v>
      </c>
      <c r="I324" s="20"/>
      <c r="J324" s="34">
        <v>0</v>
      </c>
      <c r="K324" s="34">
        <v>3706.17</v>
      </c>
      <c r="L324" s="34">
        <v>0</v>
      </c>
      <c r="M324" s="34">
        <v>0</v>
      </c>
      <c r="N324" s="21">
        <f t="shared" si="11"/>
        <v>44901.269999999626</v>
      </c>
    </row>
    <row r="325" spans="1:14" ht="14.1" customHeight="1">
      <c r="A325" s="46" t="s">
        <v>648</v>
      </c>
      <c r="B325" s="47" t="s">
        <v>649</v>
      </c>
      <c r="C325" s="47" t="s">
        <v>55</v>
      </c>
      <c r="D325" s="48" t="s">
        <v>652</v>
      </c>
      <c r="E325" s="57">
        <v>1084849.0900000001</v>
      </c>
      <c r="F325" s="49">
        <v>0</v>
      </c>
      <c r="G325" s="17">
        <v>1070623.01</v>
      </c>
      <c r="H325" s="19">
        <f t="shared" si="12"/>
        <v>14226.080000000075</v>
      </c>
      <c r="I325" s="20"/>
      <c r="J325" s="34">
        <v>0</v>
      </c>
      <c r="K325" s="34">
        <v>1500.92</v>
      </c>
      <c r="L325" s="34">
        <v>0</v>
      </c>
      <c r="M325" s="34">
        <v>0</v>
      </c>
      <c r="N325" s="21">
        <f t="shared" si="11"/>
        <v>15727.000000000075</v>
      </c>
    </row>
    <row r="326" spans="1:14" ht="14.1" customHeight="1">
      <c r="A326" s="46" t="s">
        <v>653</v>
      </c>
      <c r="B326" s="47" t="s">
        <v>654</v>
      </c>
      <c r="C326" s="47" t="s">
        <v>35</v>
      </c>
      <c r="D326" s="48" t="s">
        <v>655</v>
      </c>
      <c r="E326" s="57">
        <v>733725.08</v>
      </c>
      <c r="F326" s="49">
        <v>0</v>
      </c>
      <c r="G326" s="17">
        <v>725646.79</v>
      </c>
      <c r="H326" s="19">
        <f t="shared" si="12"/>
        <v>8078.2899999999208</v>
      </c>
      <c r="I326" s="20"/>
      <c r="J326" s="34">
        <v>0</v>
      </c>
      <c r="K326" s="34">
        <v>72.08</v>
      </c>
      <c r="L326" s="34">
        <v>0</v>
      </c>
      <c r="M326" s="34">
        <v>0</v>
      </c>
      <c r="N326" s="21">
        <f t="shared" si="11"/>
        <v>8150.3699999999208</v>
      </c>
    </row>
    <row r="327" spans="1:14" ht="14.1" customHeight="1">
      <c r="A327" s="46" t="s">
        <v>653</v>
      </c>
      <c r="B327" s="47" t="s">
        <v>654</v>
      </c>
      <c r="C327" s="47" t="s">
        <v>52</v>
      </c>
      <c r="D327" s="48" t="s">
        <v>656</v>
      </c>
      <c r="E327" s="57">
        <v>1390449.19</v>
      </c>
      <c r="F327" s="49">
        <v>0</v>
      </c>
      <c r="G327" s="17">
        <v>1375648.03</v>
      </c>
      <c r="H327" s="19">
        <f t="shared" si="12"/>
        <v>14801.159999999916</v>
      </c>
      <c r="I327" s="20"/>
      <c r="J327" s="34">
        <v>0</v>
      </c>
      <c r="K327" s="34">
        <v>1301.45</v>
      </c>
      <c r="L327" s="34">
        <v>0</v>
      </c>
      <c r="M327" s="34">
        <v>0</v>
      </c>
      <c r="N327" s="21">
        <f t="shared" si="11"/>
        <v>16102.609999999917</v>
      </c>
    </row>
    <row r="328" spans="1:14" ht="14.1" customHeight="1">
      <c r="A328" s="46" t="s">
        <v>653</v>
      </c>
      <c r="B328" s="47" t="s">
        <v>654</v>
      </c>
      <c r="C328" s="47" t="s">
        <v>137</v>
      </c>
      <c r="D328" s="48" t="s">
        <v>657</v>
      </c>
      <c r="E328" s="57">
        <v>708686.85</v>
      </c>
      <c r="F328" s="49">
        <v>0</v>
      </c>
      <c r="G328" s="17">
        <v>695939.87</v>
      </c>
      <c r="H328" s="19">
        <f t="shared" ref="H328:H344" si="13">SUM(E328-G328)</f>
        <v>12746.979999999981</v>
      </c>
      <c r="I328" s="20"/>
      <c r="J328" s="34">
        <v>0</v>
      </c>
      <c r="K328" s="34">
        <v>1053.83</v>
      </c>
      <c r="L328" s="34">
        <v>0</v>
      </c>
      <c r="M328" s="34">
        <v>0</v>
      </c>
      <c r="N328" s="21">
        <f t="shared" ref="N328:N391" si="14">SUM(H328:M328)</f>
        <v>13800.809999999981</v>
      </c>
    </row>
    <row r="329" spans="1:14" ht="14.1" customHeight="1">
      <c r="A329" s="46" t="s">
        <v>653</v>
      </c>
      <c r="B329" s="47" t="s">
        <v>654</v>
      </c>
      <c r="C329" s="47" t="s">
        <v>47</v>
      </c>
      <c r="D329" s="48" t="s">
        <v>658</v>
      </c>
      <c r="E329" s="57">
        <v>4341568.25</v>
      </c>
      <c r="F329" s="49">
        <v>0</v>
      </c>
      <c r="G329" s="17">
        <v>4295862.75</v>
      </c>
      <c r="H329" s="19">
        <f t="shared" si="13"/>
        <v>45705.5</v>
      </c>
      <c r="I329" s="20"/>
      <c r="J329" s="34">
        <v>0</v>
      </c>
      <c r="K329" s="34">
        <v>3537.22</v>
      </c>
      <c r="L329" s="34">
        <v>0</v>
      </c>
      <c r="M329" s="34">
        <v>0</v>
      </c>
      <c r="N329" s="21">
        <f t="shared" si="14"/>
        <v>49242.720000000001</v>
      </c>
    </row>
    <row r="330" spans="1:14" ht="14.1" customHeight="1">
      <c r="A330" s="46" t="s">
        <v>653</v>
      </c>
      <c r="B330" s="47" t="s">
        <v>654</v>
      </c>
      <c r="C330" s="47" t="s">
        <v>54</v>
      </c>
      <c r="D330" s="48" t="s">
        <v>659</v>
      </c>
      <c r="E330" s="57">
        <v>2026813.62</v>
      </c>
      <c r="F330" s="49">
        <v>0</v>
      </c>
      <c r="G330" s="17">
        <v>2002249.33</v>
      </c>
      <c r="H330" s="19">
        <f t="shared" si="13"/>
        <v>24564.290000000037</v>
      </c>
      <c r="I330" s="20"/>
      <c r="J330" s="34">
        <v>0</v>
      </c>
      <c r="K330" s="34">
        <v>2179.88</v>
      </c>
      <c r="L330" s="34">
        <v>0</v>
      </c>
      <c r="M330" s="34">
        <v>0</v>
      </c>
      <c r="N330" s="21">
        <f t="shared" si="14"/>
        <v>26744.170000000038</v>
      </c>
    </row>
    <row r="331" spans="1:14" ht="14.1" customHeight="1">
      <c r="A331" s="46" t="s">
        <v>660</v>
      </c>
      <c r="B331" s="47" t="s">
        <v>661</v>
      </c>
      <c r="C331" s="47" t="s">
        <v>35</v>
      </c>
      <c r="D331" s="48" t="s">
        <v>662</v>
      </c>
      <c r="E331" s="57">
        <v>27369.54</v>
      </c>
      <c r="F331" s="49">
        <v>1</v>
      </c>
      <c r="G331" s="17">
        <v>27369.54</v>
      </c>
      <c r="H331" s="19">
        <f t="shared" si="13"/>
        <v>0</v>
      </c>
      <c r="I331" s="20"/>
      <c r="J331" s="34">
        <v>0</v>
      </c>
      <c r="K331" s="34">
        <v>1114.1600000000001</v>
      </c>
      <c r="L331" s="34">
        <v>0</v>
      </c>
      <c r="M331" s="34">
        <v>0</v>
      </c>
      <c r="N331" s="21">
        <f t="shared" si="14"/>
        <v>1114.1600000000001</v>
      </c>
    </row>
    <row r="332" spans="1:14" ht="14.1" customHeight="1">
      <c r="A332" s="46" t="s">
        <v>660</v>
      </c>
      <c r="B332" s="47" t="s">
        <v>661</v>
      </c>
      <c r="C332" s="47" t="s">
        <v>164</v>
      </c>
      <c r="D332" s="48" t="s">
        <v>663</v>
      </c>
      <c r="E332" s="57">
        <v>2064383.68</v>
      </c>
      <c r="F332" s="49">
        <v>0</v>
      </c>
      <c r="G332" s="17">
        <v>2042889.53</v>
      </c>
      <c r="H332" s="19">
        <f t="shared" si="13"/>
        <v>21494.149999999907</v>
      </c>
      <c r="I332" s="20"/>
      <c r="J332" s="34">
        <v>0</v>
      </c>
      <c r="K332" s="34">
        <v>397.51</v>
      </c>
      <c r="L332" s="34">
        <v>0</v>
      </c>
      <c r="M332" s="34">
        <v>0</v>
      </c>
      <c r="N332" s="21">
        <f t="shared" si="14"/>
        <v>21891.659999999905</v>
      </c>
    </row>
    <row r="333" spans="1:14" ht="14.1" customHeight="1">
      <c r="A333" s="46" t="s">
        <v>660</v>
      </c>
      <c r="B333" s="47" t="s">
        <v>661</v>
      </c>
      <c r="C333" s="47" t="s">
        <v>165</v>
      </c>
      <c r="D333" s="48" t="s">
        <v>664</v>
      </c>
      <c r="E333" s="57">
        <v>2138315.83</v>
      </c>
      <c r="F333" s="49">
        <v>0</v>
      </c>
      <c r="G333" s="17">
        <v>2122111.25</v>
      </c>
      <c r="H333" s="19">
        <f t="shared" si="13"/>
        <v>16204.580000000075</v>
      </c>
      <c r="I333" s="20"/>
      <c r="J333" s="34">
        <v>0</v>
      </c>
      <c r="K333" s="34">
        <v>0</v>
      </c>
      <c r="L333" s="34">
        <v>0</v>
      </c>
      <c r="M333" s="34">
        <v>0</v>
      </c>
      <c r="N333" s="21">
        <f t="shared" si="14"/>
        <v>16204.580000000075</v>
      </c>
    </row>
    <row r="334" spans="1:14" ht="14.1" customHeight="1">
      <c r="A334" s="46" t="s">
        <v>660</v>
      </c>
      <c r="B334" s="47" t="s">
        <v>661</v>
      </c>
      <c r="C334" s="47" t="s">
        <v>166</v>
      </c>
      <c r="D334" s="48" t="s">
        <v>665</v>
      </c>
      <c r="E334" s="57">
        <v>3174875.86</v>
      </c>
      <c r="F334" s="49">
        <v>0</v>
      </c>
      <c r="G334" s="17">
        <v>3150986.82</v>
      </c>
      <c r="H334" s="19">
        <f t="shared" si="13"/>
        <v>23889.040000000037</v>
      </c>
      <c r="I334" s="20"/>
      <c r="J334" s="34">
        <v>0</v>
      </c>
      <c r="K334" s="34">
        <v>1275.23</v>
      </c>
      <c r="L334" s="34">
        <v>0</v>
      </c>
      <c r="M334" s="34">
        <v>0</v>
      </c>
      <c r="N334" s="21">
        <f t="shared" si="14"/>
        <v>25164.270000000037</v>
      </c>
    </row>
    <row r="335" spans="1:14" ht="14.1" customHeight="1">
      <c r="A335" s="46" t="s">
        <v>660</v>
      </c>
      <c r="B335" s="47" t="s">
        <v>661</v>
      </c>
      <c r="C335" s="47" t="s">
        <v>219</v>
      </c>
      <c r="D335" s="48" t="s">
        <v>666</v>
      </c>
      <c r="E335" s="57">
        <v>2174804.1</v>
      </c>
      <c r="F335" s="49">
        <v>0</v>
      </c>
      <c r="G335" s="17">
        <v>2158322.96</v>
      </c>
      <c r="H335" s="19">
        <f t="shared" si="13"/>
        <v>16481.14000000013</v>
      </c>
      <c r="I335" s="20"/>
      <c r="J335" s="34">
        <v>0</v>
      </c>
      <c r="K335" s="34">
        <v>0</v>
      </c>
      <c r="L335" s="34">
        <v>0</v>
      </c>
      <c r="M335" s="34">
        <v>0</v>
      </c>
      <c r="N335" s="21">
        <f t="shared" si="14"/>
        <v>16481.14000000013</v>
      </c>
    </row>
    <row r="336" spans="1:14" ht="14.1" customHeight="1">
      <c r="A336" s="46" t="s">
        <v>660</v>
      </c>
      <c r="B336" s="47" t="s">
        <v>661</v>
      </c>
      <c r="C336" s="47" t="s">
        <v>167</v>
      </c>
      <c r="D336" s="48" t="s">
        <v>667</v>
      </c>
      <c r="E336" s="57">
        <v>5243922.82</v>
      </c>
      <c r="F336" s="49">
        <v>0</v>
      </c>
      <c r="G336" s="17">
        <v>5204469.66</v>
      </c>
      <c r="H336" s="19">
        <f t="shared" si="13"/>
        <v>39453.160000000149</v>
      </c>
      <c r="I336" s="20"/>
      <c r="J336" s="34">
        <v>0</v>
      </c>
      <c r="K336" s="34">
        <v>648.58000000000004</v>
      </c>
      <c r="L336" s="34">
        <v>0</v>
      </c>
      <c r="M336" s="34">
        <v>0</v>
      </c>
      <c r="N336" s="21">
        <f t="shared" si="14"/>
        <v>40101.740000000151</v>
      </c>
    </row>
    <row r="337" spans="1:28" ht="14.1" customHeight="1">
      <c r="A337" s="46" t="s">
        <v>660</v>
      </c>
      <c r="B337" s="47" t="s">
        <v>661</v>
      </c>
      <c r="C337" s="47" t="s">
        <v>220</v>
      </c>
      <c r="D337" s="48" t="s">
        <v>668</v>
      </c>
      <c r="E337" s="57">
        <v>6293008.7699999996</v>
      </c>
      <c r="F337" s="49">
        <v>0</v>
      </c>
      <c r="G337" s="17">
        <v>6245629.0300000003</v>
      </c>
      <c r="H337" s="19">
        <f t="shared" si="13"/>
        <v>47379.739999999292</v>
      </c>
      <c r="I337" s="20"/>
      <c r="J337" s="34">
        <v>0</v>
      </c>
      <c r="K337" s="34">
        <v>9507.3799999999992</v>
      </c>
      <c r="L337" s="34">
        <v>0</v>
      </c>
      <c r="M337" s="34">
        <v>0</v>
      </c>
      <c r="N337" s="21">
        <f t="shared" si="14"/>
        <v>56887.11999999929</v>
      </c>
    </row>
    <row r="338" spans="1:28" s="22" customFormat="1" ht="14.1" customHeight="1">
      <c r="A338" s="46" t="s">
        <v>660</v>
      </c>
      <c r="B338" s="47" t="s">
        <v>661</v>
      </c>
      <c r="C338" s="47" t="s">
        <v>168</v>
      </c>
      <c r="D338" s="48" t="s">
        <v>669</v>
      </c>
      <c r="E338" s="57">
        <v>9388355.6999999993</v>
      </c>
      <c r="F338" s="49">
        <v>0</v>
      </c>
      <c r="G338" s="17">
        <v>9317728.5899999999</v>
      </c>
      <c r="H338" s="19">
        <f t="shared" si="13"/>
        <v>70627.109999999404</v>
      </c>
      <c r="I338" s="20"/>
      <c r="J338" s="34">
        <v>0</v>
      </c>
      <c r="K338" s="34">
        <v>8209.23</v>
      </c>
      <c r="L338" s="34">
        <v>0</v>
      </c>
      <c r="M338" s="34">
        <v>0</v>
      </c>
      <c r="N338" s="21">
        <f t="shared" si="14"/>
        <v>78836.3399999994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</row>
    <row r="339" spans="1:28" ht="14.1" customHeight="1">
      <c r="A339" s="46" t="s">
        <v>660</v>
      </c>
      <c r="B339" s="47" t="s">
        <v>661</v>
      </c>
      <c r="C339" s="47" t="s">
        <v>169</v>
      </c>
      <c r="D339" s="48" t="s">
        <v>170</v>
      </c>
      <c r="E339" s="57">
        <v>14715320.02</v>
      </c>
      <c r="F339" s="49">
        <v>0</v>
      </c>
      <c r="G339" s="17">
        <v>14603805.08</v>
      </c>
      <c r="H339" s="19">
        <f t="shared" si="13"/>
        <v>111514.93999999948</v>
      </c>
      <c r="I339" s="20"/>
      <c r="J339" s="34">
        <v>0</v>
      </c>
      <c r="K339" s="34">
        <v>7370.35</v>
      </c>
      <c r="L339" s="34">
        <v>0</v>
      </c>
      <c r="M339" s="34">
        <v>0</v>
      </c>
      <c r="N339" s="21">
        <f t="shared" si="14"/>
        <v>118885.28999999948</v>
      </c>
    </row>
    <row r="340" spans="1:28" ht="14.1" customHeight="1">
      <c r="A340" s="46" t="s">
        <v>660</v>
      </c>
      <c r="B340" s="47" t="s">
        <v>661</v>
      </c>
      <c r="C340" s="47" t="s">
        <v>224</v>
      </c>
      <c r="D340" s="48" t="s">
        <v>670</v>
      </c>
      <c r="E340" s="57">
        <v>879216.35</v>
      </c>
      <c r="F340" s="49">
        <v>0</v>
      </c>
      <c r="G340" s="17">
        <v>872553.65</v>
      </c>
      <c r="H340" s="19">
        <f t="shared" si="13"/>
        <v>6662.6999999999534</v>
      </c>
      <c r="I340" s="20"/>
      <c r="J340" s="34">
        <v>0</v>
      </c>
      <c r="K340" s="34">
        <v>0</v>
      </c>
      <c r="L340" s="34">
        <v>0</v>
      </c>
      <c r="M340" s="34">
        <v>0</v>
      </c>
      <c r="N340" s="21">
        <f t="shared" si="14"/>
        <v>6662.6999999999534</v>
      </c>
    </row>
    <row r="341" spans="1:28" ht="14.1" customHeight="1">
      <c r="A341" s="46" t="s">
        <v>660</v>
      </c>
      <c r="B341" s="47" t="s">
        <v>661</v>
      </c>
      <c r="C341" s="47" t="s">
        <v>221</v>
      </c>
      <c r="D341" s="48" t="s">
        <v>671</v>
      </c>
      <c r="E341" s="57">
        <v>2761924.33</v>
      </c>
      <c r="F341" s="49">
        <v>0</v>
      </c>
      <c r="G341" s="17">
        <v>2741171</v>
      </c>
      <c r="H341" s="19">
        <f t="shared" si="13"/>
        <v>20753.330000000075</v>
      </c>
      <c r="I341" s="20"/>
      <c r="J341" s="34">
        <v>0</v>
      </c>
      <c r="K341" s="34">
        <v>5358.42</v>
      </c>
      <c r="L341" s="34">
        <v>0</v>
      </c>
      <c r="M341" s="34">
        <v>0</v>
      </c>
      <c r="N341" s="21">
        <f t="shared" si="14"/>
        <v>26111.750000000073</v>
      </c>
    </row>
    <row r="342" spans="1:28" ht="14.1" customHeight="1">
      <c r="A342" s="46" t="s">
        <v>660</v>
      </c>
      <c r="B342" s="47" t="s">
        <v>661</v>
      </c>
      <c r="C342" s="47" t="s">
        <v>222</v>
      </c>
      <c r="D342" s="48" t="s">
        <v>672</v>
      </c>
      <c r="E342" s="57">
        <v>32771852.899999999</v>
      </c>
      <c r="F342" s="49">
        <v>0</v>
      </c>
      <c r="G342" s="17">
        <v>32525063.059999999</v>
      </c>
      <c r="H342" s="19">
        <f t="shared" si="13"/>
        <v>246789.83999999985</v>
      </c>
      <c r="I342" s="20"/>
      <c r="J342" s="34">
        <v>0</v>
      </c>
      <c r="K342" s="34">
        <v>23126.47</v>
      </c>
      <c r="L342" s="34">
        <v>0</v>
      </c>
      <c r="M342" s="34">
        <v>0</v>
      </c>
      <c r="N342" s="21">
        <f t="shared" si="14"/>
        <v>269916.30999999982</v>
      </c>
    </row>
    <row r="343" spans="1:28" ht="14.1" customHeight="1">
      <c r="A343" s="46" t="s">
        <v>660</v>
      </c>
      <c r="B343" s="47" t="s">
        <v>661</v>
      </c>
      <c r="C343" s="47" t="s">
        <v>40</v>
      </c>
      <c r="D343" s="48" t="s">
        <v>673</v>
      </c>
      <c r="E343" s="57">
        <v>80529533.489999995</v>
      </c>
      <c r="F343" s="49">
        <v>0</v>
      </c>
      <c r="G343" s="17">
        <v>79467869.459999993</v>
      </c>
      <c r="H343" s="19">
        <f t="shared" si="13"/>
        <v>1061664.0300000012</v>
      </c>
      <c r="I343" s="20"/>
      <c r="J343" s="34">
        <v>0</v>
      </c>
      <c r="K343" s="34">
        <v>94831.64</v>
      </c>
      <c r="L343" s="34">
        <v>0</v>
      </c>
      <c r="M343" s="34">
        <v>0</v>
      </c>
      <c r="N343" s="21">
        <f t="shared" si="14"/>
        <v>1156495.6700000011</v>
      </c>
    </row>
    <row r="344" spans="1:28" ht="14.1" customHeight="1">
      <c r="A344" s="46" t="s">
        <v>660</v>
      </c>
      <c r="B344" s="47" t="s">
        <v>661</v>
      </c>
      <c r="C344" s="47" t="s">
        <v>60</v>
      </c>
      <c r="D344" s="48" t="s">
        <v>674</v>
      </c>
      <c r="E344" s="57">
        <v>710255.09</v>
      </c>
      <c r="F344" s="49">
        <v>0</v>
      </c>
      <c r="G344" s="17">
        <v>668712.99</v>
      </c>
      <c r="H344" s="19">
        <f t="shared" si="13"/>
        <v>41542.099999999977</v>
      </c>
      <c r="I344" s="20"/>
      <c r="J344" s="34">
        <v>0</v>
      </c>
      <c r="K344" s="34">
        <v>4376.38</v>
      </c>
      <c r="L344" s="34">
        <v>0</v>
      </c>
      <c r="M344" s="34">
        <v>0</v>
      </c>
      <c r="N344" s="21">
        <f t="shared" si="14"/>
        <v>45918.479999999974</v>
      </c>
    </row>
    <row r="345" spans="1:28" ht="14.1" customHeight="1">
      <c r="A345" s="46" t="s">
        <v>660</v>
      </c>
      <c r="B345" s="47" t="s">
        <v>661</v>
      </c>
      <c r="C345" s="47" t="s">
        <v>36</v>
      </c>
      <c r="D345" s="48" t="s">
        <v>675</v>
      </c>
      <c r="E345" s="57">
        <v>22947366.890000001</v>
      </c>
      <c r="F345" s="49">
        <v>0</v>
      </c>
      <c r="G345" s="17">
        <v>22656602.670000002</v>
      </c>
      <c r="H345" s="19">
        <f t="shared" ref="H345:H390" si="15">SUM(E345-G345)</f>
        <v>290764.21999999881</v>
      </c>
      <c r="I345" s="20"/>
      <c r="J345" s="34">
        <v>0</v>
      </c>
      <c r="K345" s="34">
        <v>31948.02</v>
      </c>
      <c r="L345" s="34">
        <v>0</v>
      </c>
      <c r="M345" s="34">
        <v>0</v>
      </c>
      <c r="N345" s="21">
        <f t="shared" si="14"/>
        <v>322712.23999999883</v>
      </c>
    </row>
    <row r="346" spans="1:28" ht="14.1" customHeight="1">
      <c r="A346" s="46" t="s">
        <v>660</v>
      </c>
      <c r="B346" s="47" t="s">
        <v>661</v>
      </c>
      <c r="C346" s="47" t="s">
        <v>53</v>
      </c>
      <c r="D346" s="48" t="s">
        <v>676</v>
      </c>
      <c r="E346" s="57">
        <v>19278060.02</v>
      </c>
      <c r="F346" s="49">
        <v>0</v>
      </c>
      <c r="G346" s="17">
        <v>18909062.920000002</v>
      </c>
      <c r="H346" s="19">
        <f t="shared" si="15"/>
        <v>368997.09999999776</v>
      </c>
      <c r="I346" s="20"/>
      <c r="J346" s="34">
        <v>0</v>
      </c>
      <c r="K346" s="34">
        <v>37029.01</v>
      </c>
      <c r="L346" s="34">
        <v>0</v>
      </c>
      <c r="M346" s="34">
        <v>0</v>
      </c>
      <c r="N346" s="21">
        <f t="shared" si="14"/>
        <v>406026.10999999777</v>
      </c>
    </row>
    <row r="347" spans="1:28" ht="14.1" customHeight="1">
      <c r="A347" s="46" t="s">
        <v>660</v>
      </c>
      <c r="B347" s="47" t="s">
        <v>661</v>
      </c>
      <c r="C347" s="47" t="s">
        <v>44</v>
      </c>
      <c r="D347" s="48" t="s">
        <v>677</v>
      </c>
      <c r="E347" s="57">
        <v>9262852.9900000002</v>
      </c>
      <c r="F347" s="49">
        <v>0</v>
      </c>
      <c r="G347" s="17">
        <v>9152328.2200000007</v>
      </c>
      <c r="H347" s="19">
        <f t="shared" si="15"/>
        <v>110524.76999999955</v>
      </c>
      <c r="I347" s="20"/>
      <c r="J347" s="34">
        <v>0</v>
      </c>
      <c r="K347" s="34">
        <v>11382.03</v>
      </c>
      <c r="L347" s="34">
        <v>0</v>
      </c>
      <c r="M347" s="34">
        <v>0</v>
      </c>
      <c r="N347" s="21">
        <f t="shared" si="14"/>
        <v>121906.79999999955</v>
      </c>
    </row>
    <row r="348" spans="1:28" ht="14.1" customHeight="1">
      <c r="A348" s="46" t="s">
        <v>660</v>
      </c>
      <c r="B348" s="47" t="s">
        <v>661</v>
      </c>
      <c r="C348" s="47" t="s">
        <v>56</v>
      </c>
      <c r="D348" s="48" t="s">
        <v>678</v>
      </c>
      <c r="E348" s="57">
        <v>4292826.92</v>
      </c>
      <c r="F348" s="49">
        <v>0</v>
      </c>
      <c r="G348" s="17">
        <v>4237317.88</v>
      </c>
      <c r="H348" s="19">
        <f t="shared" si="15"/>
        <v>55509.040000000037</v>
      </c>
      <c r="I348" s="20"/>
      <c r="J348" s="34">
        <v>0</v>
      </c>
      <c r="K348" s="34">
        <v>5999.25</v>
      </c>
      <c r="L348" s="34">
        <v>0</v>
      </c>
      <c r="M348" s="34">
        <v>0</v>
      </c>
      <c r="N348" s="21">
        <f t="shared" si="14"/>
        <v>61508.290000000037</v>
      </c>
    </row>
    <row r="349" spans="1:28" ht="14.1" customHeight="1">
      <c r="A349" s="46" t="s">
        <v>660</v>
      </c>
      <c r="B349" s="47" t="s">
        <v>661</v>
      </c>
      <c r="C349" s="47" t="s">
        <v>65</v>
      </c>
      <c r="D349" s="48" t="s">
        <v>679</v>
      </c>
      <c r="E349" s="57">
        <v>56859487.710000001</v>
      </c>
      <c r="F349" s="49">
        <v>0</v>
      </c>
      <c r="G349" s="17">
        <v>55553199.140000001</v>
      </c>
      <c r="H349" s="19">
        <f t="shared" si="15"/>
        <v>1306288.5700000003</v>
      </c>
      <c r="I349" s="20"/>
      <c r="J349" s="34">
        <v>0</v>
      </c>
      <c r="K349" s="34">
        <v>140178.21</v>
      </c>
      <c r="L349" s="34">
        <v>0</v>
      </c>
      <c r="M349" s="34">
        <v>0</v>
      </c>
      <c r="N349" s="21">
        <f t="shared" si="14"/>
        <v>1446466.7800000003</v>
      </c>
    </row>
    <row r="350" spans="1:28" ht="14.1" customHeight="1">
      <c r="A350" s="46" t="s">
        <v>660</v>
      </c>
      <c r="B350" s="47" t="s">
        <v>661</v>
      </c>
      <c r="C350" s="47" t="s">
        <v>136</v>
      </c>
      <c r="D350" s="48" t="s">
        <v>680</v>
      </c>
      <c r="E350" s="57">
        <v>4483818.33</v>
      </c>
      <c r="F350" s="49">
        <v>0</v>
      </c>
      <c r="G350" s="17">
        <v>4429251.47</v>
      </c>
      <c r="H350" s="19">
        <f t="shared" si="15"/>
        <v>54566.860000000335</v>
      </c>
      <c r="I350" s="20"/>
      <c r="J350" s="34">
        <v>0</v>
      </c>
      <c r="K350" s="34">
        <v>5584.26</v>
      </c>
      <c r="L350" s="34">
        <v>0</v>
      </c>
      <c r="M350" s="34">
        <v>0</v>
      </c>
      <c r="N350" s="21">
        <f t="shared" si="14"/>
        <v>60151.120000000337</v>
      </c>
    </row>
    <row r="351" spans="1:28" ht="14.1" customHeight="1">
      <c r="A351" s="46" t="s">
        <v>660</v>
      </c>
      <c r="B351" s="47" t="s">
        <v>661</v>
      </c>
      <c r="C351" s="47" t="s">
        <v>171</v>
      </c>
      <c r="D351" s="48" t="s">
        <v>681</v>
      </c>
      <c r="E351" s="57">
        <v>3198821.26</v>
      </c>
      <c r="F351" s="49">
        <v>0</v>
      </c>
      <c r="G351" s="17">
        <v>3037657.7</v>
      </c>
      <c r="H351" s="19">
        <f t="shared" si="15"/>
        <v>161163.55999999959</v>
      </c>
      <c r="I351" s="20"/>
      <c r="J351" s="34">
        <v>0</v>
      </c>
      <c r="K351" s="34">
        <v>14193.72</v>
      </c>
      <c r="L351" s="34">
        <v>0</v>
      </c>
      <c r="M351" s="34">
        <v>0</v>
      </c>
      <c r="N351" s="21">
        <f t="shared" si="14"/>
        <v>175357.27999999959</v>
      </c>
    </row>
    <row r="352" spans="1:28" ht="14.1" customHeight="1">
      <c r="A352" s="46" t="s">
        <v>660</v>
      </c>
      <c r="B352" s="47" t="s">
        <v>661</v>
      </c>
      <c r="C352" s="47" t="s">
        <v>151</v>
      </c>
      <c r="D352" s="48" t="s">
        <v>682</v>
      </c>
      <c r="E352" s="57">
        <v>53332078.469999999</v>
      </c>
      <c r="F352" s="49">
        <v>0</v>
      </c>
      <c r="G352" s="17">
        <v>52677985.990000002</v>
      </c>
      <c r="H352" s="19">
        <f t="shared" si="15"/>
        <v>654092.47999999672</v>
      </c>
      <c r="I352" s="20"/>
      <c r="J352" s="34">
        <v>0</v>
      </c>
      <c r="K352" s="34">
        <v>64105.83</v>
      </c>
      <c r="L352" s="34">
        <v>0</v>
      </c>
      <c r="M352" s="34">
        <v>0</v>
      </c>
      <c r="N352" s="21">
        <f t="shared" si="14"/>
        <v>718198.30999999668</v>
      </c>
    </row>
    <row r="353" spans="1:14" ht="14.1" customHeight="1">
      <c r="A353" s="46" t="s">
        <v>660</v>
      </c>
      <c r="B353" s="47" t="s">
        <v>661</v>
      </c>
      <c r="C353" s="47" t="s">
        <v>172</v>
      </c>
      <c r="D353" s="48" t="s">
        <v>683</v>
      </c>
      <c r="E353" s="57">
        <v>6452229.6699999999</v>
      </c>
      <c r="F353" s="49">
        <v>0</v>
      </c>
      <c r="G353" s="17">
        <v>6377486.2599999998</v>
      </c>
      <c r="H353" s="19">
        <f t="shared" si="15"/>
        <v>74743.410000000149</v>
      </c>
      <c r="I353" s="20"/>
      <c r="J353" s="34">
        <v>0</v>
      </c>
      <c r="K353" s="34">
        <v>6422.28</v>
      </c>
      <c r="L353" s="34">
        <v>0</v>
      </c>
      <c r="M353" s="34">
        <v>0</v>
      </c>
      <c r="N353" s="21">
        <f t="shared" si="14"/>
        <v>81165.690000000148</v>
      </c>
    </row>
    <row r="354" spans="1:14" ht="14.1" customHeight="1">
      <c r="A354" s="46" t="s">
        <v>660</v>
      </c>
      <c r="B354" s="47" t="s">
        <v>661</v>
      </c>
      <c r="C354" s="47" t="s">
        <v>163</v>
      </c>
      <c r="D354" s="48" t="s">
        <v>684</v>
      </c>
      <c r="E354" s="57">
        <v>11573662.08</v>
      </c>
      <c r="F354" s="49">
        <v>0</v>
      </c>
      <c r="G354" s="17">
        <v>11468844.99</v>
      </c>
      <c r="H354" s="19">
        <f t="shared" si="15"/>
        <v>104817.08999999985</v>
      </c>
      <c r="I354" s="20"/>
      <c r="J354" s="34">
        <v>0</v>
      </c>
      <c r="K354" s="34">
        <v>9805.4500000000007</v>
      </c>
      <c r="L354" s="34">
        <v>0</v>
      </c>
      <c r="M354" s="34">
        <v>0</v>
      </c>
      <c r="N354" s="21">
        <f t="shared" si="14"/>
        <v>114622.53999999985</v>
      </c>
    </row>
    <row r="355" spans="1:14" ht="14.1" customHeight="1">
      <c r="A355" s="46" t="s">
        <v>660</v>
      </c>
      <c r="B355" s="47" t="s">
        <v>661</v>
      </c>
      <c r="C355" s="47" t="s">
        <v>147</v>
      </c>
      <c r="D355" s="48" t="s">
        <v>685</v>
      </c>
      <c r="E355" s="57">
        <v>125587909.03</v>
      </c>
      <c r="F355" s="49">
        <v>0</v>
      </c>
      <c r="G355" s="17">
        <v>123713990.39</v>
      </c>
      <c r="H355" s="19">
        <f t="shared" si="15"/>
        <v>1873918.6400000006</v>
      </c>
      <c r="I355" s="20"/>
      <c r="J355" s="34">
        <v>0</v>
      </c>
      <c r="K355" s="34">
        <v>154572.54999999999</v>
      </c>
      <c r="L355" s="34">
        <v>0</v>
      </c>
      <c r="M355" s="34">
        <v>0</v>
      </c>
      <c r="N355" s="21">
        <f t="shared" si="14"/>
        <v>2028491.1900000006</v>
      </c>
    </row>
    <row r="356" spans="1:14" ht="14.1" customHeight="1">
      <c r="A356" s="46" t="s">
        <v>660</v>
      </c>
      <c r="B356" s="47" t="s">
        <v>661</v>
      </c>
      <c r="C356" s="47" t="s">
        <v>173</v>
      </c>
      <c r="D356" s="48" t="s">
        <v>686</v>
      </c>
      <c r="E356" s="57">
        <v>450331.49</v>
      </c>
      <c r="F356" s="49">
        <v>0</v>
      </c>
      <c r="G356" s="17">
        <v>446918.68</v>
      </c>
      <c r="H356" s="19">
        <f t="shared" si="15"/>
        <v>3412.8099999999977</v>
      </c>
      <c r="I356" s="20"/>
      <c r="J356" s="34">
        <v>0</v>
      </c>
      <c r="K356" s="34">
        <v>0</v>
      </c>
      <c r="L356" s="34">
        <v>0</v>
      </c>
      <c r="M356" s="34">
        <v>0</v>
      </c>
      <c r="N356" s="21">
        <f t="shared" si="14"/>
        <v>3412.8099999999977</v>
      </c>
    </row>
    <row r="357" spans="1:14" ht="14.1" customHeight="1">
      <c r="A357" s="46" t="s">
        <v>660</v>
      </c>
      <c r="B357" s="47" t="s">
        <v>661</v>
      </c>
      <c r="C357" s="47" t="s">
        <v>174</v>
      </c>
      <c r="D357" s="48" t="s">
        <v>687</v>
      </c>
      <c r="E357" s="57">
        <v>2125254.17</v>
      </c>
      <c r="F357" s="49">
        <v>0</v>
      </c>
      <c r="G357" s="17">
        <v>2109148.6</v>
      </c>
      <c r="H357" s="19">
        <f t="shared" si="15"/>
        <v>16105.569999999832</v>
      </c>
      <c r="I357" s="20"/>
      <c r="J357" s="34">
        <v>0</v>
      </c>
      <c r="K357" s="34">
        <v>1267.92</v>
      </c>
      <c r="L357" s="34">
        <v>0</v>
      </c>
      <c r="M357" s="34">
        <v>0</v>
      </c>
      <c r="N357" s="21">
        <f t="shared" si="14"/>
        <v>17373.489999999831</v>
      </c>
    </row>
    <row r="358" spans="1:14" ht="14.1" customHeight="1">
      <c r="A358" s="46" t="s">
        <v>660</v>
      </c>
      <c r="B358" s="47" t="s">
        <v>661</v>
      </c>
      <c r="C358" s="47" t="s">
        <v>175</v>
      </c>
      <c r="D358" s="48" t="s">
        <v>688</v>
      </c>
      <c r="E358" s="57">
        <v>2594238.15</v>
      </c>
      <c r="F358" s="49">
        <v>0</v>
      </c>
      <c r="G358" s="17">
        <v>2574754.77</v>
      </c>
      <c r="H358" s="19">
        <f t="shared" si="15"/>
        <v>19483.379999999888</v>
      </c>
      <c r="I358" s="20"/>
      <c r="J358" s="34">
        <v>0</v>
      </c>
      <c r="K358" s="34">
        <v>188.15</v>
      </c>
      <c r="L358" s="34">
        <v>0</v>
      </c>
      <c r="M358" s="34">
        <v>0</v>
      </c>
      <c r="N358" s="21">
        <f t="shared" si="14"/>
        <v>19671.52999999989</v>
      </c>
    </row>
    <row r="359" spans="1:14" ht="14.1" customHeight="1">
      <c r="A359" s="46" t="s">
        <v>660</v>
      </c>
      <c r="B359" s="47" t="s">
        <v>661</v>
      </c>
      <c r="C359" s="47" t="s">
        <v>176</v>
      </c>
      <c r="D359" s="48" t="s">
        <v>689</v>
      </c>
      <c r="E359" s="57">
        <v>24954671.219999999</v>
      </c>
      <c r="F359" s="49">
        <v>0</v>
      </c>
      <c r="G359" s="17">
        <v>24765560.98</v>
      </c>
      <c r="H359" s="19">
        <f t="shared" si="15"/>
        <v>189110.23999999836</v>
      </c>
      <c r="I359" s="20"/>
      <c r="J359" s="34">
        <v>0</v>
      </c>
      <c r="K359" s="34">
        <v>19546.84</v>
      </c>
      <c r="L359" s="34">
        <v>0</v>
      </c>
      <c r="M359" s="34">
        <v>0</v>
      </c>
      <c r="N359" s="21">
        <f t="shared" si="14"/>
        <v>208657.07999999836</v>
      </c>
    </row>
    <row r="360" spans="1:14" ht="14.1" customHeight="1">
      <c r="A360" s="46" t="s">
        <v>660</v>
      </c>
      <c r="B360" s="47" t="s">
        <v>661</v>
      </c>
      <c r="C360" s="47" t="s">
        <v>177</v>
      </c>
      <c r="D360" s="48" t="s">
        <v>690</v>
      </c>
      <c r="E360" s="57">
        <v>8654090.2899999991</v>
      </c>
      <c r="F360" s="49">
        <v>0</v>
      </c>
      <c r="G360" s="17">
        <v>8588508.2599999998</v>
      </c>
      <c r="H360" s="19">
        <f t="shared" si="15"/>
        <v>65582.029999999329</v>
      </c>
      <c r="I360" s="20"/>
      <c r="J360" s="34">
        <v>0</v>
      </c>
      <c r="K360" s="34">
        <v>8960.5499999999993</v>
      </c>
      <c r="L360" s="34">
        <v>0</v>
      </c>
      <c r="M360" s="34">
        <v>0</v>
      </c>
      <c r="N360" s="21">
        <f t="shared" si="14"/>
        <v>74542.579999999332</v>
      </c>
    </row>
    <row r="361" spans="1:14" ht="14.1" customHeight="1">
      <c r="A361" s="46" t="s">
        <v>660</v>
      </c>
      <c r="B361" s="47" t="s">
        <v>661</v>
      </c>
      <c r="C361" s="47" t="s">
        <v>178</v>
      </c>
      <c r="D361" s="48" t="s">
        <v>691</v>
      </c>
      <c r="E361" s="57">
        <v>7457855.4500000002</v>
      </c>
      <c r="F361" s="49">
        <v>0</v>
      </c>
      <c r="G361" s="17">
        <v>7401338.6699999999</v>
      </c>
      <c r="H361" s="19">
        <f t="shared" si="15"/>
        <v>56516.780000000261</v>
      </c>
      <c r="I361" s="20"/>
      <c r="J361" s="34">
        <v>0</v>
      </c>
      <c r="K361" s="34">
        <v>13292.22</v>
      </c>
      <c r="L361" s="34">
        <v>0</v>
      </c>
      <c r="M361" s="34">
        <v>0</v>
      </c>
      <c r="N361" s="21">
        <f t="shared" si="14"/>
        <v>69809.000000000262</v>
      </c>
    </row>
    <row r="362" spans="1:14" ht="14.1" customHeight="1">
      <c r="A362" s="46" t="s">
        <v>660</v>
      </c>
      <c r="B362" s="47" t="s">
        <v>661</v>
      </c>
      <c r="C362" s="47" t="s">
        <v>179</v>
      </c>
      <c r="D362" s="48" t="s">
        <v>692</v>
      </c>
      <c r="E362" s="57">
        <v>5089991.95</v>
      </c>
      <c r="F362" s="49">
        <v>0</v>
      </c>
      <c r="G362" s="17">
        <v>5051419.34</v>
      </c>
      <c r="H362" s="19">
        <f t="shared" si="15"/>
        <v>38572.610000000335</v>
      </c>
      <c r="I362" s="20"/>
      <c r="J362" s="34">
        <v>0</v>
      </c>
      <c r="K362" s="51">
        <v>3253.05</v>
      </c>
      <c r="L362" s="34">
        <v>0</v>
      </c>
      <c r="M362" s="34">
        <v>0</v>
      </c>
      <c r="N362" s="21">
        <f t="shared" si="14"/>
        <v>41825.660000000338</v>
      </c>
    </row>
    <row r="363" spans="1:14" ht="14.1" customHeight="1">
      <c r="A363" s="46" t="s">
        <v>660</v>
      </c>
      <c r="B363" s="47" t="s">
        <v>223</v>
      </c>
      <c r="C363" s="47" t="s">
        <v>180</v>
      </c>
      <c r="D363" s="48" t="s">
        <v>693</v>
      </c>
      <c r="E363" s="57">
        <v>1288466.8500000001</v>
      </c>
      <c r="F363" s="49">
        <v>0</v>
      </c>
      <c r="G363" s="17">
        <v>1278702.7</v>
      </c>
      <c r="H363" s="19">
        <f t="shared" si="15"/>
        <v>9764.1500000001397</v>
      </c>
      <c r="I363" s="20"/>
      <c r="J363" s="34">
        <v>0</v>
      </c>
      <c r="K363" s="34">
        <v>1217.05</v>
      </c>
      <c r="L363" s="34">
        <v>0</v>
      </c>
      <c r="M363" s="34">
        <v>0</v>
      </c>
      <c r="N363" s="21">
        <f t="shared" si="14"/>
        <v>10981.200000000139</v>
      </c>
    </row>
    <row r="364" spans="1:14" ht="14.1" customHeight="1">
      <c r="A364" s="46" t="s">
        <v>660</v>
      </c>
      <c r="B364" s="47" t="s">
        <v>223</v>
      </c>
      <c r="C364" s="47" t="s">
        <v>225</v>
      </c>
      <c r="D364" s="48" t="s">
        <v>694</v>
      </c>
      <c r="E364" s="57">
        <v>200178837.49000001</v>
      </c>
      <c r="F364" s="49">
        <v>0</v>
      </c>
      <c r="G364" s="17">
        <v>198661852.28999999</v>
      </c>
      <c r="H364" s="19">
        <f t="shared" si="15"/>
        <v>1516985.2000000179</v>
      </c>
      <c r="I364" s="20"/>
      <c r="J364" s="34">
        <v>0</v>
      </c>
      <c r="K364" s="34">
        <v>222168.31</v>
      </c>
      <c r="L364" s="34">
        <v>0</v>
      </c>
      <c r="M364" s="34">
        <v>0</v>
      </c>
      <c r="N364" s="21">
        <f t="shared" si="14"/>
        <v>1739153.5100000179</v>
      </c>
    </row>
    <row r="365" spans="1:14" ht="14.1" customHeight="1">
      <c r="A365" s="54">
        <v>55</v>
      </c>
      <c r="B365" s="47" t="s">
        <v>223</v>
      </c>
      <c r="C365" s="47" t="s">
        <v>695</v>
      </c>
      <c r="D365" s="48" t="s">
        <v>696</v>
      </c>
      <c r="E365" s="57">
        <v>886210.82</v>
      </c>
      <c r="F365" s="49">
        <v>0</v>
      </c>
      <c r="G365" s="17">
        <v>879494.86</v>
      </c>
      <c r="H365" s="19">
        <f t="shared" si="15"/>
        <v>6715.9599999999627</v>
      </c>
      <c r="I365" s="20"/>
      <c r="J365" s="34">
        <v>0</v>
      </c>
      <c r="K365" s="34">
        <v>0</v>
      </c>
      <c r="L365" s="34">
        <v>0</v>
      </c>
      <c r="M365" s="34">
        <v>0</v>
      </c>
      <c r="N365" s="21">
        <f t="shared" si="14"/>
        <v>6715.9599999999627</v>
      </c>
    </row>
    <row r="366" spans="1:14" ht="14.1" customHeight="1">
      <c r="A366" s="46" t="s">
        <v>697</v>
      </c>
      <c r="B366" s="47" t="s">
        <v>698</v>
      </c>
      <c r="C366" s="47" t="s">
        <v>148</v>
      </c>
      <c r="D366" s="48" t="s">
        <v>699</v>
      </c>
      <c r="E366" s="57">
        <v>1946188.82</v>
      </c>
      <c r="F366" s="49">
        <v>0</v>
      </c>
      <c r="G366" s="17">
        <v>1926291.17</v>
      </c>
      <c r="H366" s="19">
        <f t="shared" si="15"/>
        <v>19897.65000000014</v>
      </c>
      <c r="I366" s="20"/>
      <c r="J366" s="34">
        <v>0</v>
      </c>
      <c r="K366" s="34">
        <v>270.69</v>
      </c>
      <c r="L366" s="34">
        <v>0</v>
      </c>
      <c r="M366" s="34">
        <v>0</v>
      </c>
      <c r="N366" s="21">
        <f t="shared" si="14"/>
        <v>20168.340000000138</v>
      </c>
    </row>
    <row r="367" spans="1:14" ht="14.1" customHeight="1">
      <c r="A367" s="46" t="s">
        <v>697</v>
      </c>
      <c r="B367" s="47" t="s">
        <v>698</v>
      </c>
      <c r="C367" s="47" t="s">
        <v>40</v>
      </c>
      <c r="D367" s="48" t="s">
        <v>700</v>
      </c>
      <c r="E367" s="57">
        <v>5392333.0999999996</v>
      </c>
      <c r="F367" s="49">
        <v>0</v>
      </c>
      <c r="G367" s="17">
        <v>5327221.75</v>
      </c>
      <c r="H367" s="19">
        <f t="shared" si="15"/>
        <v>65111.349999999627</v>
      </c>
      <c r="I367" s="20"/>
      <c r="J367" s="34">
        <v>0</v>
      </c>
      <c r="K367" s="34">
        <v>5630.83</v>
      </c>
      <c r="L367" s="34">
        <v>0</v>
      </c>
      <c r="M367" s="34">
        <v>0</v>
      </c>
      <c r="N367" s="21">
        <f t="shared" si="14"/>
        <v>70742.179999999629</v>
      </c>
    </row>
    <row r="368" spans="1:14" ht="14.1" customHeight="1">
      <c r="A368" s="46" t="s">
        <v>697</v>
      </c>
      <c r="B368" s="47" t="s">
        <v>698</v>
      </c>
      <c r="C368" s="47" t="s">
        <v>52</v>
      </c>
      <c r="D368" s="48" t="s">
        <v>701</v>
      </c>
      <c r="E368" s="57">
        <v>5561362.3399999999</v>
      </c>
      <c r="F368" s="49">
        <v>0</v>
      </c>
      <c r="G368" s="17">
        <v>5503680.21</v>
      </c>
      <c r="H368" s="19">
        <f t="shared" si="15"/>
        <v>57682.129999999888</v>
      </c>
      <c r="I368" s="20"/>
      <c r="J368" s="34">
        <v>0</v>
      </c>
      <c r="K368" s="34">
        <v>5365.44</v>
      </c>
      <c r="L368" s="34">
        <v>0</v>
      </c>
      <c r="M368" s="34">
        <v>0</v>
      </c>
      <c r="N368" s="21">
        <f t="shared" si="14"/>
        <v>63047.569999999891</v>
      </c>
    </row>
    <row r="369" spans="1:14" ht="14.1" customHeight="1">
      <c r="A369" s="46" t="s">
        <v>697</v>
      </c>
      <c r="B369" s="47" t="s">
        <v>698</v>
      </c>
      <c r="C369" s="47" t="s">
        <v>60</v>
      </c>
      <c r="D369" s="48" t="s">
        <v>702</v>
      </c>
      <c r="E369" s="57">
        <v>5063432.67</v>
      </c>
      <c r="F369" s="49">
        <v>0</v>
      </c>
      <c r="G369" s="17">
        <v>5013005.22</v>
      </c>
      <c r="H369" s="19">
        <f t="shared" si="15"/>
        <v>50427.450000000186</v>
      </c>
      <c r="I369" s="20"/>
      <c r="J369" s="34">
        <v>0</v>
      </c>
      <c r="K369" s="34">
        <v>5125.55</v>
      </c>
      <c r="L369" s="34">
        <v>0</v>
      </c>
      <c r="M369" s="34">
        <v>0</v>
      </c>
      <c r="N369" s="21">
        <f t="shared" si="14"/>
        <v>55553.000000000189</v>
      </c>
    </row>
    <row r="370" spans="1:14" ht="14.1" customHeight="1">
      <c r="A370" s="46" t="s">
        <v>697</v>
      </c>
      <c r="B370" s="47" t="s">
        <v>698</v>
      </c>
      <c r="C370" s="47" t="s">
        <v>36</v>
      </c>
      <c r="D370" s="48" t="s">
        <v>703</v>
      </c>
      <c r="E370" s="57">
        <v>4960408.49</v>
      </c>
      <c r="F370" s="49">
        <v>0</v>
      </c>
      <c r="G370" s="17">
        <v>4904667.18</v>
      </c>
      <c r="H370" s="19">
        <f t="shared" si="15"/>
        <v>55741.310000000522</v>
      </c>
      <c r="I370" s="20"/>
      <c r="J370" s="34">
        <v>0</v>
      </c>
      <c r="K370" s="34">
        <v>5493.69</v>
      </c>
      <c r="L370" s="34">
        <v>0</v>
      </c>
      <c r="M370" s="34">
        <v>0</v>
      </c>
      <c r="N370" s="21">
        <f t="shared" si="14"/>
        <v>61235.000000000524</v>
      </c>
    </row>
    <row r="371" spans="1:14" ht="14.1" customHeight="1">
      <c r="A371" s="46" t="s">
        <v>697</v>
      </c>
      <c r="B371" s="47" t="s">
        <v>698</v>
      </c>
      <c r="C371" s="47" t="s">
        <v>61</v>
      </c>
      <c r="D371" s="48" t="s">
        <v>704</v>
      </c>
      <c r="E371" s="57">
        <v>3561612.17</v>
      </c>
      <c r="F371" s="49">
        <v>0</v>
      </c>
      <c r="G371" s="17">
        <v>3529587.41</v>
      </c>
      <c r="H371" s="19">
        <f t="shared" si="15"/>
        <v>32024.759999999776</v>
      </c>
      <c r="I371" s="20"/>
      <c r="J371" s="34">
        <v>0</v>
      </c>
      <c r="K371" s="34">
        <v>3741.13</v>
      </c>
      <c r="L371" s="34">
        <v>0</v>
      </c>
      <c r="M371" s="34">
        <v>0</v>
      </c>
      <c r="N371" s="21">
        <f t="shared" si="14"/>
        <v>35765.889999999774</v>
      </c>
    </row>
    <row r="372" spans="1:14" ht="14.1" customHeight="1">
      <c r="A372" s="46" t="s">
        <v>697</v>
      </c>
      <c r="B372" s="47" t="s">
        <v>698</v>
      </c>
      <c r="C372" s="47" t="s">
        <v>53</v>
      </c>
      <c r="D372" s="48" t="s">
        <v>705</v>
      </c>
      <c r="E372" s="57">
        <v>1684874.67</v>
      </c>
      <c r="F372" s="49">
        <v>0</v>
      </c>
      <c r="G372" s="17">
        <v>1669918.58</v>
      </c>
      <c r="H372" s="19">
        <f t="shared" si="15"/>
        <v>14956.089999999851</v>
      </c>
      <c r="I372" s="20"/>
      <c r="J372" s="34">
        <v>0</v>
      </c>
      <c r="K372" s="34">
        <v>1398.75</v>
      </c>
      <c r="L372" s="34">
        <v>0</v>
      </c>
      <c r="M372" s="34">
        <v>0</v>
      </c>
      <c r="N372" s="21">
        <f t="shared" si="14"/>
        <v>16354.839999999851</v>
      </c>
    </row>
    <row r="373" spans="1:14" ht="14.1" customHeight="1">
      <c r="A373" s="46" t="s">
        <v>697</v>
      </c>
      <c r="B373" s="47" t="s">
        <v>698</v>
      </c>
      <c r="C373" s="47" t="s">
        <v>44</v>
      </c>
      <c r="D373" s="48" t="s">
        <v>313</v>
      </c>
      <c r="E373" s="57">
        <v>1839299.05</v>
      </c>
      <c r="F373" s="49">
        <v>0</v>
      </c>
      <c r="G373" s="17">
        <v>1821628.57</v>
      </c>
      <c r="H373" s="19">
        <f t="shared" si="15"/>
        <v>17670.479999999981</v>
      </c>
      <c r="I373" s="20"/>
      <c r="J373" s="34">
        <v>0</v>
      </c>
      <c r="K373" s="34">
        <v>1578.02</v>
      </c>
      <c r="L373" s="34">
        <v>0</v>
      </c>
      <c r="M373" s="34">
        <v>0</v>
      </c>
      <c r="N373" s="21">
        <f t="shared" si="14"/>
        <v>19248.499999999982</v>
      </c>
    </row>
    <row r="374" spans="1:14" ht="14.1" customHeight="1">
      <c r="A374" s="46" t="s">
        <v>697</v>
      </c>
      <c r="B374" s="47" t="s">
        <v>698</v>
      </c>
      <c r="C374" s="47" t="s">
        <v>107</v>
      </c>
      <c r="D374" s="48" t="s">
        <v>706</v>
      </c>
      <c r="E374" s="57">
        <v>3277818.31</v>
      </c>
      <c r="F374" s="49">
        <v>0</v>
      </c>
      <c r="G374" s="17">
        <v>3249425.63</v>
      </c>
      <c r="H374" s="19">
        <f t="shared" si="15"/>
        <v>28392.680000000168</v>
      </c>
      <c r="I374" s="20"/>
      <c r="J374" s="34">
        <v>0</v>
      </c>
      <c r="K374" s="34">
        <v>2598.17</v>
      </c>
      <c r="L374" s="34">
        <v>0</v>
      </c>
      <c r="M374" s="34">
        <v>0</v>
      </c>
      <c r="N374" s="21">
        <f t="shared" si="14"/>
        <v>30990.850000000166</v>
      </c>
    </row>
    <row r="375" spans="1:14" ht="14.1" customHeight="1">
      <c r="A375" s="46" t="s">
        <v>707</v>
      </c>
      <c r="B375" s="47" t="s">
        <v>708</v>
      </c>
      <c r="C375" s="47" t="s">
        <v>138</v>
      </c>
      <c r="D375" s="48" t="s">
        <v>709</v>
      </c>
      <c r="E375" s="57">
        <v>52710.99</v>
      </c>
      <c r="F375" s="49">
        <v>1</v>
      </c>
      <c r="G375" s="17">
        <v>48458.99</v>
      </c>
      <c r="H375" s="19">
        <f t="shared" si="15"/>
        <v>4252</v>
      </c>
      <c r="I375" s="20"/>
      <c r="J375" s="34">
        <v>0</v>
      </c>
      <c r="K375" s="34">
        <v>114.64</v>
      </c>
      <c r="L375" s="34">
        <v>0</v>
      </c>
      <c r="M375" s="34">
        <v>0</v>
      </c>
      <c r="N375" s="21">
        <f t="shared" si="14"/>
        <v>4366.6400000000003</v>
      </c>
    </row>
    <row r="376" spans="1:14" ht="14.1" customHeight="1">
      <c r="A376" s="46" t="s">
        <v>707</v>
      </c>
      <c r="B376" s="47" t="s">
        <v>708</v>
      </c>
      <c r="C376" s="47" t="s">
        <v>140</v>
      </c>
      <c r="D376" s="48" t="s">
        <v>710</v>
      </c>
      <c r="E376" s="57">
        <v>100077.09</v>
      </c>
      <c r="F376" s="49">
        <v>0</v>
      </c>
      <c r="G376" s="17">
        <v>95276.79</v>
      </c>
      <c r="H376" s="19">
        <f t="shared" si="15"/>
        <v>4800.3000000000029</v>
      </c>
      <c r="I376" s="20"/>
      <c r="J376" s="34">
        <v>0</v>
      </c>
      <c r="K376" s="34">
        <v>102.03</v>
      </c>
      <c r="L376" s="34">
        <v>0</v>
      </c>
      <c r="M376" s="34">
        <v>0</v>
      </c>
      <c r="N376" s="21">
        <f t="shared" si="14"/>
        <v>4902.3300000000027</v>
      </c>
    </row>
    <row r="377" spans="1:14" ht="14.1" customHeight="1">
      <c r="A377" s="46" t="s">
        <v>707</v>
      </c>
      <c r="B377" s="47" t="s">
        <v>708</v>
      </c>
      <c r="C377" s="47" t="s">
        <v>116</v>
      </c>
      <c r="D377" s="48" t="s">
        <v>711</v>
      </c>
      <c r="E377" s="57">
        <v>30731.64</v>
      </c>
      <c r="F377" s="49">
        <v>1</v>
      </c>
      <c r="G377" s="17">
        <v>28330.639999999999</v>
      </c>
      <c r="H377" s="19">
        <f t="shared" si="15"/>
        <v>2401</v>
      </c>
      <c r="I377" s="20"/>
      <c r="J377" s="34">
        <v>0</v>
      </c>
      <c r="K377" s="34">
        <v>71.650000000000006</v>
      </c>
      <c r="L377" s="34">
        <v>0</v>
      </c>
      <c r="M377" s="34">
        <v>0</v>
      </c>
      <c r="N377" s="21">
        <f t="shared" si="14"/>
        <v>2472.65</v>
      </c>
    </row>
    <row r="378" spans="1:14" ht="14.1" customHeight="1">
      <c r="A378" s="46" t="s">
        <v>707</v>
      </c>
      <c r="B378" s="47" t="s">
        <v>708</v>
      </c>
      <c r="C378" s="47" t="s">
        <v>181</v>
      </c>
      <c r="D378" s="48" t="s">
        <v>712</v>
      </c>
      <c r="E378" s="57">
        <v>890841.98</v>
      </c>
      <c r="F378" s="49">
        <v>0</v>
      </c>
      <c r="G378" s="17">
        <v>875490.56</v>
      </c>
      <c r="H378" s="19">
        <f t="shared" si="15"/>
        <v>15351.419999999925</v>
      </c>
      <c r="I378" s="20"/>
      <c r="J378" s="34">
        <v>0</v>
      </c>
      <c r="K378" s="34">
        <v>270.98</v>
      </c>
      <c r="L378" s="34">
        <v>0</v>
      </c>
      <c r="M378" s="34">
        <v>0</v>
      </c>
      <c r="N378" s="21">
        <f t="shared" si="14"/>
        <v>15622.399999999925</v>
      </c>
    </row>
    <row r="379" spans="1:14" ht="14.1" customHeight="1">
      <c r="A379" s="46" t="s">
        <v>707</v>
      </c>
      <c r="B379" s="47" t="s">
        <v>708</v>
      </c>
      <c r="C379" s="47" t="s">
        <v>182</v>
      </c>
      <c r="D379" s="48" t="s">
        <v>713</v>
      </c>
      <c r="E379" s="57">
        <v>1694903.9</v>
      </c>
      <c r="F379" s="49">
        <v>0</v>
      </c>
      <c r="G379" s="17">
        <v>1677791.47</v>
      </c>
      <c r="H379" s="19">
        <f t="shared" si="15"/>
        <v>17112.429999999935</v>
      </c>
      <c r="I379" s="20"/>
      <c r="J379" s="34">
        <v>0</v>
      </c>
      <c r="K379" s="34">
        <v>0</v>
      </c>
      <c r="L379" s="34">
        <v>0</v>
      </c>
      <c r="M379" s="34">
        <v>0</v>
      </c>
      <c r="N379" s="21">
        <f t="shared" si="14"/>
        <v>17112.429999999935</v>
      </c>
    </row>
    <row r="380" spans="1:14" ht="14.1" customHeight="1">
      <c r="A380" s="46" t="s">
        <v>707</v>
      </c>
      <c r="B380" s="47" t="s">
        <v>708</v>
      </c>
      <c r="C380" s="47" t="s">
        <v>52</v>
      </c>
      <c r="D380" s="48" t="s">
        <v>714</v>
      </c>
      <c r="E380" s="57">
        <v>3178686.39</v>
      </c>
      <c r="F380" s="49">
        <v>0</v>
      </c>
      <c r="G380" s="17">
        <v>3135388.14</v>
      </c>
      <c r="H380" s="19">
        <f t="shared" si="15"/>
        <v>43298.25</v>
      </c>
      <c r="I380" s="20"/>
      <c r="J380" s="34">
        <v>0</v>
      </c>
      <c r="K380" s="34">
        <v>3745.72</v>
      </c>
      <c r="L380" s="34">
        <v>0</v>
      </c>
      <c r="M380" s="34">
        <v>0</v>
      </c>
      <c r="N380" s="21">
        <f t="shared" si="14"/>
        <v>47043.97</v>
      </c>
    </row>
    <row r="381" spans="1:14" ht="14.1" customHeight="1">
      <c r="A381" s="46" t="s">
        <v>707</v>
      </c>
      <c r="B381" s="47" t="s">
        <v>708</v>
      </c>
      <c r="C381" s="47" t="s">
        <v>37</v>
      </c>
      <c r="D381" s="48" t="s">
        <v>715</v>
      </c>
      <c r="E381" s="57">
        <v>632731.80000000005</v>
      </c>
      <c r="F381" s="49">
        <v>0</v>
      </c>
      <c r="G381" s="17">
        <v>616439.03</v>
      </c>
      <c r="H381" s="19">
        <f t="shared" si="15"/>
        <v>16292.770000000019</v>
      </c>
      <c r="I381" s="20"/>
      <c r="J381" s="34">
        <v>0</v>
      </c>
      <c r="K381" s="34">
        <v>1159.73</v>
      </c>
      <c r="L381" s="34">
        <v>0</v>
      </c>
      <c r="M381" s="34">
        <v>0</v>
      </c>
      <c r="N381" s="21">
        <f t="shared" si="14"/>
        <v>17452.500000000018</v>
      </c>
    </row>
    <row r="382" spans="1:14" ht="14.1" customHeight="1">
      <c r="A382" s="46" t="s">
        <v>707</v>
      </c>
      <c r="B382" s="47" t="s">
        <v>708</v>
      </c>
      <c r="C382" s="47" t="s">
        <v>102</v>
      </c>
      <c r="D382" s="48" t="s">
        <v>716</v>
      </c>
      <c r="E382" s="57">
        <v>1618889.46</v>
      </c>
      <c r="F382" s="49">
        <v>0</v>
      </c>
      <c r="G382" s="17">
        <v>1594971.36</v>
      </c>
      <c r="H382" s="19">
        <f t="shared" si="15"/>
        <v>23918.09999999986</v>
      </c>
      <c r="I382" s="20"/>
      <c r="J382" s="34">
        <v>0</v>
      </c>
      <c r="K382" s="34">
        <v>2408.87</v>
      </c>
      <c r="L382" s="34">
        <v>0</v>
      </c>
      <c r="M382" s="34">
        <v>0</v>
      </c>
      <c r="N382" s="21">
        <f t="shared" si="14"/>
        <v>26326.969999999859</v>
      </c>
    </row>
    <row r="383" spans="1:14" ht="14.1" customHeight="1">
      <c r="A383" s="46" t="s">
        <v>707</v>
      </c>
      <c r="B383" s="47" t="s">
        <v>708</v>
      </c>
      <c r="C383" s="47" t="s">
        <v>39</v>
      </c>
      <c r="D383" s="48" t="s">
        <v>717</v>
      </c>
      <c r="E383" s="57">
        <v>307948.5</v>
      </c>
      <c r="F383" s="49">
        <v>0</v>
      </c>
      <c r="G383" s="17">
        <v>300828.11</v>
      </c>
      <c r="H383" s="19">
        <f t="shared" si="15"/>
        <v>7120.390000000014</v>
      </c>
      <c r="I383" s="20"/>
      <c r="J383" s="34">
        <v>0</v>
      </c>
      <c r="K383" s="34">
        <v>426.32</v>
      </c>
      <c r="L383" s="34">
        <v>0</v>
      </c>
      <c r="M383" s="34">
        <v>0</v>
      </c>
      <c r="N383" s="21">
        <f t="shared" si="14"/>
        <v>7546.7100000000137</v>
      </c>
    </row>
    <row r="384" spans="1:14" ht="14.1" customHeight="1">
      <c r="A384" s="46" t="s">
        <v>707</v>
      </c>
      <c r="B384" s="47" t="s">
        <v>708</v>
      </c>
      <c r="C384" s="47" t="s">
        <v>125</v>
      </c>
      <c r="D384" s="48" t="s">
        <v>718</v>
      </c>
      <c r="E384" s="57">
        <v>2305879.89</v>
      </c>
      <c r="F384" s="49">
        <v>0</v>
      </c>
      <c r="G384" s="17">
        <v>2273800.23</v>
      </c>
      <c r="H384" s="19">
        <f t="shared" si="15"/>
        <v>32079.660000000149</v>
      </c>
      <c r="I384" s="20"/>
      <c r="J384" s="34">
        <v>0</v>
      </c>
      <c r="K384" s="34">
        <v>2837.05</v>
      </c>
      <c r="L384" s="34">
        <v>0</v>
      </c>
      <c r="M384" s="34">
        <v>0</v>
      </c>
      <c r="N384" s="21">
        <f t="shared" si="14"/>
        <v>34916.710000000152</v>
      </c>
    </row>
    <row r="385" spans="1:14" ht="14.1" customHeight="1">
      <c r="A385" s="46" t="s">
        <v>707</v>
      </c>
      <c r="B385" s="47" t="s">
        <v>708</v>
      </c>
      <c r="C385" s="47" t="s">
        <v>183</v>
      </c>
      <c r="D385" s="48" t="s">
        <v>719</v>
      </c>
      <c r="E385" s="57">
        <v>964472.4</v>
      </c>
      <c r="F385" s="49">
        <v>0</v>
      </c>
      <c r="G385" s="17">
        <v>947067.68</v>
      </c>
      <c r="H385" s="19">
        <f t="shared" si="15"/>
        <v>17404.719999999972</v>
      </c>
      <c r="I385" s="20"/>
      <c r="J385" s="34">
        <v>0</v>
      </c>
      <c r="K385" s="34">
        <v>1619.29</v>
      </c>
      <c r="L385" s="34">
        <v>0</v>
      </c>
      <c r="M385" s="34">
        <v>0</v>
      </c>
      <c r="N385" s="21">
        <f t="shared" si="14"/>
        <v>19024.009999999973</v>
      </c>
    </row>
    <row r="386" spans="1:14" ht="14.1" customHeight="1">
      <c r="A386" s="46" t="s">
        <v>707</v>
      </c>
      <c r="B386" s="47" t="s">
        <v>708</v>
      </c>
      <c r="C386" s="47" t="s">
        <v>133</v>
      </c>
      <c r="D386" s="48" t="s">
        <v>720</v>
      </c>
      <c r="E386" s="57">
        <v>1583640.73</v>
      </c>
      <c r="F386" s="49">
        <v>0</v>
      </c>
      <c r="G386" s="17">
        <v>1559236.23</v>
      </c>
      <c r="H386" s="19">
        <f t="shared" si="15"/>
        <v>24404.5</v>
      </c>
      <c r="I386" s="20"/>
      <c r="J386" s="34">
        <v>0</v>
      </c>
      <c r="K386" s="34">
        <v>2016.8</v>
      </c>
      <c r="L386" s="34">
        <v>0</v>
      </c>
      <c r="M386" s="34">
        <v>0</v>
      </c>
      <c r="N386" s="21">
        <f t="shared" si="14"/>
        <v>26421.3</v>
      </c>
    </row>
    <row r="387" spans="1:14" ht="14.1" customHeight="1">
      <c r="A387" s="46" t="s">
        <v>721</v>
      </c>
      <c r="B387" s="47" t="s">
        <v>722</v>
      </c>
      <c r="C387" s="47" t="s">
        <v>90</v>
      </c>
      <c r="D387" s="48" t="s">
        <v>723</v>
      </c>
      <c r="E387" s="57">
        <v>407907.07</v>
      </c>
      <c r="F387" s="49">
        <v>0</v>
      </c>
      <c r="G387" s="17">
        <v>401904.58</v>
      </c>
      <c r="H387" s="19">
        <f t="shared" si="15"/>
        <v>6002.4899999999907</v>
      </c>
      <c r="I387" s="20"/>
      <c r="J387" s="34">
        <v>0</v>
      </c>
      <c r="K387" s="34">
        <v>0</v>
      </c>
      <c r="L387" s="34">
        <v>0</v>
      </c>
      <c r="M387" s="34">
        <v>0</v>
      </c>
      <c r="N387" s="21">
        <f t="shared" si="14"/>
        <v>6002.4899999999907</v>
      </c>
    </row>
    <row r="388" spans="1:14" ht="14.1" customHeight="1">
      <c r="A388" s="46" t="s">
        <v>721</v>
      </c>
      <c r="B388" s="47" t="s">
        <v>722</v>
      </c>
      <c r="C388" s="47" t="s">
        <v>40</v>
      </c>
      <c r="D388" s="48" t="s">
        <v>724</v>
      </c>
      <c r="E388" s="57">
        <v>3924658.6</v>
      </c>
      <c r="F388" s="49">
        <v>0</v>
      </c>
      <c r="G388" s="17">
        <v>3883486.81</v>
      </c>
      <c r="H388" s="19">
        <f t="shared" si="15"/>
        <v>41171.790000000037</v>
      </c>
      <c r="I388" s="20"/>
      <c r="J388" s="34">
        <v>0</v>
      </c>
      <c r="K388" s="34">
        <v>4035.04</v>
      </c>
      <c r="L388" s="34">
        <v>0</v>
      </c>
      <c r="M388" s="34">
        <v>0</v>
      </c>
      <c r="N388" s="21">
        <f t="shared" si="14"/>
        <v>45206.830000000038</v>
      </c>
    </row>
    <row r="389" spans="1:14" ht="14.1" customHeight="1">
      <c r="A389" s="46" t="s">
        <v>721</v>
      </c>
      <c r="B389" s="47" t="s">
        <v>722</v>
      </c>
      <c r="C389" s="47" t="s">
        <v>137</v>
      </c>
      <c r="D389" s="48" t="s">
        <v>725</v>
      </c>
      <c r="E389" s="57">
        <v>2838394.62</v>
      </c>
      <c r="F389" s="49">
        <v>0</v>
      </c>
      <c r="G389" s="17">
        <v>2807297.68</v>
      </c>
      <c r="H389" s="19">
        <f t="shared" si="15"/>
        <v>31096.939999999944</v>
      </c>
      <c r="I389" s="20"/>
      <c r="J389" s="34">
        <v>0</v>
      </c>
      <c r="K389" s="34">
        <v>2996.12</v>
      </c>
      <c r="L389" s="34">
        <v>0</v>
      </c>
      <c r="M389" s="34">
        <v>0</v>
      </c>
      <c r="N389" s="21">
        <f t="shared" si="14"/>
        <v>34093.059999999947</v>
      </c>
    </row>
    <row r="390" spans="1:14" ht="14.1" customHeight="1">
      <c r="A390" s="46" t="s">
        <v>721</v>
      </c>
      <c r="B390" s="47" t="s">
        <v>722</v>
      </c>
      <c r="C390" s="47" t="s">
        <v>117</v>
      </c>
      <c r="D390" s="48" t="s">
        <v>726</v>
      </c>
      <c r="E390" s="57">
        <v>5215607.9800000004</v>
      </c>
      <c r="F390" s="49">
        <v>0</v>
      </c>
      <c r="G390" s="17">
        <v>5164091.7</v>
      </c>
      <c r="H390" s="19">
        <f t="shared" si="15"/>
        <v>51516.280000000261</v>
      </c>
      <c r="I390" s="20"/>
      <c r="J390" s="34">
        <v>0</v>
      </c>
      <c r="K390" s="34">
        <v>4461.22</v>
      </c>
      <c r="L390" s="34">
        <v>0</v>
      </c>
      <c r="M390" s="34">
        <v>0</v>
      </c>
      <c r="N390" s="21">
        <f t="shared" si="14"/>
        <v>55977.500000000262</v>
      </c>
    </row>
    <row r="391" spans="1:14" ht="14.1" customHeight="1">
      <c r="A391" s="46" t="s">
        <v>721</v>
      </c>
      <c r="B391" s="47" t="s">
        <v>722</v>
      </c>
      <c r="C391" s="47" t="s">
        <v>139</v>
      </c>
      <c r="D391" s="48" t="s">
        <v>727</v>
      </c>
      <c r="E391" s="57">
        <v>10905793.560000001</v>
      </c>
      <c r="F391" s="49">
        <v>0</v>
      </c>
      <c r="G391" s="17">
        <v>10791018.060000001</v>
      </c>
      <c r="H391" s="19">
        <f t="shared" ref="H391:H454" si="16">SUM(E391-G391)</f>
        <v>114775.5</v>
      </c>
      <c r="I391" s="20"/>
      <c r="J391" s="34">
        <v>0</v>
      </c>
      <c r="K391" s="34">
        <v>11218.67</v>
      </c>
      <c r="L391" s="34">
        <v>0</v>
      </c>
      <c r="M391" s="34">
        <v>0</v>
      </c>
      <c r="N391" s="21">
        <f t="shared" si="14"/>
        <v>125994.17</v>
      </c>
    </row>
    <row r="392" spans="1:14" ht="14.1" customHeight="1">
      <c r="A392" s="46" t="s">
        <v>721</v>
      </c>
      <c r="B392" s="47" t="s">
        <v>722</v>
      </c>
      <c r="C392" s="47" t="s">
        <v>47</v>
      </c>
      <c r="D392" s="48" t="s">
        <v>728</v>
      </c>
      <c r="E392" s="57">
        <v>2397880.06</v>
      </c>
      <c r="F392" s="49">
        <v>0</v>
      </c>
      <c r="G392" s="17">
        <v>2369647.86</v>
      </c>
      <c r="H392" s="19">
        <f t="shared" si="16"/>
        <v>28232.200000000186</v>
      </c>
      <c r="I392" s="20"/>
      <c r="J392" s="34">
        <v>0</v>
      </c>
      <c r="K392" s="34">
        <v>2927.19</v>
      </c>
      <c r="L392" s="34">
        <v>0</v>
      </c>
      <c r="M392" s="34">
        <v>0</v>
      </c>
      <c r="N392" s="21">
        <f t="shared" ref="N392:N455" si="17">SUM(H392:M392)</f>
        <v>31159.390000000185</v>
      </c>
    </row>
    <row r="393" spans="1:14" ht="14.1" customHeight="1">
      <c r="A393" s="46" t="s">
        <v>721</v>
      </c>
      <c r="B393" s="47" t="s">
        <v>722</v>
      </c>
      <c r="C393" s="47" t="s">
        <v>54</v>
      </c>
      <c r="D393" s="48" t="s">
        <v>729</v>
      </c>
      <c r="E393" s="57">
        <v>2860424.12</v>
      </c>
      <c r="F393" s="49">
        <v>0</v>
      </c>
      <c r="G393" s="17">
        <v>2828674.56</v>
      </c>
      <c r="H393" s="19">
        <f t="shared" si="16"/>
        <v>31749.560000000056</v>
      </c>
      <c r="I393" s="20"/>
      <c r="J393" s="34">
        <v>0</v>
      </c>
      <c r="K393" s="34">
        <v>3201.18</v>
      </c>
      <c r="L393" s="34">
        <v>0</v>
      </c>
      <c r="M393" s="34">
        <v>0</v>
      </c>
      <c r="N393" s="21">
        <f t="shared" si="17"/>
        <v>34950.740000000056</v>
      </c>
    </row>
    <row r="394" spans="1:14" ht="14.1" customHeight="1">
      <c r="A394" s="46" t="s">
        <v>730</v>
      </c>
      <c r="B394" s="47" t="s">
        <v>731</v>
      </c>
      <c r="C394" s="47" t="s">
        <v>184</v>
      </c>
      <c r="D394" s="48" t="s">
        <v>732</v>
      </c>
      <c r="E394" s="57">
        <v>1709339.08</v>
      </c>
      <c r="F394" s="49">
        <v>0</v>
      </c>
      <c r="G394" s="17">
        <v>1693762.5</v>
      </c>
      <c r="H394" s="19">
        <f t="shared" si="16"/>
        <v>15576.580000000075</v>
      </c>
      <c r="I394" s="20"/>
      <c r="J394" s="34">
        <v>0</v>
      </c>
      <c r="K394" s="34">
        <v>305.08999999999997</v>
      </c>
      <c r="L394" s="34">
        <v>0</v>
      </c>
      <c r="M394" s="34">
        <v>0</v>
      </c>
      <c r="N394" s="21">
        <f t="shared" si="17"/>
        <v>15881.670000000075</v>
      </c>
    </row>
    <row r="395" spans="1:14" ht="14.1" customHeight="1">
      <c r="A395" s="46" t="s">
        <v>730</v>
      </c>
      <c r="B395" s="47" t="s">
        <v>731</v>
      </c>
      <c r="C395" s="47" t="s">
        <v>40</v>
      </c>
      <c r="D395" s="48" t="s">
        <v>733</v>
      </c>
      <c r="E395" s="57">
        <v>3639565.64</v>
      </c>
      <c r="F395" s="49">
        <v>0</v>
      </c>
      <c r="G395" s="17">
        <v>3599846.91</v>
      </c>
      <c r="H395" s="19">
        <f t="shared" si="16"/>
        <v>39718.729999999981</v>
      </c>
      <c r="I395" s="20"/>
      <c r="J395" s="34">
        <v>0</v>
      </c>
      <c r="K395" s="34">
        <v>3424.87</v>
      </c>
      <c r="L395" s="34">
        <v>0</v>
      </c>
      <c r="M395" s="34">
        <v>0</v>
      </c>
      <c r="N395" s="21">
        <f t="shared" si="17"/>
        <v>43143.599999999984</v>
      </c>
    </row>
    <row r="396" spans="1:14" ht="14.1" customHeight="1">
      <c r="A396" s="46" t="s">
        <v>730</v>
      </c>
      <c r="B396" s="47" t="s">
        <v>731</v>
      </c>
      <c r="C396" s="47" t="s">
        <v>53</v>
      </c>
      <c r="D396" s="48" t="s">
        <v>734</v>
      </c>
      <c r="E396" s="57">
        <v>8006344.1600000001</v>
      </c>
      <c r="F396" s="49">
        <v>0</v>
      </c>
      <c r="G396" s="17">
        <v>7917682.4900000002</v>
      </c>
      <c r="H396" s="19">
        <f t="shared" si="16"/>
        <v>88661.669999999925</v>
      </c>
      <c r="I396" s="20"/>
      <c r="J396" s="34">
        <v>0</v>
      </c>
      <c r="K396" s="34">
        <v>8661.2000000000007</v>
      </c>
      <c r="L396" s="34">
        <v>0</v>
      </c>
      <c r="M396" s="34">
        <v>0</v>
      </c>
      <c r="N396" s="21">
        <f t="shared" si="17"/>
        <v>97322.869999999923</v>
      </c>
    </row>
    <row r="397" spans="1:14" ht="14.1" customHeight="1">
      <c r="A397" s="46" t="s">
        <v>735</v>
      </c>
      <c r="B397" s="47" t="s">
        <v>736</v>
      </c>
      <c r="C397" s="47" t="s">
        <v>185</v>
      </c>
      <c r="D397" s="48" t="s">
        <v>737</v>
      </c>
      <c r="E397" s="57">
        <v>853190.15</v>
      </c>
      <c r="F397" s="49">
        <v>0</v>
      </c>
      <c r="G397" s="17">
        <v>844226.78</v>
      </c>
      <c r="H397" s="19">
        <f t="shared" si="16"/>
        <v>8963.3699999999953</v>
      </c>
      <c r="I397" s="20"/>
      <c r="J397" s="34">
        <v>0</v>
      </c>
      <c r="K397" s="34">
        <v>214.23</v>
      </c>
      <c r="L397" s="34">
        <v>0</v>
      </c>
      <c r="M397" s="34">
        <v>0</v>
      </c>
      <c r="N397" s="21">
        <f t="shared" si="17"/>
        <v>9177.5999999999949</v>
      </c>
    </row>
    <row r="398" spans="1:14" ht="14.1" customHeight="1">
      <c r="A398" s="46" t="s">
        <v>735</v>
      </c>
      <c r="B398" s="47" t="s">
        <v>736</v>
      </c>
      <c r="C398" s="47" t="s">
        <v>60</v>
      </c>
      <c r="D398" s="48" t="s">
        <v>738</v>
      </c>
      <c r="E398" s="57">
        <v>1798537.47</v>
      </c>
      <c r="F398" s="49">
        <v>0</v>
      </c>
      <c r="G398" s="17">
        <v>1773766.22</v>
      </c>
      <c r="H398" s="19">
        <f t="shared" si="16"/>
        <v>24771.25</v>
      </c>
      <c r="I398" s="20"/>
      <c r="J398" s="34">
        <v>0</v>
      </c>
      <c r="K398" s="34">
        <v>2528.8200000000002</v>
      </c>
      <c r="L398" s="34">
        <v>0</v>
      </c>
      <c r="M398" s="34">
        <v>0</v>
      </c>
      <c r="N398" s="21">
        <f t="shared" si="17"/>
        <v>27300.07</v>
      </c>
    </row>
    <row r="399" spans="1:14" ht="14.1" customHeight="1">
      <c r="A399" s="46" t="s">
        <v>735</v>
      </c>
      <c r="B399" s="47" t="s">
        <v>736</v>
      </c>
      <c r="C399" s="47" t="s">
        <v>96</v>
      </c>
      <c r="D399" s="48" t="s">
        <v>739</v>
      </c>
      <c r="E399" s="57">
        <v>18827085.82</v>
      </c>
      <c r="F399" s="49">
        <v>0</v>
      </c>
      <c r="G399" s="17">
        <v>18499475.41</v>
      </c>
      <c r="H399" s="19">
        <f t="shared" si="16"/>
        <v>327610.41000000015</v>
      </c>
      <c r="I399" s="20"/>
      <c r="J399" s="34">
        <v>0</v>
      </c>
      <c r="K399" s="34">
        <v>30708.19</v>
      </c>
      <c r="L399" s="34">
        <v>0</v>
      </c>
      <c r="M399" s="34">
        <v>0</v>
      </c>
      <c r="N399" s="21">
        <f t="shared" si="17"/>
        <v>358318.60000000015</v>
      </c>
    </row>
    <row r="400" spans="1:14" ht="14.1" customHeight="1">
      <c r="A400" s="46" t="s">
        <v>735</v>
      </c>
      <c r="B400" s="47" t="s">
        <v>736</v>
      </c>
      <c r="C400" s="47" t="s">
        <v>68</v>
      </c>
      <c r="D400" s="48" t="s">
        <v>740</v>
      </c>
      <c r="E400" s="57">
        <v>5868885.75</v>
      </c>
      <c r="F400" s="49">
        <v>0</v>
      </c>
      <c r="G400" s="17">
        <v>5789248.0999999996</v>
      </c>
      <c r="H400" s="19">
        <f t="shared" si="16"/>
        <v>79637.650000000373</v>
      </c>
      <c r="I400" s="20"/>
      <c r="J400" s="34">
        <v>0</v>
      </c>
      <c r="K400" s="34">
        <v>8127.98</v>
      </c>
      <c r="L400" s="34">
        <v>0</v>
      </c>
      <c r="M400" s="34">
        <v>0</v>
      </c>
      <c r="N400" s="21">
        <f t="shared" si="17"/>
        <v>87765.630000000368</v>
      </c>
    </row>
    <row r="401" spans="1:14" ht="14.1" customHeight="1">
      <c r="A401" s="46" t="s">
        <v>735</v>
      </c>
      <c r="B401" s="47" t="s">
        <v>736</v>
      </c>
      <c r="C401" s="47" t="s">
        <v>153</v>
      </c>
      <c r="D401" s="48" t="s">
        <v>741</v>
      </c>
      <c r="E401" s="57">
        <v>80733.84</v>
      </c>
      <c r="F401" s="49">
        <v>1</v>
      </c>
      <c r="G401" s="17">
        <v>80733.84</v>
      </c>
      <c r="H401" s="19">
        <f t="shared" si="16"/>
        <v>0</v>
      </c>
      <c r="I401" s="20"/>
      <c r="J401" s="34">
        <v>0</v>
      </c>
      <c r="K401" s="34">
        <v>9067.16</v>
      </c>
      <c r="L401" s="34">
        <v>0</v>
      </c>
      <c r="M401" s="34">
        <v>0</v>
      </c>
      <c r="N401" s="21">
        <f t="shared" si="17"/>
        <v>9067.16</v>
      </c>
    </row>
    <row r="402" spans="1:14" ht="14.1" customHeight="1">
      <c r="A402" s="46" t="s">
        <v>735</v>
      </c>
      <c r="B402" s="47" t="s">
        <v>736</v>
      </c>
      <c r="C402" s="47" t="s">
        <v>109</v>
      </c>
      <c r="D402" s="48" t="s">
        <v>742</v>
      </c>
      <c r="E402" s="57">
        <v>1335566.6399999999</v>
      </c>
      <c r="F402" s="49">
        <v>0</v>
      </c>
      <c r="G402" s="17">
        <v>1315409.72</v>
      </c>
      <c r="H402" s="19">
        <f t="shared" si="16"/>
        <v>20156.919999999925</v>
      </c>
      <c r="I402" s="20"/>
      <c r="J402" s="34">
        <v>0</v>
      </c>
      <c r="K402" s="34">
        <v>1765.89</v>
      </c>
      <c r="L402" s="34">
        <v>0</v>
      </c>
      <c r="M402" s="34">
        <v>0</v>
      </c>
      <c r="N402" s="21">
        <f t="shared" si="17"/>
        <v>21922.809999999925</v>
      </c>
    </row>
    <row r="403" spans="1:14" ht="14.1" customHeight="1">
      <c r="A403" s="46" t="s">
        <v>735</v>
      </c>
      <c r="B403" s="47" t="s">
        <v>736</v>
      </c>
      <c r="C403" s="47" t="s">
        <v>156</v>
      </c>
      <c r="D403" s="48" t="s">
        <v>743</v>
      </c>
      <c r="E403" s="57">
        <v>1342578.77</v>
      </c>
      <c r="F403" s="49">
        <v>0</v>
      </c>
      <c r="G403" s="17">
        <v>1322621.8400000001</v>
      </c>
      <c r="H403" s="19">
        <f t="shared" si="16"/>
        <v>19956.929999999935</v>
      </c>
      <c r="I403" s="20"/>
      <c r="J403" s="34">
        <v>0</v>
      </c>
      <c r="K403" s="34">
        <v>2073.12</v>
      </c>
      <c r="L403" s="34">
        <v>0</v>
      </c>
      <c r="M403" s="34">
        <v>0</v>
      </c>
      <c r="N403" s="21">
        <f t="shared" si="17"/>
        <v>22030.049999999934</v>
      </c>
    </row>
    <row r="404" spans="1:14" ht="14.1" customHeight="1">
      <c r="A404" s="46" t="s">
        <v>744</v>
      </c>
      <c r="B404" s="47" t="s">
        <v>745</v>
      </c>
      <c r="C404" s="47" t="s">
        <v>161</v>
      </c>
      <c r="D404" s="48" t="s">
        <v>746</v>
      </c>
      <c r="E404" s="57">
        <v>2608283.2599999998</v>
      </c>
      <c r="F404" s="49">
        <v>0</v>
      </c>
      <c r="G404" s="17">
        <v>2579577.5099999998</v>
      </c>
      <c r="H404" s="19">
        <f t="shared" si="16"/>
        <v>28705.75</v>
      </c>
      <c r="I404" s="20"/>
      <c r="J404" s="34">
        <v>0</v>
      </c>
      <c r="K404" s="34">
        <v>462.57</v>
      </c>
      <c r="L404" s="34">
        <v>0</v>
      </c>
      <c r="M404" s="34">
        <v>0</v>
      </c>
      <c r="N404" s="21">
        <f t="shared" si="17"/>
        <v>29168.32</v>
      </c>
    </row>
    <row r="405" spans="1:14" ht="14.1" customHeight="1">
      <c r="A405" s="46" t="s">
        <v>744</v>
      </c>
      <c r="B405" s="47" t="s">
        <v>745</v>
      </c>
      <c r="C405" s="47" t="s">
        <v>35</v>
      </c>
      <c r="D405" s="48" t="s">
        <v>747</v>
      </c>
      <c r="E405" s="57">
        <v>1958370.96</v>
      </c>
      <c r="F405" s="49">
        <v>0</v>
      </c>
      <c r="G405" s="17">
        <v>1934378.2</v>
      </c>
      <c r="H405" s="19">
        <f t="shared" si="16"/>
        <v>23992.760000000009</v>
      </c>
      <c r="I405" s="20"/>
      <c r="J405" s="34">
        <v>0</v>
      </c>
      <c r="K405" s="34">
        <v>419.58</v>
      </c>
      <c r="L405" s="34">
        <v>0</v>
      </c>
      <c r="M405" s="34">
        <v>0</v>
      </c>
      <c r="N405" s="21">
        <f t="shared" si="17"/>
        <v>24412.340000000011</v>
      </c>
    </row>
    <row r="406" spans="1:14" ht="14.1" customHeight="1">
      <c r="A406" s="46" t="s">
        <v>744</v>
      </c>
      <c r="B406" s="47" t="s">
        <v>745</v>
      </c>
      <c r="C406" s="47" t="s">
        <v>186</v>
      </c>
      <c r="D406" s="48" t="s">
        <v>748</v>
      </c>
      <c r="E406" s="57">
        <v>676030.72</v>
      </c>
      <c r="F406" s="49">
        <v>0</v>
      </c>
      <c r="G406" s="17">
        <v>667172.78</v>
      </c>
      <c r="H406" s="19">
        <f t="shared" si="16"/>
        <v>8857.9399999999441</v>
      </c>
      <c r="I406" s="20"/>
      <c r="J406" s="34">
        <v>0</v>
      </c>
      <c r="K406" s="34">
        <v>279.58</v>
      </c>
      <c r="L406" s="34">
        <v>0</v>
      </c>
      <c r="M406" s="34">
        <v>0</v>
      </c>
      <c r="N406" s="21">
        <f t="shared" si="17"/>
        <v>9137.519999999944</v>
      </c>
    </row>
    <row r="407" spans="1:14" ht="14.1" customHeight="1">
      <c r="A407" s="46" t="s">
        <v>744</v>
      </c>
      <c r="B407" s="47" t="s">
        <v>745</v>
      </c>
      <c r="C407" s="47" t="s">
        <v>187</v>
      </c>
      <c r="D407" s="48" t="s">
        <v>749</v>
      </c>
      <c r="E407" s="57">
        <v>709583.84</v>
      </c>
      <c r="F407" s="49">
        <v>0</v>
      </c>
      <c r="G407" s="17">
        <v>700150.82</v>
      </c>
      <c r="H407" s="19">
        <f t="shared" si="16"/>
        <v>9433.0200000000186</v>
      </c>
      <c r="I407" s="20"/>
      <c r="J407" s="34">
        <v>0</v>
      </c>
      <c r="K407" s="34">
        <v>52.59</v>
      </c>
      <c r="L407" s="34">
        <v>0</v>
      </c>
      <c r="M407" s="34">
        <v>0</v>
      </c>
      <c r="N407" s="21">
        <f t="shared" si="17"/>
        <v>9485.6100000000188</v>
      </c>
    </row>
    <row r="408" spans="1:14" ht="14.1" customHeight="1">
      <c r="A408" s="46" t="s">
        <v>744</v>
      </c>
      <c r="B408" s="47" t="s">
        <v>745</v>
      </c>
      <c r="C408" s="47" t="s">
        <v>188</v>
      </c>
      <c r="D408" s="48" t="s">
        <v>750</v>
      </c>
      <c r="E408" s="57">
        <v>368422.37</v>
      </c>
      <c r="F408" s="49">
        <v>0</v>
      </c>
      <c r="G408" s="17">
        <v>365630.44</v>
      </c>
      <c r="H408" s="19">
        <f t="shared" si="16"/>
        <v>2791.929999999993</v>
      </c>
      <c r="I408" s="20"/>
      <c r="J408" s="34">
        <v>0</v>
      </c>
      <c r="K408" s="34">
        <v>44.57</v>
      </c>
      <c r="L408" s="34">
        <v>0</v>
      </c>
      <c r="M408" s="34">
        <v>0</v>
      </c>
      <c r="N408" s="21">
        <f t="shared" si="17"/>
        <v>2836.4999999999932</v>
      </c>
    </row>
    <row r="409" spans="1:14" ht="14.1" customHeight="1">
      <c r="A409" s="46" t="s">
        <v>744</v>
      </c>
      <c r="B409" s="47" t="s">
        <v>745</v>
      </c>
      <c r="C409" s="47" t="s">
        <v>40</v>
      </c>
      <c r="D409" s="48" t="s">
        <v>751</v>
      </c>
      <c r="E409" s="57">
        <v>4222369.92</v>
      </c>
      <c r="F409" s="49">
        <v>0</v>
      </c>
      <c r="G409" s="17">
        <v>4178121.37</v>
      </c>
      <c r="H409" s="19">
        <f t="shared" si="16"/>
        <v>44248.549999999814</v>
      </c>
      <c r="I409" s="20"/>
      <c r="J409" s="34">
        <v>0</v>
      </c>
      <c r="K409" s="34">
        <v>3820.95</v>
      </c>
      <c r="L409" s="34">
        <v>0</v>
      </c>
      <c r="M409" s="34">
        <v>0</v>
      </c>
      <c r="N409" s="21">
        <f t="shared" si="17"/>
        <v>48069.499999999811</v>
      </c>
    </row>
    <row r="410" spans="1:14" ht="14.1" customHeight="1">
      <c r="A410" s="46" t="s">
        <v>744</v>
      </c>
      <c r="B410" s="47" t="s">
        <v>745</v>
      </c>
      <c r="C410" s="47" t="s">
        <v>52</v>
      </c>
      <c r="D410" s="48" t="s">
        <v>752</v>
      </c>
      <c r="E410" s="57">
        <v>1322896.8999999999</v>
      </c>
      <c r="F410" s="49">
        <v>0</v>
      </c>
      <c r="G410" s="17">
        <v>1295495.7</v>
      </c>
      <c r="H410" s="19">
        <f t="shared" si="16"/>
        <v>27401.199999999953</v>
      </c>
      <c r="I410" s="20"/>
      <c r="J410" s="34">
        <v>0</v>
      </c>
      <c r="K410" s="34">
        <v>2419.0500000000002</v>
      </c>
      <c r="L410" s="34">
        <v>0</v>
      </c>
      <c r="M410" s="34">
        <v>0</v>
      </c>
      <c r="N410" s="21">
        <f t="shared" si="17"/>
        <v>29820.249999999953</v>
      </c>
    </row>
    <row r="411" spans="1:14" ht="14.1" customHeight="1">
      <c r="A411" s="46" t="s">
        <v>744</v>
      </c>
      <c r="B411" s="47" t="s">
        <v>745</v>
      </c>
      <c r="C411" s="47" t="s">
        <v>37</v>
      </c>
      <c r="D411" s="48" t="s">
        <v>753</v>
      </c>
      <c r="E411" s="57">
        <v>1527132.85</v>
      </c>
      <c r="F411" s="49">
        <v>0</v>
      </c>
      <c r="G411" s="17">
        <v>1507941.42</v>
      </c>
      <c r="H411" s="19">
        <f t="shared" si="16"/>
        <v>19191.430000000168</v>
      </c>
      <c r="I411" s="20"/>
      <c r="J411" s="34">
        <v>0</v>
      </c>
      <c r="K411" s="34">
        <v>1483.16</v>
      </c>
      <c r="L411" s="34">
        <v>0</v>
      </c>
      <c r="M411" s="34">
        <v>0</v>
      </c>
      <c r="N411" s="21">
        <f t="shared" si="17"/>
        <v>20674.590000000167</v>
      </c>
    </row>
    <row r="412" spans="1:14" ht="14.1" customHeight="1">
      <c r="A412" s="46" t="s">
        <v>744</v>
      </c>
      <c r="B412" s="47" t="s">
        <v>745</v>
      </c>
      <c r="C412" s="47" t="s">
        <v>137</v>
      </c>
      <c r="D412" s="48" t="s">
        <v>754</v>
      </c>
      <c r="E412" s="57">
        <v>173998.6</v>
      </c>
      <c r="F412" s="49">
        <v>1</v>
      </c>
      <c r="G412" s="17">
        <v>161786.20000000001</v>
      </c>
      <c r="H412" s="19">
        <f t="shared" si="16"/>
        <v>12212.399999999994</v>
      </c>
      <c r="I412" s="20"/>
      <c r="J412" s="34">
        <v>0</v>
      </c>
      <c r="K412" s="34">
        <v>1405.63</v>
      </c>
      <c r="L412" s="34">
        <v>0</v>
      </c>
      <c r="M412" s="34">
        <v>0</v>
      </c>
      <c r="N412" s="21">
        <f t="shared" si="17"/>
        <v>13618.029999999995</v>
      </c>
    </row>
    <row r="413" spans="1:14" ht="14.1" customHeight="1">
      <c r="A413" s="46" t="s">
        <v>744</v>
      </c>
      <c r="B413" s="47" t="s">
        <v>745</v>
      </c>
      <c r="C413" s="47" t="s">
        <v>112</v>
      </c>
      <c r="D413" s="48" t="s">
        <v>755</v>
      </c>
      <c r="E413" s="57">
        <v>1726247.97</v>
      </c>
      <c r="F413" s="49">
        <v>0</v>
      </c>
      <c r="G413" s="17">
        <v>1702522.96</v>
      </c>
      <c r="H413" s="19">
        <f t="shared" si="16"/>
        <v>23725.010000000009</v>
      </c>
      <c r="I413" s="20"/>
      <c r="J413" s="34">
        <v>0</v>
      </c>
      <c r="K413" s="34">
        <v>2128.86</v>
      </c>
      <c r="L413" s="34">
        <v>0</v>
      </c>
      <c r="M413" s="34">
        <v>0</v>
      </c>
      <c r="N413" s="21">
        <f t="shared" si="17"/>
        <v>25853.87000000001</v>
      </c>
    </row>
    <row r="414" spans="1:14" ht="14.1" customHeight="1">
      <c r="A414" s="46" t="s">
        <v>744</v>
      </c>
      <c r="B414" s="47" t="s">
        <v>745</v>
      </c>
      <c r="C414" s="47" t="s">
        <v>38</v>
      </c>
      <c r="D414" s="48" t="s">
        <v>756</v>
      </c>
      <c r="E414" s="57">
        <v>1234060.45</v>
      </c>
      <c r="F414" s="49">
        <v>0</v>
      </c>
      <c r="G414" s="17">
        <v>1214296.46</v>
      </c>
      <c r="H414" s="19">
        <f t="shared" si="16"/>
        <v>19763.989999999991</v>
      </c>
      <c r="I414" s="20"/>
      <c r="J414" s="34">
        <v>0</v>
      </c>
      <c r="K414" s="34">
        <v>1767.32</v>
      </c>
      <c r="L414" s="34">
        <v>0</v>
      </c>
      <c r="M414" s="34">
        <v>0</v>
      </c>
      <c r="N414" s="21">
        <f t="shared" si="17"/>
        <v>21531.30999999999</v>
      </c>
    </row>
    <row r="415" spans="1:14" ht="14.1" customHeight="1">
      <c r="A415" s="46" t="s">
        <v>744</v>
      </c>
      <c r="B415" s="47" t="s">
        <v>745</v>
      </c>
      <c r="C415" s="47" t="s">
        <v>189</v>
      </c>
      <c r="D415" s="48" t="s">
        <v>757</v>
      </c>
      <c r="E415" s="57">
        <v>1392366.98</v>
      </c>
      <c r="F415" s="49">
        <v>0</v>
      </c>
      <c r="G415" s="17">
        <v>1370930.46</v>
      </c>
      <c r="H415" s="19">
        <f t="shared" si="16"/>
        <v>21436.520000000019</v>
      </c>
      <c r="I415" s="20"/>
      <c r="J415" s="34">
        <v>0</v>
      </c>
      <c r="K415" s="34">
        <v>1814.32</v>
      </c>
      <c r="L415" s="34">
        <v>0</v>
      </c>
      <c r="M415" s="34">
        <v>0</v>
      </c>
      <c r="N415" s="21">
        <f t="shared" si="17"/>
        <v>23250.840000000018</v>
      </c>
    </row>
    <row r="416" spans="1:14" ht="14.1" customHeight="1">
      <c r="A416" s="46" t="s">
        <v>744</v>
      </c>
      <c r="B416" s="47" t="s">
        <v>745</v>
      </c>
      <c r="C416" s="47" t="s">
        <v>39</v>
      </c>
      <c r="D416" s="48" t="s">
        <v>758</v>
      </c>
      <c r="E416" s="57">
        <v>1874712.24</v>
      </c>
      <c r="F416" s="49">
        <v>0</v>
      </c>
      <c r="G416" s="17">
        <v>1853512.23</v>
      </c>
      <c r="H416" s="19">
        <f t="shared" si="16"/>
        <v>21200.010000000009</v>
      </c>
      <c r="I416" s="20"/>
      <c r="J416" s="34">
        <v>0</v>
      </c>
      <c r="K416" s="34">
        <v>2284.1999999999998</v>
      </c>
      <c r="L416" s="34">
        <v>0</v>
      </c>
      <c r="M416" s="34">
        <v>0</v>
      </c>
      <c r="N416" s="21">
        <f t="shared" si="17"/>
        <v>23484.21000000001</v>
      </c>
    </row>
    <row r="417" spans="1:14" ht="14.1" customHeight="1">
      <c r="A417" s="46" t="s">
        <v>744</v>
      </c>
      <c r="B417" s="47" t="s">
        <v>745</v>
      </c>
      <c r="C417" s="47" t="s">
        <v>190</v>
      </c>
      <c r="D417" s="48" t="s">
        <v>759</v>
      </c>
      <c r="E417" s="57">
        <v>942899.03</v>
      </c>
      <c r="F417" s="49">
        <v>0</v>
      </c>
      <c r="G417" s="17">
        <v>932251.64</v>
      </c>
      <c r="H417" s="19">
        <f t="shared" si="16"/>
        <v>10647.390000000014</v>
      </c>
      <c r="I417" s="20"/>
      <c r="J417" s="34">
        <v>0</v>
      </c>
      <c r="K417" s="34">
        <v>1000.09</v>
      </c>
      <c r="L417" s="34">
        <v>0</v>
      </c>
      <c r="M417" s="34">
        <v>0</v>
      </c>
      <c r="N417" s="21">
        <f t="shared" si="17"/>
        <v>11647.480000000014</v>
      </c>
    </row>
    <row r="418" spans="1:14" ht="14.1" customHeight="1">
      <c r="A418" s="46" t="s">
        <v>744</v>
      </c>
      <c r="B418" s="47" t="s">
        <v>745</v>
      </c>
      <c r="C418" s="47" t="s">
        <v>58</v>
      </c>
      <c r="D418" s="48" t="s">
        <v>760</v>
      </c>
      <c r="E418" s="57">
        <v>15180033.08</v>
      </c>
      <c r="F418" s="49">
        <v>0</v>
      </c>
      <c r="G418" s="17">
        <v>15009420.289999999</v>
      </c>
      <c r="H418" s="19">
        <f t="shared" si="16"/>
        <v>170612.79000000097</v>
      </c>
      <c r="I418" s="20"/>
      <c r="J418" s="34">
        <v>0</v>
      </c>
      <c r="K418" s="34">
        <v>16698.18</v>
      </c>
      <c r="L418" s="34">
        <v>0</v>
      </c>
      <c r="M418" s="34">
        <v>0</v>
      </c>
      <c r="N418" s="21">
        <f t="shared" si="17"/>
        <v>187310.97000000096</v>
      </c>
    </row>
    <row r="419" spans="1:14" ht="14.1" customHeight="1">
      <c r="A419" s="46" t="s">
        <v>761</v>
      </c>
      <c r="B419" s="47" t="s">
        <v>762</v>
      </c>
      <c r="C419" s="47" t="s">
        <v>40</v>
      </c>
      <c r="D419" s="48" t="s">
        <v>763</v>
      </c>
      <c r="E419" s="57">
        <v>2212573.79</v>
      </c>
      <c r="F419" s="49">
        <v>0</v>
      </c>
      <c r="G419" s="17">
        <v>2183318.3199999998</v>
      </c>
      <c r="H419" s="19">
        <f t="shared" si="16"/>
        <v>29255.470000000205</v>
      </c>
      <c r="I419" s="20"/>
      <c r="J419" s="34">
        <v>0</v>
      </c>
      <c r="K419" s="34">
        <v>2371.33</v>
      </c>
      <c r="L419" s="34">
        <v>0</v>
      </c>
      <c r="M419" s="34">
        <v>0</v>
      </c>
      <c r="N419" s="21">
        <f t="shared" si="17"/>
        <v>31626.800000000207</v>
      </c>
    </row>
    <row r="420" spans="1:14" ht="14.1" customHeight="1">
      <c r="A420" s="46" t="s">
        <v>761</v>
      </c>
      <c r="B420" s="47" t="s">
        <v>762</v>
      </c>
      <c r="C420" s="47" t="s">
        <v>56</v>
      </c>
      <c r="D420" s="48" t="s">
        <v>764</v>
      </c>
      <c r="E420" s="57">
        <v>3033707.05</v>
      </c>
      <c r="F420" s="49">
        <v>0</v>
      </c>
      <c r="G420" s="17">
        <v>2999490.41</v>
      </c>
      <c r="H420" s="19">
        <f t="shared" si="16"/>
        <v>34216.639999999665</v>
      </c>
      <c r="I420" s="20"/>
      <c r="J420" s="34">
        <v>0</v>
      </c>
      <c r="K420" s="34">
        <v>2955.13</v>
      </c>
      <c r="L420" s="34">
        <v>0</v>
      </c>
      <c r="M420" s="34">
        <v>0</v>
      </c>
      <c r="N420" s="21">
        <f t="shared" si="17"/>
        <v>37171.769999999662</v>
      </c>
    </row>
    <row r="421" spans="1:14" ht="14.1" customHeight="1">
      <c r="A421" s="46" t="s">
        <v>761</v>
      </c>
      <c r="B421" s="47" t="s">
        <v>762</v>
      </c>
      <c r="C421" s="47" t="s">
        <v>96</v>
      </c>
      <c r="D421" s="48" t="s">
        <v>765</v>
      </c>
      <c r="E421" s="57">
        <v>8597867.9600000009</v>
      </c>
      <c r="F421" s="49">
        <v>0</v>
      </c>
      <c r="G421" s="17">
        <v>8500458</v>
      </c>
      <c r="H421" s="19">
        <f t="shared" si="16"/>
        <v>97409.960000000894</v>
      </c>
      <c r="I421" s="20"/>
      <c r="J421" s="34">
        <v>0</v>
      </c>
      <c r="K421" s="34">
        <v>7314.61</v>
      </c>
      <c r="L421" s="34">
        <v>0</v>
      </c>
      <c r="M421" s="34">
        <v>0</v>
      </c>
      <c r="N421" s="21">
        <f t="shared" si="17"/>
        <v>104724.57000000089</v>
      </c>
    </row>
    <row r="422" spans="1:14" ht="14.1" customHeight="1">
      <c r="A422" s="46" t="s">
        <v>761</v>
      </c>
      <c r="B422" s="47" t="s">
        <v>762</v>
      </c>
      <c r="C422" s="47" t="s">
        <v>46</v>
      </c>
      <c r="D422" s="48" t="s">
        <v>766</v>
      </c>
      <c r="E422" s="57">
        <v>13685527.960000001</v>
      </c>
      <c r="F422" s="49">
        <v>0</v>
      </c>
      <c r="G422" s="17">
        <v>13532692.380000001</v>
      </c>
      <c r="H422" s="19">
        <f t="shared" si="16"/>
        <v>152835.58000000007</v>
      </c>
      <c r="I422" s="20"/>
      <c r="J422" s="34">
        <v>0</v>
      </c>
      <c r="K422" s="34">
        <v>13294.08</v>
      </c>
      <c r="L422" s="34">
        <v>0</v>
      </c>
      <c r="M422" s="34">
        <v>0</v>
      </c>
      <c r="N422" s="21">
        <f t="shared" si="17"/>
        <v>166129.66000000006</v>
      </c>
    </row>
    <row r="423" spans="1:14" ht="14.1" customHeight="1">
      <c r="A423" s="46" t="s">
        <v>761</v>
      </c>
      <c r="B423" s="47" t="s">
        <v>762</v>
      </c>
      <c r="C423" s="47" t="s">
        <v>191</v>
      </c>
      <c r="D423" s="48" t="s">
        <v>767</v>
      </c>
      <c r="E423" s="57">
        <v>4120517.53</v>
      </c>
      <c r="F423" s="49">
        <v>0</v>
      </c>
      <c r="G423" s="17">
        <v>4070772.64</v>
      </c>
      <c r="H423" s="19">
        <f t="shared" si="16"/>
        <v>49744.889999999665</v>
      </c>
      <c r="I423" s="20"/>
      <c r="J423" s="34">
        <v>0</v>
      </c>
      <c r="K423" s="34">
        <v>3972.28</v>
      </c>
      <c r="L423" s="34">
        <v>0</v>
      </c>
      <c r="M423" s="34">
        <v>0</v>
      </c>
      <c r="N423" s="21">
        <f t="shared" si="17"/>
        <v>53717.169999999664</v>
      </c>
    </row>
    <row r="424" spans="1:14" ht="14.1" customHeight="1">
      <c r="A424" s="46" t="s">
        <v>761</v>
      </c>
      <c r="B424" s="47" t="s">
        <v>762</v>
      </c>
      <c r="C424" s="47" t="s">
        <v>39</v>
      </c>
      <c r="D424" s="48" t="s">
        <v>768</v>
      </c>
      <c r="E424" s="57">
        <v>1850667.47</v>
      </c>
      <c r="F424" s="49">
        <v>0</v>
      </c>
      <c r="G424" s="17">
        <v>1821837.89</v>
      </c>
      <c r="H424" s="19">
        <f t="shared" si="16"/>
        <v>28829.580000000075</v>
      </c>
      <c r="I424" s="20"/>
      <c r="J424" s="34">
        <v>0</v>
      </c>
      <c r="K424" s="34">
        <v>2253.54</v>
      </c>
      <c r="L424" s="34">
        <v>0</v>
      </c>
      <c r="M424" s="34">
        <v>0</v>
      </c>
      <c r="N424" s="21">
        <f t="shared" si="17"/>
        <v>31083.120000000075</v>
      </c>
    </row>
    <row r="425" spans="1:14" ht="14.1" customHeight="1">
      <c r="A425" s="46" t="s">
        <v>761</v>
      </c>
      <c r="B425" s="47" t="s">
        <v>762</v>
      </c>
      <c r="C425" s="47" t="s">
        <v>136</v>
      </c>
      <c r="D425" s="48" t="s">
        <v>769</v>
      </c>
      <c r="E425" s="57">
        <v>875001.62</v>
      </c>
      <c r="F425" s="49">
        <v>0</v>
      </c>
      <c r="G425" s="17">
        <v>858312.35</v>
      </c>
      <c r="H425" s="19">
        <f t="shared" si="16"/>
        <v>16689.270000000019</v>
      </c>
      <c r="I425" s="20"/>
      <c r="J425" s="34">
        <v>0</v>
      </c>
      <c r="K425" s="34">
        <v>1495.91</v>
      </c>
      <c r="L425" s="34">
        <v>0</v>
      </c>
      <c r="M425" s="34">
        <v>0</v>
      </c>
      <c r="N425" s="21">
        <f t="shared" si="17"/>
        <v>18185.180000000018</v>
      </c>
    </row>
    <row r="426" spans="1:14" ht="14.1" customHeight="1">
      <c r="A426" s="46" t="s">
        <v>770</v>
      </c>
      <c r="B426" s="47" t="s">
        <v>192</v>
      </c>
      <c r="C426" s="47" t="s">
        <v>141</v>
      </c>
      <c r="D426" s="48" t="s">
        <v>407</v>
      </c>
      <c r="E426" s="57">
        <v>1703291.96</v>
      </c>
      <c r="F426" s="49">
        <v>0</v>
      </c>
      <c r="G426" s="17">
        <v>1675888.58</v>
      </c>
      <c r="H426" s="19">
        <f t="shared" si="16"/>
        <v>27403.379999999888</v>
      </c>
      <c r="I426" s="20"/>
      <c r="J426" s="34">
        <v>0</v>
      </c>
      <c r="K426" s="34">
        <v>1009.26</v>
      </c>
      <c r="L426" s="34">
        <v>0</v>
      </c>
      <c r="M426" s="34">
        <v>0</v>
      </c>
      <c r="N426" s="21">
        <f t="shared" si="17"/>
        <v>28412.639999999887</v>
      </c>
    </row>
    <row r="427" spans="1:14" ht="14.1" customHeight="1">
      <c r="A427" s="46" t="s">
        <v>770</v>
      </c>
      <c r="B427" s="47" t="s">
        <v>192</v>
      </c>
      <c r="C427" s="47" t="s">
        <v>35</v>
      </c>
      <c r="D427" s="48" t="s">
        <v>771</v>
      </c>
      <c r="E427" s="57">
        <v>1416367.74</v>
      </c>
      <c r="F427" s="49">
        <v>0</v>
      </c>
      <c r="G427" s="17">
        <v>1404159.68</v>
      </c>
      <c r="H427" s="19">
        <f t="shared" si="16"/>
        <v>12208.060000000056</v>
      </c>
      <c r="I427" s="20"/>
      <c r="J427" s="34">
        <v>0</v>
      </c>
      <c r="K427" s="34">
        <v>301.79000000000002</v>
      </c>
      <c r="L427" s="34">
        <v>0</v>
      </c>
      <c r="M427" s="34">
        <v>0</v>
      </c>
      <c r="N427" s="21">
        <f t="shared" si="17"/>
        <v>12509.850000000057</v>
      </c>
    </row>
    <row r="428" spans="1:14" ht="14.1" customHeight="1">
      <c r="A428" s="46" t="s">
        <v>770</v>
      </c>
      <c r="B428" s="47" t="s">
        <v>192</v>
      </c>
      <c r="C428" s="47" t="s">
        <v>193</v>
      </c>
      <c r="D428" s="48" t="s">
        <v>772</v>
      </c>
      <c r="E428" s="57">
        <v>2315608.4900000002</v>
      </c>
      <c r="F428" s="49">
        <v>0</v>
      </c>
      <c r="G428" s="17">
        <v>2293505.4900000002</v>
      </c>
      <c r="H428" s="19">
        <f t="shared" si="16"/>
        <v>22103</v>
      </c>
      <c r="I428" s="20"/>
      <c r="J428" s="34">
        <v>0</v>
      </c>
      <c r="K428" s="34">
        <v>626.79</v>
      </c>
      <c r="L428" s="34">
        <v>0</v>
      </c>
      <c r="M428" s="34">
        <v>0</v>
      </c>
      <c r="N428" s="21">
        <f t="shared" si="17"/>
        <v>22729.79</v>
      </c>
    </row>
    <row r="429" spans="1:14" ht="14.1" customHeight="1">
      <c r="A429" s="46" t="s">
        <v>770</v>
      </c>
      <c r="B429" s="47" t="s">
        <v>192</v>
      </c>
      <c r="C429" s="47" t="s">
        <v>40</v>
      </c>
      <c r="D429" s="48" t="s">
        <v>773</v>
      </c>
      <c r="E429" s="57">
        <v>8589581.0500000007</v>
      </c>
      <c r="F429" s="49">
        <v>0</v>
      </c>
      <c r="G429" s="17">
        <v>8497984</v>
      </c>
      <c r="H429" s="19">
        <f t="shared" si="16"/>
        <v>91597.050000000745</v>
      </c>
      <c r="I429" s="20"/>
      <c r="J429" s="34">
        <v>0</v>
      </c>
      <c r="K429" s="34">
        <v>9211.75</v>
      </c>
      <c r="L429" s="34">
        <v>0</v>
      </c>
      <c r="M429" s="34">
        <v>0</v>
      </c>
      <c r="N429" s="21">
        <f t="shared" si="17"/>
        <v>100808.80000000075</v>
      </c>
    </row>
    <row r="430" spans="1:14" ht="14.1" customHeight="1">
      <c r="A430" s="46" t="s">
        <v>770</v>
      </c>
      <c r="B430" s="47" t="s">
        <v>192</v>
      </c>
      <c r="C430" s="47" t="s">
        <v>52</v>
      </c>
      <c r="D430" s="48" t="s">
        <v>774</v>
      </c>
      <c r="E430" s="57">
        <v>4215636.66</v>
      </c>
      <c r="F430" s="49">
        <v>0</v>
      </c>
      <c r="G430" s="17">
        <v>4172882.39</v>
      </c>
      <c r="H430" s="19">
        <f t="shared" si="16"/>
        <v>42754.270000000019</v>
      </c>
      <c r="I430" s="20"/>
      <c r="J430" s="34">
        <v>0</v>
      </c>
      <c r="K430" s="34">
        <v>3683.1</v>
      </c>
      <c r="L430" s="34">
        <v>0</v>
      </c>
      <c r="M430" s="34">
        <v>0</v>
      </c>
      <c r="N430" s="21">
        <f t="shared" si="17"/>
        <v>46437.370000000017</v>
      </c>
    </row>
    <row r="431" spans="1:14" ht="14.1" customHeight="1">
      <c r="A431" s="46" t="s">
        <v>770</v>
      </c>
      <c r="B431" s="47" t="s">
        <v>192</v>
      </c>
      <c r="C431" s="47" t="s">
        <v>60</v>
      </c>
      <c r="D431" s="48" t="s">
        <v>775</v>
      </c>
      <c r="E431" s="57">
        <v>6034076.7699999996</v>
      </c>
      <c r="F431" s="49">
        <v>0</v>
      </c>
      <c r="G431" s="17">
        <v>5971912.2699999996</v>
      </c>
      <c r="H431" s="19">
        <f t="shared" si="16"/>
        <v>62164.5</v>
      </c>
      <c r="I431" s="20"/>
      <c r="J431" s="34">
        <v>0</v>
      </c>
      <c r="K431" s="34">
        <v>6551.53</v>
      </c>
      <c r="L431" s="34">
        <v>0</v>
      </c>
      <c r="M431" s="34">
        <v>0</v>
      </c>
      <c r="N431" s="21">
        <f t="shared" si="17"/>
        <v>68716.03</v>
      </c>
    </row>
    <row r="432" spans="1:14" ht="14.1" customHeight="1">
      <c r="A432" s="46" t="s">
        <v>770</v>
      </c>
      <c r="B432" s="47" t="s">
        <v>192</v>
      </c>
      <c r="C432" s="47" t="s">
        <v>36</v>
      </c>
      <c r="D432" s="48" t="s">
        <v>776</v>
      </c>
      <c r="E432" s="57">
        <v>1383755.31</v>
      </c>
      <c r="F432" s="49">
        <v>0</v>
      </c>
      <c r="G432" s="17">
        <v>1368068.04</v>
      </c>
      <c r="H432" s="19">
        <f t="shared" si="16"/>
        <v>15687.270000000019</v>
      </c>
      <c r="I432" s="20"/>
      <c r="J432" s="34">
        <v>0</v>
      </c>
      <c r="K432" s="34">
        <v>1285.69</v>
      </c>
      <c r="L432" s="34">
        <v>0</v>
      </c>
      <c r="M432" s="34">
        <v>0</v>
      </c>
      <c r="N432" s="21">
        <f t="shared" si="17"/>
        <v>16972.960000000017</v>
      </c>
    </row>
    <row r="433" spans="1:14" ht="14.1" customHeight="1">
      <c r="A433" s="46" t="s">
        <v>770</v>
      </c>
      <c r="B433" s="47" t="s">
        <v>192</v>
      </c>
      <c r="C433" s="47" t="s">
        <v>61</v>
      </c>
      <c r="D433" s="48" t="s">
        <v>777</v>
      </c>
      <c r="E433" s="57">
        <v>1489554.55</v>
      </c>
      <c r="F433" s="49">
        <v>0</v>
      </c>
      <c r="G433" s="17">
        <v>1474047.37</v>
      </c>
      <c r="H433" s="19">
        <f t="shared" si="16"/>
        <v>15507.179999999935</v>
      </c>
      <c r="I433" s="20"/>
      <c r="J433" s="34">
        <v>0</v>
      </c>
      <c r="K433" s="34">
        <v>1427.84</v>
      </c>
      <c r="L433" s="34">
        <v>0</v>
      </c>
      <c r="M433" s="34">
        <v>0</v>
      </c>
      <c r="N433" s="21">
        <f t="shared" si="17"/>
        <v>16935.019999999935</v>
      </c>
    </row>
    <row r="434" spans="1:14" ht="14.1" customHeight="1">
      <c r="A434" s="46" t="s">
        <v>770</v>
      </c>
      <c r="B434" s="47" t="s">
        <v>192</v>
      </c>
      <c r="C434" s="47" t="s">
        <v>100</v>
      </c>
      <c r="D434" s="48" t="s">
        <v>778</v>
      </c>
      <c r="E434" s="57">
        <v>5827099.46</v>
      </c>
      <c r="F434" s="49">
        <v>0</v>
      </c>
      <c r="G434" s="17">
        <v>5763530.3899999997</v>
      </c>
      <c r="H434" s="19">
        <f t="shared" si="16"/>
        <v>63569.070000000298</v>
      </c>
      <c r="I434" s="20"/>
      <c r="J434" s="34">
        <v>0</v>
      </c>
      <c r="K434" s="34">
        <v>7609.8</v>
      </c>
      <c r="L434" s="34">
        <v>0</v>
      </c>
      <c r="M434" s="34">
        <v>0</v>
      </c>
      <c r="N434" s="21">
        <f t="shared" si="17"/>
        <v>71178.870000000301</v>
      </c>
    </row>
    <row r="435" spans="1:14" ht="14.1" customHeight="1">
      <c r="A435" s="46" t="s">
        <v>770</v>
      </c>
      <c r="B435" s="47" t="s">
        <v>192</v>
      </c>
      <c r="C435" s="47" t="s">
        <v>159</v>
      </c>
      <c r="D435" s="48" t="s">
        <v>779</v>
      </c>
      <c r="E435" s="57">
        <v>10563364.75</v>
      </c>
      <c r="F435" s="49">
        <v>0</v>
      </c>
      <c r="G435" s="17">
        <v>10460532.58</v>
      </c>
      <c r="H435" s="19">
        <f t="shared" si="16"/>
        <v>102832.16999999993</v>
      </c>
      <c r="I435" s="20"/>
      <c r="J435" s="34">
        <v>0</v>
      </c>
      <c r="K435" s="34">
        <v>10741.48</v>
      </c>
      <c r="L435" s="34">
        <v>0</v>
      </c>
      <c r="M435" s="34">
        <v>0</v>
      </c>
      <c r="N435" s="21">
        <f t="shared" si="17"/>
        <v>113573.64999999992</v>
      </c>
    </row>
    <row r="436" spans="1:14" ht="14.1" customHeight="1">
      <c r="A436" s="46" t="s">
        <v>770</v>
      </c>
      <c r="B436" s="47" t="s">
        <v>192</v>
      </c>
      <c r="C436" s="47" t="s">
        <v>42</v>
      </c>
      <c r="D436" s="48" t="s">
        <v>780</v>
      </c>
      <c r="E436" s="57">
        <v>17223393.870000001</v>
      </c>
      <c r="F436" s="49">
        <v>0</v>
      </c>
      <c r="G436" s="17">
        <v>17037615.149999999</v>
      </c>
      <c r="H436" s="19">
        <f t="shared" si="16"/>
        <v>185778.72000000253</v>
      </c>
      <c r="I436" s="20"/>
      <c r="J436" s="34">
        <v>0</v>
      </c>
      <c r="K436" s="34">
        <v>17161.89</v>
      </c>
      <c r="L436" s="34">
        <v>0</v>
      </c>
      <c r="M436" s="34">
        <v>0</v>
      </c>
      <c r="N436" s="21">
        <f t="shared" si="17"/>
        <v>202940.61000000255</v>
      </c>
    </row>
    <row r="437" spans="1:14" ht="14.1" customHeight="1">
      <c r="A437" s="46" t="s">
        <v>770</v>
      </c>
      <c r="B437" s="47" t="s">
        <v>192</v>
      </c>
      <c r="C437" s="47" t="s">
        <v>194</v>
      </c>
      <c r="D437" s="48" t="s">
        <v>781</v>
      </c>
      <c r="E437" s="57">
        <v>1651462.26</v>
      </c>
      <c r="F437" s="49">
        <v>0</v>
      </c>
      <c r="G437" s="17">
        <v>1635680.37</v>
      </c>
      <c r="H437" s="19">
        <f t="shared" si="16"/>
        <v>15781.889999999898</v>
      </c>
      <c r="I437" s="20"/>
      <c r="J437" s="34">
        <v>0</v>
      </c>
      <c r="K437" s="34">
        <v>1191.4000000000001</v>
      </c>
      <c r="L437" s="34">
        <v>0</v>
      </c>
      <c r="M437" s="34">
        <v>0</v>
      </c>
      <c r="N437" s="21">
        <f t="shared" si="17"/>
        <v>16973.289999999899</v>
      </c>
    </row>
    <row r="438" spans="1:14" ht="14.1" customHeight="1">
      <c r="A438" s="46" t="s">
        <v>770</v>
      </c>
      <c r="B438" s="47" t="s">
        <v>192</v>
      </c>
      <c r="C438" s="47" t="s">
        <v>195</v>
      </c>
      <c r="D438" s="48" t="s">
        <v>782</v>
      </c>
      <c r="E438" s="57">
        <v>439631.09</v>
      </c>
      <c r="F438" s="49">
        <v>0</v>
      </c>
      <c r="G438" s="17">
        <v>431422.9</v>
      </c>
      <c r="H438" s="19">
        <f t="shared" si="16"/>
        <v>8208.1900000000023</v>
      </c>
      <c r="I438" s="20"/>
      <c r="J438" s="34">
        <v>0</v>
      </c>
      <c r="K438" s="34">
        <v>601.86</v>
      </c>
      <c r="L438" s="34">
        <v>0</v>
      </c>
      <c r="M438" s="34">
        <v>0</v>
      </c>
      <c r="N438" s="21">
        <f t="shared" si="17"/>
        <v>8810.0500000000029</v>
      </c>
    </row>
    <row r="439" spans="1:14" ht="14.1" customHeight="1">
      <c r="A439" s="46" t="s">
        <v>770</v>
      </c>
      <c r="B439" s="47" t="s">
        <v>192</v>
      </c>
      <c r="C439" s="47" t="s">
        <v>196</v>
      </c>
      <c r="D439" s="48" t="s">
        <v>783</v>
      </c>
      <c r="E439" s="57">
        <v>1617137.71</v>
      </c>
      <c r="F439" s="49">
        <v>0</v>
      </c>
      <c r="G439" s="17">
        <v>1600118</v>
      </c>
      <c r="H439" s="19">
        <f t="shared" si="16"/>
        <v>17019.709999999963</v>
      </c>
      <c r="I439" s="20"/>
      <c r="J439" s="34">
        <v>0</v>
      </c>
      <c r="K439" s="34">
        <v>1476.99</v>
      </c>
      <c r="L439" s="34">
        <v>0</v>
      </c>
      <c r="M439" s="34">
        <v>0</v>
      </c>
      <c r="N439" s="21">
        <f t="shared" si="17"/>
        <v>18496.699999999964</v>
      </c>
    </row>
    <row r="440" spans="1:14" ht="14.1" customHeight="1">
      <c r="A440" s="46" t="s">
        <v>784</v>
      </c>
      <c r="B440" s="47" t="s">
        <v>785</v>
      </c>
      <c r="C440" s="47" t="s">
        <v>184</v>
      </c>
      <c r="D440" s="48" t="s">
        <v>786</v>
      </c>
      <c r="E440" s="57">
        <v>221348.79</v>
      </c>
      <c r="F440" s="49">
        <v>0</v>
      </c>
      <c r="G440" s="17">
        <v>218281.33</v>
      </c>
      <c r="H440" s="19">
        <f t="shared" si="16"/>
        <v>3067.460000000021</v>
      </c>
      <c r="I440" s="20"/>
      <c r="J440" s="34">
        <v>0</v>
      </c>
      <c r="K440" s="34">
        <v>57.32</v>
      </c>
      <c r="L440" s="34">
        <v>0</v>
      </c>
      <c r="M440" s="34">
        <v>0</v>
      </c>
      <c r="N440" s="21">
        <f t="shared" si="17"/>
        <v>3124.7800000000211</v>
      </c>
    </row>
    <row r="441" spans="1:14" ht="14.1" customHeight="1">
      <c r="A441" s="46" t="s">
        <v>784</v>
      </c>
      <c r="B441" s="47" t="s">
        <v>785</v>
      </c>
      <c r="C441" s="47" t="s">
        <v>104</v>
      </c>
      <c r="D441" s="48" t="s">
        <v>787</v>
      </c>
      <c r="E441" s="57">
        <v>396229.98</v>
      </c>
      <c r="F441" s="49">
        <v>0</v>
      </c>
      <c r="G441" s="17">
        <v>391554.18</v>
      </c>
      <c r="H441" s="19">
        <f t="shared" si="16"/>
        <v>4675.7999999999884</v>
      </c>
      <c r="I441" s="20"/>
      <c r="J441" s="34">
        <v>0</v>
      </c>
      <c r="K441" s="34">
        <v>130.12</v>
      </c>
      <c r="L441" s="34">
        <v>0</v>
      </c>
      <c r="M441" s="34">
        <v>0</v>
      </c>
      <c r="N441" s="21">
        <f t="shared" si="17"/>
        <v>4805.9199999999882</v>
      </c>
    </row>
    <row r="442" spans="1:14" ht="14.1" customHeight="1">
      <c r="A442" s="46" t="s">
        <v>784</v>
      </c>
      <c r="B442" s="47" t="s">
        <v>785</v>
      </c>
      <c r="C442" s="47" t="s">
        <v>197</v>
      </c>
      <c r="D442" s="48" t="s">
        <v>788</v>
      </c>
      <c r="E442" s="57">
        <v>16529.66</v>
      </c>
      <c r="F442" s="49">
        <v>1</v>
      </c>
      <c r="G442" s="17">
        <v>16529.66</v>
      </c>
      <c r="H442" s="19">
        <f t="shared" si="16"/>
        <v>0</v>
      </c>
      <c r="I442" s="20"/>
      <c r="J442" s="34">
        <v>0</v>
      </c>
      <c r="K442" s="34">
        <v>14.33</v>
      </c>
      <c r="L442" s="34">
        <v>0</v>
      </c>
      <c r="M442" s="34">
        <v>0</v>
      </c>
      <c r="N442" s="21">
        <f t="shared" si="17"/>
        <v>14.33</v>
      </c>
    </row>
    <row r="443" spans="1:14" ht="14.1" customHeight="1">
      <c r="A443" s="46" t="s">
        <v>784</v>
      </c>
      <c r="B443" s="47" t="s">
        <v>785</v>
      </c>
      <c r="C443" s="47" t="s">
        <v>40</v>
      </c>
      <c r="D443" s="48" t="s">
        <v>789</v>
      </c>
      <c r="E443" s="57">
        <v>3260147.2</v>
      </c>
      <c r="F443" s="49">
        <v>0</v>
      </c>
      <c r="G443" s="17">
        <v>3229450.65</v>
      </c>
      <c r="H443" s="19">
        <f t="shared" si="16"/>
        <v>30696.550000000279</v>
      </c>
      <c r="I443" s="20"/>
      <c r="J443" s="34">
        <v>0</v>
      </c>
      <c r="K443" s="34">
        <v>2481.38</v>
      </c>
      <c r="L443" s="34">
        <v>0</v>
      </c>
      <c r="M443" s="34">
        <v>0</v>
      </c>
      <c r="N443" s="21">
        <f t="shared" si="17"/>
        <v>33177.930000000277</v>
      </c>
    </row>
    <row r="444" spans="1:14" ht="14.1" customHeight="1">
      <c r="A444" s="46" t="s">
        <v>784</v>
      </c>
      <c r="B444" s="47" t="s">
        <v>785</v>
      </c>
      <c r="C444" s="47" t="s">
        <v>100</v>
      </c>
      <c r="D444" s="48" t="s">
        <v>790</v>
      </c>
      <c r="E444" s="57">
        <v>1828244.81</v>
      </c>
      <c r="F444" s="49">
        <v>0</v>
      </c>
      <c r="G444" s="17">
        <v>1809082.58</v>
      </c>
      <c r="H444" s="19">
        <f t="shared" si="16"/>
        <v>19162.229999999981</v>
      </c>
      <c r="I444" s="20"/>
      <c r="J444" s="34">
        <v>0</v>
      </c>
      <c r="K444" s="34">
        <v>1524.14</v>
      </c>
      <c r="L444" s="34">
        <v>0</v>
      </c>
      <c r="M444" s="34">
        <v>0</v>
      </c>
      <c r="N444" s="21">
        <f t="shared" si="17"/>
        <v>20686.369999999981</v>
      </c>
    </row>
    <row r="445" spans="1:14" ht="14.1" customHeight="1">
      <c r="A445" s="46" t="s">
        <v>784</v>
      </c>
      <c r="B445" s="47" t="s">
        <v>785</v>
      </c>
      <c r="C445" s="47" t="s">
        <v>135</v>
      </c>
      <c r="D445" s="48" t="s">
        <v>791</v>
      </c>
      <c r="E445" s="57">
        <v>4925664.87</v>
      </c>
      <c r="F445" s="49">
        <v>0</v>
      </c>
      <c r="G445" s="17">
        <v>4873177.21</v>
      </c>
      <c r="H445" s="19">
        <f t="shared" si="16"/>
        <v>52487.660000000149</v>
      </c>
      <c r="I445" s="20"/>
      <c r="J445" s="34">
        <v>0</v>
      </c>
      <c r="K445" s="34">
        <v>4794.53</v>
      </c>
      <c r="L445" s="34">
        <v>0</v>
      </c>
      <c r="M445" s="34">
        <v>0</v>
      </c>
      <c r="N445" s="21">
        <f t="shared" si="17"/>
        <v>57282.190000000148</v>
      </c>
    </row>
    <row r="446" spans="1:14" ht="14.1" customHeight="1">
      <c r="A446" s="46" t="s">
        <v>784</v>
      </c>
      <c r="B446" s="47" t="s">
        <v>785</v>
      </c>
      <c r="C446" s="47" t="s">
        <v>48</v>
      </c>
      <c r="D446" s="48" t="s">
        <v>792</v>
      </c>
      <c r="E446" s="57">
        <v>1456823.92</v>
      </c>
      <c r="F446" s="49">
        <v>0</v>
      </c>
      <c r="G446" s="17">
        <v>1442956.66</v>
      </c>
      <c r="H446" s="19">
        <f t="shared" si="16"/>
        <v>13867.260000000009</v>
      </c>
      <c r="I446" s="20"/>
      <c r="J446" s="34">
        <v>0</v>
      </c>
      <c r="K446" s="34">
        <v>902.36</v>
      </c>
      <c r="L446" s="34">
        <v>0</v>
      </c>
      <c r="M446" s="34">
        <v>0</v>
      </c>
      <c r="N446" s="21">
        <f t="shared" si="17"/>
        <v>14769.62000000001</v>
      </c>
    </row>
    <row r="447" spans="1:14" ht="14.1" customHeight="1">
      <c r="A447" s="46" t="s">
        <v>793</v>
      </c>
      <c r="B447" s="47" t="s">
        <v>794</v>
      </c>
      <c r="C447" s="47" t="s">
        <v>60</v>
      </c>
      <c r="D447" s="48" t="s">
        <v>795</v>
      </c>
      <c r="E447" s="57">
        <v>571784</v>
      </c>
      <c r="F447" s="49">
        <v>1</v>
      </c>
      <c r="G447" s="17">
        <v>562807.80000000005</v>
      </c>
      <c r="H447" s="19">
        <f t="shared" si="16"/>
        <v>8976.1999999999534</v>
      </c>
      <c r="I447" s="20"/>
      <c r="J447" s="34">
        <v>0</v>
      </c>
      <c r="K447" s="34">
        <v>1117.02</v>
      </c>
      <c r="L447" s="34">
        <v>0</v>
      </c>
      <c r="M447" s="34">
        <v>0</v>
      </c>
      <c r="N447" s="21">
        <f t="shared" si="17"/>
        <v>10093.219999999954</v>
      </c>
    </row>
    <row r="448" spans="1:14" ht="14.1" customHeight="1">
      <c r="A448" s="46" t="s">
        <v>793</v>
      </c>
      <c r="B448" s="47" t="s">
        <v>794</v>
      </c>
      <c r="C448" s="47" t="s">
        <v>53</v>
      </c>
      <c r="D448" s="48" t="s">
        <v>796</v>
      </c>
      <c r="E448" s="57">
        <v>190812.64</v>
      </c>
      <c r="F448" s="49">
        <v>1</v>
      </c>
      <c r="G448" s="17">
        <v>185625.44</v>
      </c>
      <c r="H448" s="19">
        <f t="shared" si="16"/>
        <v>5187.2000000000116</v>
      </c>
      <c r="I448" s="20"/>
      <c r="J448" s="34">
        <v>0</v>
      </c>
      <c r="K448" s="34">
        <v>653.88</v>
      </c>
      <c r="L448" s="34">
        <v>0</v>
      </c>
      <c r="M448" s="34">
        <v>0</v>
      </c>
      <c r="N448" s="21">
        <f t="shared" si="17"/>
        <v>5841.0800000000118</v>
      </c>
    </row>
    <row r="449" spans="1:14" ht="14.1" customHeight="1">
      <c r="A449" s="46" t="s">
        <v>793</v>
      </c>
      <c r="B449" s="47" t="s">
        <v>794</v>
      </c>
      <c r="C449" s="47" t="s">
        <v>44</v>
      </c>
      <c r="D449" s="48" t="s">
        <v>797</v>
      </c>
      <c r="E449" s="57">
        <v>545958.31999999995</v>
      </c>
      <c r="F449" s="49">
        <v>1</v>
      </c>
      <c r="G449" s="17">
        <v>533745.52</v>
      </c>
      <c r="H449" s="19">
        <f t="shared" si="16"/>
        <v>12212.79999999993</v>
      </c>
      <c r="I449" s="20"/>
      <c r="J449" s="34">
        <v>0</v>
      </c>
      <c r="K449" s="34">
        <v>1510.81</v>
      </c>
      <c r="L449" s="34">
        <v>0</v>
      </c>
      <c r="M449" s="34">
        <v>0</v>
      </c>
      <c r="N449" s="21">
        <f t="shared" si="17"/>
        <v>13723.60999999993</v>
      </c>
    </row>
    <row r="450" spans="1:14" ht="14.1" customHeight="1">
      <c r="A450" s="46" t="s">
        <v>793</v>
      </c>
      <c r="B450" s="47" t="s">
        <v>794</v>
      </c>
      <c r="C450" s="47" t="s">
        <v>45</v>
      </c>
      <c r="D450" s="48" t="s">
        <v>798</v>
      </c>
      <c r="E450" s="57">
        <v>24576</v>
      </c>
      <c r="F450" s="49">
        <v>1</v>
      </c>
      <c r="G450" s="17">
        <v>24576</v>
      </c>
      <c r="H450" s="19">
        <f t="shared" si="16"/>
        <v>0</v>
      </c>
      <c r="I450" s="20"/>
      <c r="J450" s="34">
        <v>0</v>
      </c>
      <c r="K450" s="34">
        <v>660.61</v>
      </c>
      <c r="L450" s="34">
        <v>0</v>
      </c>
      <c r="M450" s="34">
        <v>0</v>
      </c>
      <c r="N450" s="21">
        <f t="shared" si="17"/>
        <v>660.61</v>
      </c>
    </row>
    <row r="451" spans="1:14" ht="14.1" customHeight="1">
      <c r="A451" s="46" t="s">
        <v>793</v>
      </c>
      <c r="B451" s="47" t="s">
        <v>794</v>
      </c>
      <c r="C451" s="47" t="s">
        <v>134</v>
      </c>
      <c r="D451" s="48" t="s">
        <v>799</v>
      </c>
      <c r="E451" s="57">
        <v>462100.68</v>
      </c>
      <c r="F451" s="49">
        <v>1</v>
      </c>
      <c r="G451" s="17">
        <v>451060.47999999998</v>
      </c>
      <c r="H451" s="19">
        <f t="shared" si="16"/>
        <v>11040.200000000012</v>
      </c>
      <c r="I451" s="20"/>
      <c r="J451" s="34">
        <v>0</v>
      </c>
      <c r="K451" s="34">
        <v>1528.44</v>
      </c>
      <c r="L451" s="34">
        <v>0</v>
      </c>
      <c r="M451" s="34">
        <v>0</v>
      </c>
      <c r="N451" s="21">
        <f t="shared" si="17"/>
        <v>12568.640000000012</v>
      </c>
    </row>
    <row r="452" spans="1:14" ht="14.1" customHeight="1">
      <c r="A452" s="46" t="s">
        <v>800</v>
      </c>
      <c r="B452" s="47" t="s">
        <v>801</v>
      </c>
      <c r="C452" s="47" t="s">
        <v>161</v>
      </c>
      <c r="D452" s="48" t="s">
        <v>802</v>
      </c>
      <c r="E452" s="57">
        <v>1654863.32</v>
      </c>
      <c r="F452" s="49">
        <v>0</v>
      </c>
      <c r="G452" s="17">
        <v>1628771.11</v>
      </c>
      <c r="H452" s="19">
        <f t="shared" si="16"/>
        <v>26092.209999999963</v>
      </c>
      <c r="I452" s="20"/>
      <c r="J452" s="34">
        <v>0</v>
      </c>
      <c r="K452" s="34">
        <v>656.6</v>
      </c>
      <c r="L452" s="34">
        <v>0</v>
      </c>
      <c r="M452" s="34">
        <v>0</v>
      </c>
      <c r="N452" s="21">
        <f t="shared" si="17"/>
        <v>26748.809999999961</v>
      </c>
    </row>
    <row r="453" spans="1:14" ht="14.1" customHeight="1">
      <c r="A453" s="46" t="s">
        <v>800</v>
      </c>
      <c r="B453" s="47" t="s">
        <v>801</v>
      </c>
      <c r="C453" s="47" t="s">
        <v>40</v>
      </c>
      <c r="D453" s="48" t="s">
        <v>803</v>
      </c>
      <c r="E453" s="57">
        <v>16414498.859999999</v>
      </c>
      <c r="F453" s="49">
        <v>0</v>
      </c>
      <c r="G453" s="17">
        <v>16208720</v>
      </c>
      <c r="H453" s="19">
        <f t="shared" si="16"/>
        <v>205778.8599999994</v>
      </c>
      <c r="I453" s="20"/>
      <c r="J453" s="34">
        <v>0</v>
      </c>
      <c r="K453" s="34">
        <v>21825.74</v>
      </c>
      <c r="L453" s="34">
        <v>0</v>
      </c>
      <c r="M453" s="34">
        <v>0</v>
      </c>
      <c r="N453" s="21">
        <f t="shared" si="17"/>
        <v>227604.59999999939</v>
      </c>
    </row>
    <row r="454" spans="1:14" ht="14.1" customHeight="1">
      <c r="A454" s="46" t="s">
        <v>800</v>
      </c>
      <c r="B454" s="47" t="s">
        <v>801</v>
      </c>
      <c r="C454" s="47" t="s">
        <v>52</v>
      </c>
      <c r="D454" s="48" t="s">
        <v>804</v>
      </c>
      <c r="E454" s="57">
        <v>3748621.74</v>
      </c>
      <c r="F454" s="49">
        <v>0</v>
      </c>
      <c r="G454" s="17">
        <v>3649768.65</v>
      </c>
      <c r="H454" s="19">
        <f t="shared" si="16"/>
        <v>98853.090000000317</v>
      </c>
      <c r="I454" s="20"/>
      <c r="J454" s="34">
        <v>0</v>
      </c>
      <c r="K454" s="34">
        <v>9643.66</v>
      </c>
      <c r="L454" s="34">
        <v>0</v>
      </c>
      <c r="M454" s="34">
        <v>0</v>
      </c>
      <c r="N454" s="21">
        <f t="shared" si="17"/>
        <v>108496.75000000032</v>
      </c>
    </row>
    <row r="455" spans="1:14" ht="14.1" customHeight="1">
      <c r="A455" s="46" t="s">
        <v>800</v>
      </c>
      <c r="B455" s="47" t="s">
        <v>801</v>
      </c>
      <c r="C455" s="47" t="s">
        <v>60</v>
      </c>
      <c r="D455" s="48" t="s">
        <v>805</v>
      </c>
      <c r="E455" s="57">
        <v>4116759.64</v>
      </c>
      <c r="F455" s="49">
        <v>0</v>
      </c>
      <c r="G455" s="17">
        <v>4070205.7</v>
      </c>
      <c r="H455" s="19">
        <f t="shared" ref="H455:H518" si="18">SUM(E455-G455)</f>
        <v>46553.939999999944</v>
      </c>
      <c r="I455" s="20"/>
      <c r="J455" s="34">
        <v>0</v>
      </c>
      <c r="K455" s="34">
        <v>4115.1499999999996</v>
      </c>
      <c r="L455" s="34">
        <v>0</v>
      </c>
      <c r="M455" s="34">
        <v>0</v>
      </c>
      <c r="N455" s="21">
        <f t="shared" si="17"/>
        <v>50669.089999999946</v>
      </c>
    </row>
    <row r="456" spans="1:14" ht="14.1" customHeight="1">
      <c r="A456" s="46" t="s">
        <v>800</v>
      </c>
      <c r="B456" s="47" t="s">
        <v>801</v>
      </c>
      <c r="C456" s="47" t="s">
        <v>36</v>
      </c>
      <c r="D456" s="48" t="s">
        <v>806</v>
      </c>
      <c r="E456" s="57">
        <v>4327263.4400000004</v>
      </c>
      <c r="F456" s="49">
        <v>0</v>
      </c>
      <c r="G456" s="17">
        <v>4240495.28</v>
      </c>
      <c r="H456" s="19">
        <f t="shared" si="18"/>
        <v>86768.160000000149</v>
      </c>
      <c r="I456" s="20"/>
      <c r="J456" s="34">
        <v>0</v>
      </c>
      <c r="K456" s="34">
        <v>9209.75</v>
      </c>
      <c r="L456" s="34">
        <v>0</v>
      </c>
      <c r="M456" s="34">
        <v>0</v>
      </c>
      <c r="N456" s="21">
        <f t="shared" ref="N456:N519" si="19">SUM(H456:M456)</f>
        <v>95977.910000000149</v>
      </c>
    </row>
    <row r="457" spans="1:14" ht="14.1" customHeight="1">
      <c r="A457" s="46" t="s">
        <v>800</v>
      </c>
      <c r="B457" s="47" t="s">
        <v>801</v>
      </c>
      <c r="C457" s="47" t="s">
        <v>61</v>
      </c>
      <c r="D457" s="48" t="s">
        <v>807</v>
      </c>
      <c r="E457" s="57">
        <v>6162652.7400000002</v>
      </c>
      <c r="F457" s="49">
        <v>0</v>
      </c>
      <c r="G457" s="17">
        <v>6091486.8600000003</v>
      </c>
      <c r="H457" s="19">
        <f t="shared" si="18"/>
        <v>71165.879999999888</v>
      </c>
      <c r="I457" s="20"/>
      <c r="J457" s="34">
        <v>0</v>
      </c>
      <c r="K457" s="34">
        <v>7459.91</v>
      </c>
      <c r="L457" s="34">
        <v>0</v>
      </c>
      <c r="M457" s="34">
        <v>0</v>
      </c>
      <c r="N457" s="21">
        <f t="shared" si="19"/>
        <v>78625.789999999892</v>
      </c>
    </row>
    <row r="458" spans="1:14" ht="14.1" customHeight="1">
      <c r="A458" s="46" t="s">
        <v>800</v>
      </c>
      <c r="B458" s="47" t="s">
        <v>801</v>
      </c>
      <c r="C458" s="47" t="s">
        <v>53</v>
      </c>
      <c r="D458" s="48" t="s">
        <v>808</v>
      </c>
      <c r="E458" s="57">
        <v>5358826.82</v>
      </c>
      <c r="F458" s="49">
        <v>0</v>
      </c>
      <c r="G458" s="17">
        <v>5295745.99</v>
      </c>
      <c r="H458" s="19">
        <f t="shared" si="18"/>
        <v>63080.830000000075</v>
      </c>
      <c r="I458" s="20"/>
      <c r="J458" s="34">
        <v>0</v>
      </c>
      <c r="K458" s="34">
        <v>6822.8</v>
      </c>
      <c r="L458" s="34">
        <v>0</v>
      </c>
      <c r="M458" s="34">
        <v>0</v>
      </c>
      <c r="N458" s="21">
        <f t="shared" si="19"/>
        <v>69903.630000000077</v>
      </c>
    </row>
    <row r="459" spans="1:14" ht="14.1" customHeight="1">
      <c r="A459" s="46" t="s">
        <v>800</v>
      </c>
      <c r="B459" s="47" t="s">
        <v>801</v>
      </c>
      <c r="C459" s="47" t="s">
        <v>44</v>
      </c>
      <c r="D459" s="48" t="s">
        <v>809</v>
      </c>
      <c r="E459" s="57">
        <v>2325533.23</v>
      </c>
      <c r="F459" s="49">
        <v>0</v>
      </c>
      <c r="G459" s="17">
        <v>2300948.64</v>
      </c>
      <c r="H459" s="19">
        <f t="shared" si="18"/>
        <v>24584.589999999851</v>
      </c>
      <c r="I459" s="20"/>
      <c r="J459" s="34">
        <v>0</v>
      </c>
      <c r="K459" s="34">
        <v>2305.12</v>
      </c>
      <c r="L459" s="34">
        <v>0</v>
      </c>
      <c r="M459" s="34">
        <v>0</v>
      </c>
      <c r="N459" s="21">
        <f t="shared" si="19"/>
        <v>26889.70999999985</v>
      </c>
    </row>
    <row r="460" spans="1:14" ht="14.1" customHeight="1">
      <c r="A460" s="46" t="s">
        <v>800</v>
      </c>
      <c r="B460" s="47" t="s">
        <v>801</v>
      </c>
      <c r="C460" s="47" t="s">
        <v>107</v>
      </c>
      <c r="D460" s="48" t="s">
        <v>810</v>
      </c>
      <c r="E460" s="57">
        <v>3206659.26</v>
      </c>
      <c r="F460" s="49">
        <v>0</v>
      </c>
      <c r="G460" s="17">
        <v>3137082.62</v>
      </c>
      <c r="H460" s="19">
        <f t="shared" si="18"/>
        <v>69576.639999999665</v>
      </c>
      <c r="I460" s="20"/>
      <c r="J460" s="34">
        <v>0</v>
      </c>
      <c r="K460" s="34">
        <v>7479.69</v>
      </c>
      <c r="L460" s="34">
        <v>0</v>
      </c>
      <c r="M460" s="34">
        <v>0</v>
      </c>
      <c r="N460" s="21">
        <f t="shared" si="19"/>
        <v>77056.329999999667</v>
      </c>
    </row>
    <row r="461" spans="1:14" ht="14.1" customHeight="1">
      <c r="A461" s="46" t="s">
        <v>811</v>
      </c>
      <c r="B461" s="47" t="s">
        <v>812</v>
      </c>
      <c r="C461" s="47" t="s">
        <v>198</v>
      </c>
      <c r="D461" s="48" t="s">
        <v>813</v>
      </c>
      <c r="E461" s="57">
        <v>1014530.67</v>
      </c>
      <c r="F461" s="49">
        <v>0</v>
      </c>
      <c r="G461" s="17">
        <v>1005998.6</v>
      </c>
      <c r="H461" s="19">
        <f t="shared" si="18"/>
        <v>8532.0700000000652</v>
      </c>
      <c r="I461" s="20"/>
      <c r="J461" s="34">
        <v>0</v>
      </c>
      <c r="K461" s="34">
        <v>105.61</v>
      </c>
      <c r="L461" s="34">
        <v>0</v>
      </c>
      <c r="M461" s="34">
        <v>0</v>
      </c>
      <c r="N461" s="21">
        <f t="shared" si="19"/>
        <v>8637.6800000000658</v>
      </c>
    </row>
    <row r="462" spans="1:14" ht="14.1" customHeight="1">
      <c r="A462" s="46" t="s">
        <v>811</v>
      </c>
      <c r="B462" s="47" t="s">
        <v>812</v>
      </c>
      <c r="C462" s="47" t="s">
        <v>40</v>
      </c>
      <c r="D462" s="48" t="s">
        <v>814</v>
      </c>
      <c r="E462" s="57">
        <v>7473915.7400000002</v>
      </c>
      <c r="F462" s="49">
        <v>0</v>
      </c>
      <c r="G462" s="17">
        <v>7392798.0199999996</v>
      </c>
      <c r="H462" s="19">
        <f t="shared" si="18"/>
        <v>81117.720000000671</v>
      </c>
      <c r="I462" s="20"/>
      <c r="J462" s="34">
        <v>0</v>
      </c>
      <c r="K462" s="34">
        <v>7572.4</v>
      </c>
      <c r="L462" s="34">
        <v>0</v>
      </c>
      <c r="M462" s="34">
        <v>0</v>
      </c>
      <c r="N462" s="21">
        <f t="shared" si="19"/>
        <v>88690.120000000665</v>
      </c>
    </row>
    <row r="463" spans="1:14" ht="14.1" customHeight="1">
      <c r="A463" s="46" t="s">
        <v>811</v>
      </c>
      <c r="B463" s="47" t="s">
        <v>812</v>
      </c>
      <c r="C463" s="47" t="s">
        <v>52</v>
      </c>
      <c r="D463" s="48" t="s">
        <v>815</v>
      </c>
      <c r="E463" s="57">
        <v>3737034.48</v>
      </c>
      <c r="F463" s="49">
        <v>0</v>
      </c>
      <c r="G463" s="17">
        <v>3699067.53</v>
      </c>
      <c r="H463" s="19">
        <f t="shared" si="18"/>
        <v>37966.950000000186</v>
      </c>
      <c r="I463" s="20"/>
      <c r="J463" s="34">
        <v>0</v>
      </c>
      <c r="K463" s="34">
        <v>3181.83</v>
      </c>
      <c r="L463" s="34">
        <v>0</v>
      </c>
      <c r="M463" s="34">
        <v>0</v>
      </c>
      <c r="N463" s="21">
        <f t="shared" si="19"/>
        <v>41148.780000000188</v>
      </c>
    </row>
    <row r="464" spans="1:14" ht="14.1" customHeight="1">
      <c r="A464" s="46" t="s">
        <v>811</v>
      </c>
      <c r="B464" s="47" t="s">
        <v>812</v>
      </c>
      <c r="C464" s="47" t="s">
        <v>60</v>
      </c>
      <c r="D464" s="48" t="s">
        <v>816</v>
      </c>
      <c r="E464" s="57">
        <v>1328861.52</v>
      </c>
      <c r="F464" s="49">
        <v>0</v>
      </c>
      <c r="G464" s="17">
        <v>1313943.45</v>
      </c>
      <c r="H464" s="19">
        <f t="shared" si="18"/>
        <v>14918.070000000065</v>
      </c>
      <c r="I464" s="20"/>
      <c r="J464" s="34">
        <v>0</v>
      </c>
      <c r="K464" s="34">
        <v>1062.1400000000001</v>
      </c>
      <c r="L464" s="34">
        <v>0</v>
      </c>
      <c r="M464" s="34">
        <v>0</v>
      </c>
      <c r="N464" s="21">
        <f t="shared" si="19"/>
        <v>15980.210000000065</v>
      </c>
    </row>
    <row r="465" spans="1:14" ht="14.1" customHeight="1">
      <c r="A465" s="46" t="s">
        <v>811</v>
      </c>
      <c r="B465" s="47" t="s">
        <v>812</v>
      </c>
      <c r="C465" s="47" t="s">
        <v>36</v>
      </c>
      <c r="D465" s="48" t="s">
        <v>817</v>
      </c>
      <c r="E465" s="57">
        <v>1860483.42</v>
      </c>
      <c r="F465" s="49">
        <v>0</v>
      </c>
      <c r="G465" s="17">
        <v>1827764.27</v>
      </c>
      <c r="H465" s="19">
        <f t="shared" si="18"/>
        <v>32719.149999999907</v>
      </c>
      <c r="I465" s="20"/>
      <c r="J465" s="34">
        <v>0</v>
      </c>
      <c r="K465" s="34">
        <v>2940.95</v>
      </c>
      <c r="L465" s="34">
        <v>0</v>
      </c>
      <c r="M465" s="34">
        <v>0</v>
      </c>
      <c r="N465" s="21">
        <f t="shared" si="19"/>
        <v>35660.099999999904</v>
      </c>
    </row>
    <row r="466" spans="1:14" ht="14.1" customHeight="1">
      <c r="A466" s="46" t="s">
        <v>811</v>
      </c>
      <c r="B466" s="47" t="s">
        <v>812</v>
      </c>
      <c r="C466" s="47" t="s">
        <v>53</v>
      </c>
      <c r="D466" s="48" t="s">
        <v>818</v>
      </c>
      <c r="E466" s="57">
        <v>1481440.73</v>
      </c>
      <c r="F466" s="49">
        <v>0</v>
      </c>
      <c r="G466" s="17">
        <v>1465551.08</v>
      </c>
      <c r="H466" s="19">
        <f t="shared" si="18"/>
        <v>15889.649999999907</v>
      </c>
      <c r="I466" s="20"/>
      <c r="J466" s="34">
        <v>0</v>
      </c>
      <c r="K466" s="34">
        <v>1128.06</v>
      </c>
      <c r="L466" s="34">
        <v>0</v>
      </c>
      <c r="M466" s="34">
        <v>0</v>
      </c>
      <c r="N466" s="21">
        <f t="shared" si="19"/>
        <v>17017.709999999908</v>
      </c>
    </row>
    <row r="467" spans="1:14" ht="14.1" customHeight="1">
      <c r="A467" s="46" t="s">
        <v>811</v>
      </c>
      <c r="B467" s="47" t="s">
        <v>812</v>
      </c>
      <c r="C467" s="47" t="s">
        <v>44</v>
      </c>
      <c r="D467" s="48" t="s">
        <v>819</v>
      </c>
      <c r="E467" s="57">
        <v>1642027.81</v>
      </c>
      <c r="F467" s="49">
        <v>0</v>
      </c>
      <c r="G467" s="17">
        <v>1624270.5</v>
      </c>
      <c r="H467" s="19">
        <f t="shared" si="18"/>
        <v>17757.310000000056</v>
      </c>
      <c r="I467" s="20"/>
      <c r="J467" s="34">
        <v>0</v>
      </c>
      <c r="K467" s="34">
        <v>1504.94</v>
      </c>
      <c r="L467" s="34">
        <v>0</v>
      </c>
      <c r="M467" s="34">
        <v>0</v>
      </c>
      <c r="N467" s="21">
        <f t="shared" si="19"/>
        <v>19262.250000000055</v>
      </c>
    </row>
    <row r="468" spans="1:14" ht="14.1" customHeight="1">
      <c r="A468" s="46" t="s">
        <v>811</v>
      </c>
      <c r="B468" s="47" t="s">
        <v>812</v>
      </c>
      <c r="C468" s="47" t="s">
        <v>100</v>
      </c>
      <c r="D468" s="48" t="s">
        <v>820</v>
      </c>
      <c r="E468" s="57">
        <v>1281552.42</v>
      </c>
      <c r="F468" s="49">
        <v>0</v>
      </c>
      <c r="G468" s="17">
        <v>1267972.53</v>
      </c>
      <c r="H468" s="19">
        <f t="shared" si="18"/>
        <v>13579.889999999898</v>
      </c>
      <c r="I468" s="20"/>
      <c r="J468" s="34">
        <v>0</v>
      </c>
      <c r="K468" s="34">
        <v>1139.0899999999999</v>
      </c>
      <c r="L468" s="34">
        <v>0</v>
      </c>
      <c r="M468" s="34">
        <v>0</v>
      </c>
      <c r="N468" s="21">
        <f t="shared" si="19"/>
        <v>14718.979999999898</v>
      </c>
    </row>
    <row r="469" spans="1:14" ht="14.1" customHeight="1">
      <c r="A469" s="46" t="s">
        <v>811</v>
      </c>
      <c r="B469" s="47" t="s">
        <v>812</v>
      </c>
      <c r="C469" s="47" t="s">
        <v>137</v>
      </c>
      <c r="D469" s="48" t="s">
        <v>821</v>
      </c>
      <c r="E469" s="57">
        <v>1432584.54</v>
      </c>
      <c r="F469" s="49">
        <v>0</v>
      </c>
      <c r="G469" s="17">
        <v>1412742.68</v>
      </c>
      <c r="H469" s="19">
        <f t="shared" si="18"/>
        <v>19841.860000000102</v>
      </c>
      <c r="I469" s="20"/>
      <c r="J469" s="34">
        <v>0</v>
      </c>
      <c r="K469" s="34">
        <v>1974.24</v>
      </c>
      <c r="L469" s="34">
        <v>0</v>
      </c>
      <c r="M469" s="34">
        <v>0</v>
      </c>
      <c r="N469" s="21">
        <f t="shared" si="19"/>
        <v>21816.100000000104</v>
      </c>
    </row>
    <row r="470" spans="1:14" ht="14.1" customHeight="1">
      <c r="A470" s="46" t="s">
        <v>811</v>
      </c>
      <c r="B470" s="47" t="s">
        <v>812</v>
      </c>
      <c r="C470" s="47" t="s">
        <v>45</v>
      </c>
      <c r="D470" s="48" t="s">
        <v>822</v>
      </c>
      <c r="E470" s="57">
        <v>454145.15</v>
      </c>
      <c r="F470" s="49">
        <v>0</v>
      </c>
      <c r="G470" s="17">
        <v>441715.77</v>
      </c>
      <c r="H470" s="19">
        <f t="shared" si="18"/>
        <v>12429.380000000005</v>
      </c>
      <c r="I470" s="20"/>
      <c r="J470" s="34">
        <v>0</v>
      </c>
      <c r="K470" s="34">
        <v>1028.32</v>
      </c>
      <c r="L470" s="34">
        <v>0</v>
      </c>
      <c r="M470" s="34">
        <v>0</v>
      </c>
      <c r="N470" s="21">
        <f t="shared" si="19"/>
        <v>13457.700000000004</v>
      </c>
    </row>
    <row r="471" spans="1:14" ht="14.1" customHeight="1">
      <c r="A471" s="46" t="s">
        <v>823</v>
      </c>
      <c r="B471" s="47" t="s">
        <v>824</v>
      </c>
      <c r="C471" s="47" t="s">
        <v>111</v>
      </c>
      <c r="D471" s="48" t="s">
        <v>825</v>
      </c>
      <c r="E471" s="57">
        <v>2446626.1</v>
      </c>
      <c r="F471" s="49">
        <v>0</v>
      </c>
      <c r="G471" s="17">
        <v>2424228.4700000002</v>
      </c>
      <c r="H471" s="19">
        <f t="shared" si="18"/>
        <v>22397.629999999888</v>
      </c>
      <c r="I471" s="20"/>
      <c r="J471" s="34">
        <v>0</v>
      </c>
      <c r="K471" s="34">
        <v>485.36</v>
      </c>
      <c r="L471" s="34">
        <v>0</v>
      </c>
      <c r="M471" s="34">
        <v>0</v>
      </c>
      <c r="N471" s="21">
        <f t="shared" si="19"/>
        <v>22882.989999999889</v>
      </c>
    </row>
    <row r="472" spans="1:14" ht="14.1" customHeight="1">
      <c r="A472" s="46" t="s">
        <v>823</v>
      </c>
      <c r="B472" s="47" t="s">
        <v>824</v>
      </c>
      <c r="C472" s="47" t="s">
        <v>116</v>
      </c>
      <c r="D472" s="48" t="s">
        <v>826</v>
      </c>
      <c r="E472" s="57">
        <v>489482.17</v>
      </c>
      <c r="F472" s="49">
        <v>0</v>
      </c>
      <c r="G472" s="17">
        <v>483180.47</v>
      </c>
      <c r="H472" s="19">
        <f t="shared" si="18"/>
        <v>6301.7000000000116</v>
      </c>
      <c r="I472" s="20"/>
      <c r="J472" s="34">
        <v>0</v>
      </c>
      <c r="K472" s="34">
        <v>67.349999999999994</v>
      </c>
      <c r="L472" s="34">
        <v>0</v>
      </c>
      <c r="M472" s="34">
        <v>0</v>
      </c>
      <c r="N472" s="21">
        <f t="shared" si="19"/>
        <v>6369.050000000012</v>
      </c>
    </row>
    <row r="473" spans="1:14" ht="14.1" customHeight="1">
      <c r="A473" s="46" t="s">
        <v>823</v>
      </c>
      <c r="B473" s="47" t="s">
        <v>824</v>
      </c>
      <c r="C473" s="47" t="s">
        <v>199</v>
      </c>
      <c r="D473" s="48" t="s">
        <v>827</v>
      </c>
      <c r="E473" s="57">
        <v>2725534.96</v>
      </c>
      <c r="F473" s="49">
        <v>0</v>
      </c>
      <c r="G473" s="17">
        <v>2702466.46</v>
      </c>
      <c r="H473" s="19">
        <f t="shared" si="18"/>
        <v>23068.5</v>
      </c>
      <c r="I473" s="20"/>
      <c r="J473" s="34">
        <v>0</v>
      </c>
      <c r="K473" s="34">
        <v>390.21</v>
      </c>
      <c r="L473" s="34">
        <v>0</v>
      </c>
      <c r="M473" s="34">
        <v>0</v>
      </c>
      <c r="N473" s="21">
        <f t="shared" si="19"/>
        <v>23458.71</v>
      </c>
    </row>
    <row r="474" spans="1:14" ht="14.1" customHeight="1">
      <c r="A474" s="46" t="s">
        <v>823</v>
      </c>
      <c r="B474" s="47" t="s">
        <v>824</v>
      </c>
      <c r="C474" s="47" t="s">
        <v>142</v>
      </c>
      <c r="D474" s="48" t="s">
        <v>828</v>
      </c>
      <c r="E474" s="57">
        <v>1102420.46</v>
      </c>
      <c r="F474" s="49">
        <v>0</v>
      </c>
      <c r="G474" s="17">
        <v>1093045.8899999999</v>
      </c>
      <c r="H474" s="19">
        <f t="shared" si="18"/>
        <v>9374.5700000000652</v>
      </c>
      <c r="I474" s="20"/>
      <c r="J474" s="34">
        <v>0</v>
      </c>
      <c r="K474" s="34">
        <v>174.25</v>
      </c>
      <c r="L474" s="34">
        <v>0</v>
      </c>
      <c r="M474" s="34">
        <v>0</v>
      </c>
      <c r="N474" s="21">
        <f t="shared" si="19"/>
        <v>9548.8200000000652</v>
      </c>
    </row>
    <row r="475" spans="1:14" ht="14.1" customHeight="1">
      <c r="A475" s="46" t="s">
        <v>823</v>
      </c>
      <c r="B475" s="47" t="s">
        <v>824</v>
      </c>
      <c r="C475" s="47" t="s">
        <v>200</v>
      </c>
      <c r="D475" s="48" t="s">
        <v>829</v>
      </c>
      <c r="E475" s="57">
        <v>2596529.4</v>
      </c>
      <c r="F475" s="49">
        <v>0</v>
      </c>
      <c r="G475" s="17">
        <v>2575858.52</v>
      </c>
      <c r="H475" s="19">
        <f t="shared" si="18"/>
        <v>20670.879999999888</v>
      </c>
      <c r="I475" s="20"/>
      <c r="J475" s="34">
        <v>0</v>
      </c>
      <c r="K475" s="34">
        <v>163.22</v>
      </c>
      <c r="L475" s="34">
        <v>0</v>
      </c>
      <c r="M475" s="34">
        <v>0</v>
      </c>
      <c r="N475" s="21">
        <f t="shared" si="19"/>
        <v>20834.099999999889</v>
      </c>
    </row>
    <row r="476" spans="1:14" ht="14.1" customHeight="1">
      <c r="A476" s="46" t="s">
        <v>823</v>
      </c>
      <c r="B476" s="47" t="s">
        <v>824</v>
      </c>
      <c r="C476" s="47" t="s">
        <v>40</v>
      </c>
      <c r="D476" s="48" t="s">
        <v>830</v>
      </c>
      <c r="E476" s="57">
        <v>9565364.8900000006</v>
      </c>
      <c r="F476" s="49">
        <v>0</v>
      </c>
      <c r="G476" s="17">
        <v>9464246.1400000006</v>
      </c>
      <c r="H476" s="19">
        <f t="shared" si="18"/>
        <v>101118.75</v>
      </c>
      <c r="I476" s="20"/>
      <c r="J476" s="34">
        <v>0</v>
      </c>
      <c r="K476" s="34">
        <v>9779.2199999999993</v>
      </c>
      <c r="L476" s="34">
        <v>0</v>
      </c>
      <c r="M476" s="34">
        <v>0</v>
      </c>
      <c r="N476" s="21">
        <f t="shared" si="19"/>
        <v>110897.97</v>
      </c>
    </row>
    <row r="477" spans="1:14" ht="14.1" customHeight="1">
      <c r="A477" s="46" t="s">
        <v>823</v>
      </c>
      <c r="B477" s="47" t="s">
        <v>824</v>
      </c>
      <c r="C477" s="47" t="s">
        <v>52</v>
      </c>
      <c r="D477" s="48" t="s">
        <v>831</v>
      </c>
      <c r="E477" s="57">
        <v>4483545.88</v>
      </c>
      <c r="F477" s="49">
        <v>0</v>
      </c>
      <c r="G477" s="17">
        <v>4437150.42</v>
      </c>
      <c r="H477" s="19">
        <f t="shared" si="18"/>
        <v>46395.459999999963</v>
      </c>
      <c r="I477" s="20"/>
      <c r="J477" s="34">
        <v>0</v>
      </c>
      <c r="K477" s="34">
        <v>4257.4399999999996</v>
      </c>
      <c r="L477" s="34">
        <v>0</v>
      </c>
      <c r="M477" s="34">
        <v>0</v>
      </c>
      <c r="N477" s="21">
        <f t="shared" si="19"/>
        <v>50652.899999999965</v>
      </c>
    </row>
    <row r="478" spans="1:14" ht="14.1" customHeight="1">
      <c r="A478" s="46" t="s">
        <v>823</v>
      </c>
      <c r="B478" s="47" t="s">
        <v>824</v>
      </c>
      <c r="C478" s="47" t="s">
        <v>60</v>
      </c>
      <c r="D478" s="48" t="s">
        <v>832</v>
      </c>
      <c r="E478" s="57">
        <v>7702724.3700000001</v>
      </c>
      <c r="F478" s="49">
        <v>0</v>
      </c>
      <c r="G478" s="17">
        <v>7626963.4400000004</v>
      </c>
      <c r="H478" s="19">
        <f t="shared" si="18"/>
        <v>75760.929999999702</v>
      </c>
      <c r="I478" s="20"/>
      <c r="J478" s="34">
        <v>0</v>
      </c>
      <c r="K478" s="34">
        <v>8007.46</v>
      </c>
      <c r="L478" s="34">
        <v>0</v>
      </c>
      <c r="M478" s="34">
        <v>0</v>
      </c>
      <c r="N478" s="21">
        <f t="shared" si="19"/>
        <v>83768.389999999708</v>
      </c>
    </row>
    <row r="479" spans="1:14" ht="14.1" customHeight="1">
      <c r="A479" s="46" t="s">
        <v>823</v>
      </c>
      <c r="B479" s="47" t="s">
        <v>824</v>
      </c>
      <c r="C479" s="47" t="s">
        <v>36</v>
      </c>
      <c r="D479" s="48" t="s">
        <v>833</v>
      </c>
      <c r="E479" s="57">
        <v>2308356.65</v>
      </c>
      <c r="F479" s="49">
        <v>0</v>
      </c>
      <c r="G479" s="17">
        <v>2286834.66</v>
      </c>
      <c r="H479" s="19">
        <f t="shared" si="18"/>
        <v>21521.989999999758</v>
      </c>
      <c r="I479" s="20"/>
      <c r="J479" s="34">
        <v>0</v>
      </c>
      <c r="K479" s="34">
        <v>1842.12</v>
      </c>
      <c r="L479" s="34">
        <v>0</v>
      </c>
      <c r="M479" s="34">
        <v>0</v>
      </c>
      <c r="N479" s="21">
        <f t="shared" si="19"/>
        <v>23364.109999999757</v>
      </c>
    </row>
    <row r="480" spans="1:14" ht="14.1" customHeight="1">
      <c r="A480" s="46" t="s">
        <v>823</v>
      </c>
      <c r="B480" s="47" t="s">
        <v>824</v>
      </c>
      <c r="C480" s="47" t="s">
        <v>61</v>
      </c>
      <c r="D480" s="48" t="s">
        <v>834</v>
      </c>
      <c r="E480" s="57">
        <v>5797701.8600000003</v>
      </c>
      <c r="F480" s="49">
        <v>0</v>
      </c>
      <c r="G480" s="17">
        <v>5741333.5899999999</v>
      </c>
      <c r="H480" s="19">
        <f t="shared" si="18"/>
        <v>56368.270000000484</v>
      </c>
      <c r="I480" s="20"/>
      <c r="J480" s="34">
        <v>0</v>
      </c>
      <c r="K480" s="34">
        <v>5579.39</v>
      </c>
      <c r="L480" s="34">
        <v>0</v>
      </c>
      <c r="M480" s="34">
        <v>0</v>
      </c>
      <c r="N480" s="21">
        <f t="shared" si="19"/>
        <v>61947.660000000484</v>
      </c>
    </row>
    <row r="481" spans="1:14" ht="14.1" customHeight="1">
      <c r="A481" s="46" t="s">
        <v>823</v>
      </c>
      <c r="B481" s="47" t="s">
        <v>824</v>
      </c>
      <c r="C481" s="47" t="s">
        <v>53</v>
      </c>
      <c r="D481" s="48" t="s">
        <v>835</v>
      </c>
      <c r="E481" s="57">
        <v>2516548.9700000002</v>
      </c>
      <c r="F481" s="49">
        <v>0</v>
      </c>
      <c r="G481" s="17">
        <v>2487661.96</v>
      </c>
      <c r="H481" s="19">
        <f t="shared" si="18"/>
        <v>28887.010000000242</v>
      </c>
      <c r="I481" s="20"/>
      <c r="J481" s="34">
        <v>0</v>
      </c>
      <c r="K481" s="34">
        <v>2766.84</v>
      </c>
      <c r="L481" s="34">
        <v>0</v>
      </c>
      <c r="M481" s="34">
        <v>0</v>
      </c>
      <c r="N481" s="21">
        <f t="shared" si="19"/>
        <v>31653.850000000242</v>
      </c>
    </row>
    <row r="482" spans="1:14" ht="14.1" customHeight="1">
      <c r="A482" s="46" t="s">
        <v>823</v>
      </c>
      <c r="B482" s="47" t="s">
        <v>824</v>
      </c>
      <c r="C482" s="47" t="s">
        <v>44</v>
      </c>
      <c r="D482" s="48" t="s">
        <v>836</v>
      </c>
      <c r="E482" s="57">
        <v>2920485.03</v>
      </c>
      <c r="F482" s="49">
        <v>0</v>
      </c>
      <c r="G482" s="17">
        <v>2892404.21</v>
      </c>
      <c r="H482" s="19">
        <f t="shared" si="18"/>
        <v>28080.819999999832</v>
      </c>
      <c r="I482" s="20"/>
      <c r="J482" s="34">
        <v>0</v>
      </c>
      <c r="K482" s="34">
        <v>2657.36</v>
      </c>
      <c r="L482" s="34">
        <v>0</v>
      </c>
      <c r="M482" s="34">
        <v>0</v>
      </c>
      <c r="N482" s="21">
        <f t="shared" si="19"/>
        <v>30738.179999999833</v>
      </c>
    </row>
    <row r="483" spans="1:14" ht="14.1" customHeight="1">
      <c r="A483" s="46" t="s">
        <v>837</v>
      </c>
      <c r="B483" s="47" t="s">
        <v>838</v>
      </c>
      <c r="C483" s="47" t="s">
        <v>201</v>
      </c>
      <c r="D483" s="48" t="s">
        <v>839</v>
      </c>
      <c r="E483" s="57">
        <v>477186.71</v>
      </c>
      <c r="F483" s="49">
        <v>0</v>
      </c>
      <c r="G483" s="17">
        <v>471115.63</v>
      </c>
      <c r="H483" s="19">
        <f t="shared" si="18"/>
        <v>6071.0800000000163</v>
      </c>
      <c r="I483" s="20"/>
      <c r="J483" s="34">
        <v>0</v>
      </c>
      <c r="K483" s="34">
        <v>83.97</v>
      </c>
      <c r="L483" s="34">
        <v>0</v>
      </c>
      <c r="M483" s="34">
        <v>0</v>
      </c>
      <c r="N483" s="21">
        <f t="shared" si="19"/>
        <v>6155.0500000000166</v>
      </c>
    </row>
    <row r="484" spans="1:14" ht="14.1" customHeight="1">
      <c r="A484" s="46" t="s">
        <v>837</v>
      </c>
      <c r="B484" s="47" t="s">
        <v>838</v>
      </c>
      <c r="C484" s="47" t="s">
        <v>40</v>
      </c>
      <c r="D484" s="48" t="s">
        <v>840</v>
      </c>
      <c r="E484" s="57">
        <v>10741644.300000001</v>
      </c>
      <c r="F484" s="49">
        <v>0</v>
      </c>
      <c r="G484" s="17">
        <v>10564059.630000001</v>
      </c>
      <c r="H484" s="19">
        <f t="shared" si="18"/>
        <v>177584.66999999993</v>
      </c>
      <c r="I484" s="20"/>
      <c r="J484" s="34">
        <v>0</v>
      </c>
      <c r="K484" s="34">
        <v>17086.38</v>
      </c>
      <c r="L484" s="34">
        <v>0</v>
      </c>
      <c r="M484" s="34">
        <v>0</v>
      </c>
      <c r="N484" s="21">
        <f t="shared" si="19"/>
        <v>194671.04999999993</v>
      </c>
    </row>
    <row r="485" spans="1:14" ht="14.1" customHeight="1">
      <c r="A485" s="46" t="s">
        <v>837</v>
      </c>
      <c r="B485" s="47" t="s">
        <v>838</v>
      </c>
      <c r="C485" s="47" t="s">
        <v>52</v>
      </c>
      <c r="D485" s="48" t="s">
        <v>841</v>
      </c>
      <c r="E485" s="57">
        <v>2749933.01</v>
      </c>
      <c r="F485" s="49">
        <v>0</v>
      </c>
      <c r="G485" s="17">
        <v>2701889.51</v>
      </c>
      <c r="H485" s="19">
        <f t="shared" si="18"/>
        <v>48043.5</v>
      </c>
      <c r="I485" s="20"/>
      <c r="J485" s="34">
        <v>0</v>
      </c>
      <c r="K485" s="34">
        <v>4893.41</v>
      </c>
      <c r="L485" s="34">
        <v>0</v>
      </c>
      <c r="M485" s="34">
        <v>0</v>
      </c>
      <c r="N485" s="21">
        <f t="shared" si="19"/>
        <v>52936.91</v>
      </c>
    </row>
    <row r="486" spans="1:14" ht="14.1" customHeight="1">
      <c r="A486" s="46" t="s">
        <v>837</v>
      </c>
      <c r="B486" s="47" t="s">
        <v>838</v>
      </c>
      <c r="C486" s="47" t="s">
        <v>60</v>
      </c>
      <c r="D486" s="48" t="s">
        <v>842</v>
      </c>
      <c r="E486" s="57">
        <v>4898939.8</v>
      </c>
      <c r="F486" s="49">
        <v>0</v>
      </c>
      <c r="G486" s="17">
        <v>4826779.03</v>
      </c>
      <c r="H486" s="19">
        <f t="shared" si="18"/>
        <v>72160.769999999553</v>
      </c>
      <c r="I486" s="20"/>
      <c r="J486" s="34">
        <v>0</v>
      </c>
      <c r="K486" s="34">
        <v>6817.35</v>
      </c>
      <c r="L486" s="34">
        <v>0</v>
      </c>
      <c r="M486" s="34">
        <v>0</v>
      </c>
      <c r="N486" s="21">
        <f t="shared" si="19"/>
        <v>78978.119999999559</v>
      </c>
    </row>
    <row r="487" spans="1:14" ht="14.1" customHeight="1">
      <c r="A487" s="46" t="s">
        <v>837</v>
      </c>
      <c r="B487" s="47" t="s">
        <v>838</v>
      </c>
      <c r="C487" s="47" t="s">
        <v>45</v>
      </c>
      <c r="D487" s="48" t="s">
        <v>843</v>
      </c>
      <c r="E487" s="57">
        <v>991814.6</v>
      </c>
      <c r="F487" s="49">
        <v>1</v>
      </c>
      <c r="G487" s="17">
        <v>976347.2</v>
      </c>
      <c r="H487" s="19">
        <f t="shared" si="18"/>
        <v>15467.400000000023</v>
      </c>
      <c r="I487" s="20"/>
      <c r="J487" s="34">
        <v>0</v>
      </c>
      <c r="K487" s="34">
        <v>2563.06</v>
      </c>
      <c r="L487" s="34">
        <v>0</v>
      </c>
      <c r="M487" s="34">
        <v>0</v>
      </c>
      <c r="N487" s="21">
        <f t="shared" si="19"/>
        <v>18030.460000000025</v>
      </c>
    </row>
    <row r="488" spans="1:14" ht="14.1" customHeight="1">
      <c r="A488" s="46" t="s">
        <v>837</v>
      </c>
      <c r="B488" s="47" t="s">
        <v>838</v>
      </c>
      <c r="C488" s="47" t="s">
        <v>84</v>
      </c>
      <c r="D488" s="48" t="s">
        <v>844</v>
      </c>
      <c r="E488" s="57">
        <v>2045871.53</v>
      </c>
      <c r="F488" s="49">
        <v>0</v>
      </c>
      <c r="G488" s="17">
        <v>2017746.94</v>
      </c>
      <c r="H488" s="19">
        <f t="shared" si="18"/>
        <v>28124.590000000084</v>
      </c>
      <c r="I488" s="20"/>
      <c r="J488" s="34">
        <v>0</v>
      </c>
      <c r="K488" s="34">
        <v>2575.1</v>
      </c>
      <c r="L488" s="34">
        <v>0</v>
      </c>
      <c r="M488" s="34">
        <v>0</v>
      </c>
      <c r="N488" s="21">
        <f t="shared" si="19"/>
        <v>30699.690000000082</v>
      </c>
    </row>
    <row r="489" spans="1:14" ht="14.1" customHeight="1">
      <c r="A489" s="46" t="s">
        <v>837</v>
      </c>
      <c r="B489" s="47" t="s">
        <v>838</v>
      </c>
      <c r="C489" s="47" t="s">
        <v>79</v>
      </c>
      <c r="D489" s="48" t="s">
        <v>845</v>
      </c>
      <c r="E489" s="57">
        <v>1435918.22</v>
      </c>
      <c r="F489" s="49">
        <v>0</v>
      </c>
      <c r="G489" s="17">
        <v>1414314.94</v>
      </c>
      <c r="H489" s="19">
        <f t="shared" si="18"/>
        <v>21603.280000000028</v>
      </c>
      <c r="I489" s="20"/>
      <c r="J489" s="34">
        <v>0</v>
      </c>
      <c r="K489" s="34">
        <v>2137.0300000000002</v>
      </c>
      <c r="L489" s="34">
        <v>0</v>
      </c>
      <c r="M489" s="34">
        <v>0</v>
      </c>
      <c r="N489" s="21">
        <f t="shared" si="19"/>
        <v>23740.310000000027</v>
      </c>
    </row>
    <row r="490" spans="1:14" ht="14.1" customHeight="1">
      <c r="A490" s="46" t="s">
        <v>837</v>
      </c>
      <c r="B490" s="47" t="s">
        <v>838</v>
      </c>
      <c r="C490" s="47" t="s">
        <v>57</v>
      </c>
      <c r="D490" s="48" t="s">
        <v>846</v>
      </c>
      <c r="E490" s="57">
        <v>47416.4</v>
      </c>
      <c r="F490" s="49">
        <v>1</v>
      </c>
      <c r="G490" s="17">
        <v>47416.4</v>
      </c>
      <c r="H490" s="19">
        <f t="shared" si="18"/>
        <v>0</v>
      </c>
      <c r="I490" s="20"/>
      <c r="J490" s="34">
        <v>0</v>
      </c>
      <c r="K490" s="34">
        <v>1347.45</v>
      </c>
      <c r="L490" s="34">
        <v>0</v>
      </c>
      <c r="M490" s="34">
        <v>0</v>
      </c>
      <c r="N490" s="21">
        <f t="shared" si="19"/>
        <v>1347.45</v>
      </c>
    </row>
    <row r="491" spans="1:14" ht="14.1" customHeight="1">
      <c r="A491" s="46" t="s">
        <v>847</v>
      </c>
      <c r="B491" s="47" t="s">
        <v>848</v>
      </c>
      <c r="C491" s="47" t="s">
        <v>161</v>
      </c>
      <c r="D491" s="48" t="s">
        <v>849</v>
      </c>
      <c r="E491" s="57">
        <v>73402.2</v>
      </c>
      <c r="F491" s="49">
        <v>0</v>
      </c>
      <c r="G491" s="17">
        <v>70728.55</v>
      </c>
      <c r="H491" s="19">
        <f t="shared" si="18"/>
        <v>2673.6499999999942</v>
      </c>
      <c r="I491" s="20"/>
      <c r="J491" s="34">
        <v>0</v>
      </c>
      <c r="K491" s="34">
        <v>0</v>
      </c>
      <c r="L491" s="34">
        <v>0</v>
      </c>
      <c r="M491" s="34">
        <v>0</v>
      </c>
      <c r="N491" s="21">
        <f t="shared" si="19"/>
        <v>2673.6499999999942</v>
      </c>
    </row>
    <row r="492" spans="1:14" ht="14.1" customHeight="1">
      <c r="A492" s="46" t="s">
        <v>847</v>
      </c>
      <c r="B492" s="47" t="s">
        <v>848</v>
      </c>
      <c r="C492" s="47" t="s">
        <v>202</v>
      </c>
      <c r="D492" s="48" t="s">
        <v>850</v>
      </c>
      <c r="E492" s="57">
        <v>43343.53</v>
      </c>
      <c r="F492" s="49">
        <v>1</v>
      </c>
      <c r="G492" s="17">
        <v>43343.53</v>
      </c>
      <c r="H492" s="19">
        <f t="shared" si="18"/>
        <v>0</v>
      </c>
      <c r="I492" s="20"/>
      <c r="J492" s="34">
        <v>0</v>
      </c>
      <c r="K492" s="34">
        <v>0</v>
      </c>
      <c r="L492" s="34">
        <v>0</v>
      </c>
      <c r="M492" s="34">
        <v>0</v>
      </c>
      <c r="N492" s="21">
        <f t="shared" si="19"/>
        <v>0</v>
      </c>
    </row>
    <row r="493" spans="1:14" ht="14.1" customHeight="1">
      <c r="A493" s="46" t="s">
        <v>847</v>
      </c>
      <c r="B493" s="47" t="s">
        <v>848</v>
      </c>
      <c r="C493" s="47" t="s">
        <v>40</v>
      </c>
      <c r="D493" s="48" t="s">
        <v>851</v>
      </c>
      <c r="E493" s="57">
        <v>586026.75</v>
      </c>
      <c r="F493" s="49">
        <v>0</v>
      </c>
      <c r="G493" s="17">
        <v>576206.32999999996</v>
      </c>
      <c r="H493" s="19">
        <f t="shared" si="18"/>
        <v>9820.4200000000419</v>
      </c>
      <c r="I493" s="20"/>
      <c r="J493" s="34">
        <v>0</v>
      </c>
      <c r="K493" s="34">
        <v>527.63</v>
      </c>
      <c r="L493" s="34">
        <v>0</v>
      </c>
      <c r="M493" s="34">
        <v>0</v>
      </c>
      <c r="N493" s="21">
        <f t="shared" si="19"/>
        <v>10348.050000000041</v>
      </c>
    </row>
    <row r="494" spans="1:14" ht="14.1" customHeight="1">
      <c r="A494" s="46" t="s">
        <v>847</v>
      </c>
      <c r="B494" s="47" t="s">
        <v>848</v>
      </c>
      <c r="C494" s="47" t="s">
        <v>107</v>
      </c>
      <c r="D494" s="48" t="s">
        <v>852</v>
      </c>
      <c r="E494" s="57">
        <v>12931245.220000001</v>
      </c>
      <c r="F494" s="49">
        <v>0</v>
      </c>
      <c r="G494" s="17">
        <v>12768843.98</v>
      </c>
      <c r="H494" s="19">
        <f t="shared" si="18"/>
        <v>162401.24000000022</v>
      </c>
      <c r="I494" s="20"/>
      <c r="J494" s="34">
        <v>0</v>
      </c>
      <c r="K494" s="34">
        <v>14846.02</v>
      </c>
      <c r="L494" s="34">
        <v>0</v>
      </c>
      <c r="M494" s="34">
        <v>0</v>
      </c>
      <c r="N494" s="21">
        <f t="shared" si="19"/>
        <v>177247.26000000021</v>
      </c>
    </row>
    <row r="495" spans="1:14" ht="14.1" customHeight="1">
      <c r="A495" s="46" t="s">
        <v>847</v>
      </c>
      <c r="B495" s="47" t="s">
        <v>848</v>
      </c>
      <c r="C495" s="47" t="s">
        <v>45</v>
      </c>
      <c r="D495" s="48" t="s">
        <v>853</v>
      </c>
      <c r="E495" s="57">
        <v>2130.92</v>
      </c>
      <c r="F495" s="49">
        <v>1</v>
      </c>
      <c r="G495" s="17">
        <v>2130.92</v>
      </c>
      <c r="H495" s="19">
        <f t="shared" si="18"/>
        <v>0</v>
      </c>
      <c r="I495" s="20"/>
      <c r="J495" s="34">
        <v>0</v>
      </c>
      <c r="K495" s="34">
        <v>310.95999999999998</v>
      </c>
      <c r="L495" s="34">
        <v>0</v>
      </c>
      <c r="M495" s="34">
        <v>0</v>
      </c>
      <c r="N495" s="21">
        <f t="shared" si="19"/>
        <v>310.95999999999998</v>
      </c>
    </row>
    <row r="496" spans="1:14" ht="14.1" customHeight="1">
      <c r="A496" s="46" t="s">
        <v>847</v>
      </c>
      <c r="B496" s="47" t="s">
        <v>848</v>
      </c>
      <c r="C496" s="47" t="s">
        <v>139</v>
      </c>
      <c r="D496" s="48" t="s">
        <v>854</v>
      </c>
      <c r="E496" s="57">
        <v>3222822.57</v>
      </c>
      <c r="F496" s="49">
        <v>0</v>
      </c>
      <c r="G496" s="17">
        <v>3184463.15</v>
      </c>
      <c r="H496" s="19">
        <f t="shared" si="18"/>
        <v>38359.419999999925</v>
      </c>
      <c r="I496" s="20"/>
      <c r="J496" s="34">
        <v>0</v>
      </c>
      <c r="K496" s="34">
        <v>3301.2</v>
      </c>
      <c r="L496" s="34">
        <v>0</v>
      </c>
      <c r="M496" s="34">
        <v>0</v>
      </c>
      <c r="N496" s="21">
        <f t="shared" si="19"/>
        <v>41660.619999999923</v>
      </c>
    </row>
    <row r="497" spans="1:14" ht="14.1" customHeight="1">
      <c r="A497" s="46" t="s">
        <v>847</v>
      </c>
      <c r="B497" s="47" t="s">
        <v>848</v>
      </c>
      <c r="C497" s="47" t="s">
        <v>172</v>
      </c>
      <c r="D497" s="48" t="s">
        <v>855</v>
      </c>
      <c r="E497" s="57">
        <v>1071605.02</v>
      </c>
      <c r="F497" s="49">
        <v>0</v>
      </c>
      <c r="G497" s="17">
        <v>1058900.44</v>
      </c>
      <c r="H497" s="19">
        <f t="shared" si="18"/>
        <v>12704.580000000075</v>
      </c>
      <c r="I497" s="20"/>
      <c r="J497" s="34">
        <v>0</v>
      </c>
      <c r="K497" s="34">
        <v>1479.29</v>
      </c>
      <c r="L497" s="34">
        <v>0</v>
      </c>
      <c r="M497" s="34">
        <v>0</v>
      </c>
      <c r="N497" s="21">
        <f t="shared" si="19"/>
        <v>14183.870000000075</v>
      </c>
    </row>
    <row r="498" spans="1:14" ht="14.1" customHeight="1">
      <c r="A498" s="46" t="s">
        <v>847</v>
      </c>
      <c r="B498" s="47" t="s">
        <v>848</v>
      </c>
      <c r="C498" s="47" t="s">
        <v>203</v>
      </c>
      <c r="D498" s="48" t="s">
        <v>856</v>
      </c>
      <c r="E498" s="57">
        <v>507434.23</v>
      </c>
      <c r="F498" s="49">
        <v>0</v>
      </c>
      <c r="G498" s="17">
        <v>495740.26</v>
      </c>
      <c r="H498" s="19">
        <f t="shared" si="18"/>
        <v>11693.969999999972</v>
      </c>
      <c r="I498" s="20"/>
      <c r="J498" s="34">
        <v>0</v>
      </c>
      <c r="K498" s="34">
        <v>1225.6400000000001</v>
      </c>
      <c r="L498" s="34">
        <v>0</v>
      </c>
      <c r="M498" s="34">
        <v>0</v>
      </c>
      <c r="N498" s="21">
        <f t="shared" si="19"/>
        <v>12919.609999999971</v>
      </c>
    </row>
    <row r="499" spans="1:14" ht="14.1" customHeight="1">
      <c r="A499" s="46" t="s">
        <v>847</v>
      </c>
      <c r="B499" s="47" t="s">
        <v>848</v>
      </c>
      <c r="C499" s="47" t="s">
        <v>204</v>
      </c>
      <c r="D499" s="48" t="s">
        <v>857</v>
      </c>
      <c r="E499" s="57">
        <v>1091868.8700000001</v>
      </c>
      <c r="F499" s="49">
        <v>0</v>
      </c>
      <c r="G499" s="17">
        <v>1076384.8700000001</v>
      </c>
      <c r="H499" s="19">
        <f t="shared" si="18"/>
        <v>15484</v>
      </c>
      <c r="I499" s="20"/>
      <c r="J499" s="34">
        <v>0</v>
      </c>
      <c r="K499" s="34">
        <v>1423.4</v>
      </c>
      <c r="L499" s="34">
        <v>0</v>
      </c>
      <c r="M499" s="34">
        <v>0</v>
      </c>
      <c r="N499" s="21">
        <f t="shared" si="19"/>
        <v>16907.400000000001</v>
      </c>
    </row>
    <row r="500" spans="1:14" ht="14.1" customHeight="1">
      <c r="A500" s="46" t="s">
        <v>858</v>
      </c>
      <c r="B500" s="47" t="s">
        <v>859</v>
      </c>
      <c r="C500" s="47" t="s">
        <v>161</v>
      </c>
      <c r="D500" s="48" t="s">
        <v>860</v>
      </c>
      <c r="E500" s="57">
        <v>2672</v>
      </c>
      <c r="F500" s="49">
        <v>1</v>
      </c>
      <c r="G500" s="17">
        <v>2672</v>
      </c>
      <c r="H500" s="19">
        <f t="shared" si="18"/>
        <v>0</v>
      </c>
      <c r="I500" s="20"/>
      <c r="J500" s="34">
        <v>0</v>
      </c>
      <c r="K500" s="34">
        <v>0</v>
      </c>
      <c r="L500" s="34">
        <v>0</v>
      </c>
      <c r="M500" s="34">
        <v>0</v>
      </c>
      <c r="N500" s="21">
        <f t="shared" si="19"/>
        <v>0</v>
      </c>
    </row>
    <row r="501" spans="1:14" ht="14.1" customHeight="1">
      <c r="A501" s="46" t="s">
        <v>858</v>
      </c>
      <c r="B501" s="47" t="s">
        <v>859</v>
      </c>
      <c r="C501" s="47" t="s">
        <v>107</v>
      </c>
      <c r="D501" s="48" t="s">
        <v>861</v>
      </c>
      <c r="E501" s="57">
        <v>1271178.75</v>
      </c>
      <c r="F501" s="49">
        <v>0</v>
      </c>
      <c r="G501" s="17">
        <v>1257228.8999999999</v>
      </c>
      <c r="H501" s="19">
        <f t="shared" si="18"/>
        <v>13949.850000000093</v>
      </c>
      <c r="I501" s="20"/>
      <c r="J501" s="34">
        <v>0</v>
      </c>
      <c r="K501" s="34">
        <v>1358.63</v>
      </c>
      <c r="L501" s="34">
        <v>0</v>
      </c>
      <c r="M501" s="34">
        <v>0</v>
      </c>
      <c r="N501" s="21">
        <f t="shared" si="19"/>
        <v>15308.480000000094</v>
      </c>
    </row>
    <row r="502" spans="1:14" ht="14.1" customHeight="1">
      <c r="A502" s="46" t="s">
        <v>858</v>
      </c>
      <c r="B502" s="47" t="s">
        <v>859</v>
      </c>
      <c r="C502" s="47" t="s">
        <v>205</v>
      </c>
      <c r="D502" s="48" t="s">
        <v>862</v>
      </c>
      <c r="E502" s="57">
        <v>4367751.67</v>
      </c>
      <c r="F502" s="49">
        <v>0</v>
      </c>
      <c r="G502" s="17">
        <v>4322395</v>
      </c>
      <c r="H502" s="19">
        <f t="shared" si="18"/>
        <v>45356.669999999925</v>
      </c>
      <c r="I502" s="20"/>
      <c r="J502" s="34">
        <v>0</v>
      </c>
      <c r="K502" s="34">
        <v>4271.34</v>
      </c>
      <c r="L502" s="34">
        <v>0</v>
      </c>
      <c r="M502" s="34">
        <v>0</v>
      </c>
      <c r="N502" s="21">
        <f t="shared" si="19"/>
        <v>49628.009999999922</v>
      </c>
    </row>
    <row r="503" spans="1:14" ht="14.1" customHeight="1">
      <c r="A503" s="46" t="s">
        <v>858</v>
      </c>
      <c r="B503" s="47" t="s">
        <v>859</v>
      </c>
      <c r="C503" s="47" t="s">
        <v>206</v>
      </c>
      <c r="D503" s="48" t="s">
        <v>863</v>
      </c>
      <c r="E503" s="57">
        <v>1461934.65</v>
      </c>
      <c r="F503" s="49">
        <v>0</v>
      </c>
      <c r="G503" s="17">
        <v>1447409.38</v>
      </c>
      <c r="H503" s="19">
        <f t="shared" si="18"/>
        <v>14525.270000000019</v>
      </c>
      <c r="I503" s="20"/>
      <c r="J503" s="34">
        <v>0</v>
      </c>
      <c r="K503" s="34">
        <v>1447.47</v>
      </c>
      <c r="L503" s="34">
        <v>0</v>
      </c>
      <c r="M503" s="34">
        <v>0</v>
      </c>
      <c r="N503" s="21">
        <f t="shared" si="19"/>
        <v>15972.740000000018</v>
      </c>
    </row>
    <row r="504" spans="1:14" ht="14.1" customHeight="1">
      <c r="A504" s="46" t="s">
        <v>864</v>
      </c>
      <c r="B504" s="47" t="s">
        <v>865</v>
      </c>
      <c r="C504" s="47" t="s">
        <v>197</v>
      </c>
      <c r="D504" s="48" t="s">
        <v>866</v>
      </c>
      <c r="E504" s="57">
        <v>1323385.1299999999</v>
      </c>
      <c r="F504" s="49">
        <v>0</v>
      </c>
      <c r="G504" s="17">
        <v>1305979.58</v>
      </c>
      <c r="H504" s="19">
        <f t="shared" si="18"/>
        <v>17405.549999999814</v>
      </c>
      <c r="I504" s="20"/>
      <c r="J504" s="34">
        <v>0</v>
      </c>
      <c r="K504" s="34">
        <v>473.75</v>
      </c>
      <c r="L504" s="34">
        <v>0</v>
      </c>
      <c r="M504" s="34">
        <v>0</v>
      </c>
      <c r="N504" s="21">
        <f t="shared" si="19"/>
        <v>17879.299999999814</v>
      </c>
    </row>
    <row r="505" spans="1:14" ht="14.1" customHeight="1">
      <c r="A505" s="46" t="s">
        <v>864</v>
      </c>
      <c r="B505" s="47" t="s">
        <v>865</v>
      </c>
      <c r="C505" s="47" t="s">
        <v>207</v>
      </c>
      <c r="D505" s="48" t="s">
        <v>867</v>
      </c>
      <c r="E505" s="57">
        <v>3579140.18</v>
      </c>
      <c r="F505" s="49">
        <v>0</v>
      </c>
      <c r="G505" s="17">
        <v>3552016.91</v>
      </c>
      <c r="H505" s="19">
        <f t="shared" si="18"/>
        <v>27123.270000000019</v>
      </c>
      <c r="I505" s="20"/>
      <c r="J505" s="34">
        <v>0</v>
      </c>
      <c r="K505" s="34">
        <v>5140.46</v>
      </c>
      <c r="L505" s="34">
        <v>0</v>
      </c>
      <c r="M505" s="34">
        <v>0</v>
      </c>
      <c r="N505" s="21">
        <f t="shared" si="19"/>
        <v>32263.730000000018</v>
      </c>
    </row>
    <row r="506" spans="1:14" ht="14.1" customHeight="1">
      <c r="A506" s="46" t="s">
        <v>864</v>
      </c>
      <c r="B506" s="47" t="s">
        <v>865</v>
      </c>
      <c r="C506" s="47" t="s">
        <v>208</v>
      </c>
      <c r="D506" s="48" t="s">
        <v>868</v>
      </c>
      <c r="E506" s="57">
        <v>3633868.58</v>
      </c>
      <c r="F506" s="49">
        <v>0</v>
      </c>
      <c r="G506" s="17">
        <v>3606541.76</v>
      </c>
      <c r="H506" s="19">
        <f t="shared" si="18"/>
        <v>27326.820000000298</v>
      </c>
      <c r="I506" s="20"/>
      <c r="J506" s="34">
        <v>0</v>
      </c>
      <c r="K506" s="34">
        <v>4991.1400000000003</v>
      </c>
      <c r="L506" s="34">
        <v>0</v>
      </c>
      <c r="M506" s="34">
        <v>0</v>
      </c>
      <c r="N506" s="21">
        <f t="shared" si="19"/>
        <v>32317.960000000297</v>
      </c>
    </row>
    <row r="507" spans="1:14" ht="14.1" customHeight="1">
      <c r="A507" s="46" t="s">
        <v>864</v>
      </c>
      <c r="B507" s="47" t="s">
        <v>865</v>
      </c>
      <c r="C507" s="47" t="s">
        <v>209</v>
      </c>
      <c r="D507" s="48" t="s">
        <v>869</v>
      </c>
      <c r="E507" s="57">
        <v>3884465.51</v>
      </c>
      <c r="F507" s="49">
        <v>0</v>
      </c>
      <c r="G507" s="17">
        <v>3855214.76</v>
      </c>
      <c r="H507" s="19">
        <f t="shared" si="18"/>
        <v>29250.75</v>
      </c>
      <c r="I507" s="20"/>
      <c r="J507" s="34">
        <v>0</v>
      </c>
      <c r="K507" s="34">
        <v>597.27</v>
      </c>
      <c r="L507" s="34">
        <v>0</v>
      </c>
      <c r="M507" s="34">
        <v>0</v>
      </c>
      <c r="N507" s="21">
        <f t="shared" si="19"/>
        <v>29848.02</v>
      </c>
    </row>
    <row r="508" spans="1:14" ht="14.1" customHeight="1">
      <c r="A508" s="46" t="s">
        <v>864</v>
      </c>
      <c r="B508" s="47" t="s">
        <v>865</v>
      </c>
      <c r="C508" s="47" t="s">
        <v>210</v>
      </c>
      <c r="D508" s="48" t="s">
        <v>870</v>
      </c>
      <c r="E508" s="57">
        <v>6440979.5300000003</v>
      </c>
      <c r="F508" s="49">
        <v>0</v>
      </c>
      <c r="G508" s="17">
        <v>6392521.2800000003</v>
      </c>
      <c r="H508" s="19">
        <f t="shared" si="18"/>
        <v>48458.25</v>
      </c>
      <c r="I508" s="20"/>
      <c r="J508" s="34">
        <v>0</v>
      </c>
      <c r="K508" s="34">
        <v>0</v>
      </c>
      <c r="L508" s="34">
        <v>0</v>
      </c>
      <c r="M508" s="34">
        <v>0</v>
      </c>
      <c r="N508" s="21">
        <f t="shared" si="19"/>
        <v>48458.25</v>
      </c>
    </row>
    <row r="509" spans="1:14" ht="14.1" customHeight="1">
      <c r="A509" s="46" t="s">
        <v>864</v>
      </c>
      <c r="B509" s="47" t="s">
        <v>865</v>
      </c>
      <c r="C509" s="47" t="s">
        <v>211</v>
      </c>
      <c r="D509" s="48" t="s">
        <v>871</v>
      </c>
      <c r="E509" s="57">
        <v>8697980.1400000006</v>
      </c>
      <c r="F509" s="49">
        <v>0</v>
      </c>
      <c r="G509" s="17">
        <v>8632535.4700000007</v>
      </c>
      <c r="H509" s="19">
        <f t="shared" si="18"/>
        <v>65444.669999999925</v>
      </c>
      <c r="I509" s="20"/>
      <c r="J509" s="34">
        <v>0</v>
      </c>
      <c r="K509" s="34">
        <v>8668.07</v>
      </c>
      <c r="L509" s="34">
        <v>0</v>
      </c>
      <c r="M509" s="34">
        <v>0</v>
      </c>
      <c r="N509" s="21">
        <f t="shared" si="19"/>
        <v>74112.739999999932</v>
      </c>
    </row>
    <row r="510" spans="1:14" ht="14.1" customHeight="1">
      <c r="A510" s="46" t="s">
        <v>864</v>
      </c>
      <c r="B510" s="47" t="s">
        <v>865</v>
      </c>
      <c r="C510" s="47" t="s">
        <v>212</v>
      </c>
      <c r="D510" s="48" t="s">
        <v>872</v>
      </c>
      <c r="E510" s="57">
        <v>1627858.65</v>
      </c>
      <c r="F510" s="49">
        <v>0</v>
      </c>
      <c r="G510" s="17">
        <v>1615522.53</v>
      </c>
      <c r="H510" s="19">
        <f t="shared" si="18"/>
        <v>12336.119999999879</v>
      </c>
      <c r="I510" s="20"/>
      <c r="J510" s="34">
        <v>0</v>
      </c>
      <c r="K510" s="34">
        <v>0</v>
      </c>
      <c r="L510" s="34">
        <v>0</v>
      </c>
      <c r="M510" s="34">
        <v>0</v>
      </c>
      <c r="N510" s="21">
        <f t="shared" si="19"/>
        <v>12336.119999999879</v>
      </c>
    </row>
    <row r="511" spans="1:14" ht="14.1" customHeight="1">
      <c r="A511" s="46" t="s">
        <v>864</v>
      </c>
      <c r="B511" s="47" t="s">
        <v>865</v>
      </c>
      <c r="C511" s="47" t="s">
        <v>213</v>
      </c>
      <c r="D511" s="48" t="s">
        <v>873</v>
      </c>
      <c r="E511" s="57">
        <v>9493321.2300000004</v>
      </c>
      <c r="F511" s="49">
        <v>0</v>
      </c>
      <c r="G511" s="17">
        <v>9421379.3900000006</v>
      </c>
      <c r="H511" s="19">
        <f t="shared" si="18"/>
        <v>71941.839999999851</v>
      </c>
      <c r="I511" s="20"/>
      <c r="J511" s="34">
        <v>0</v>
      </c>
      <c r="K511" s="34">
        <v>5735.15</v>
      </c>
      <c r="L511" s="34">
        <v>0</v>
      </c>
      <c r="M511" s="34">
        <v>0</v>
      </c>
      <c r="N511" s="21">
        <f t="shared" si="19"/>
        <v>77676.989999999845</v>
      </c>
    </row>
    <row r="512" spans="1:14" ht="14.1" customHeight="1">
      <c r="A512" s="46" t="s">
        <v>864</v>
      </c>
      <c r="B512" s="47" t="s">
        <v>865</v>
      </c>
      <c r="C512" s="47" t="s">
        <v>168</v>
      </c>
      <c r="D512" s="48" t="s">
        <v>874</v>
      </c>
      <c r="E512" s="57">
        <v>541088.64</v>
      </c>
      <c r="F512" s="49">
        <v>0</v>
      </c>
      <c r="G512" s="17">
        <v>536988.27</v>
      </c>
      <c r="H512" s="19">
        <f t="shared" si="18"/>
        <v>4100.3699999999953</v>
      </c>
      <c r="I512" s="20"/>
      <c r="J512" s="34">
        <v>0</v>
      </c>
      <c r="K512" s="34">
        <v>0</v>
      </c>
      <c r="L512" s="34">
        <v>0</v>
      </c>
      <c r="M512" s="34">
        <v>0</v>
      </c>
      <c r="N512" s="21">
        <f t="shared" si="19"/>
        <v>4100.3699999999953</v>
      </c>
    </row>
    <row r="513" spans="1:14" ht="14.1" customHeight="1">
      <c r="A513" s="46" t="s">
        <v>864</v>
      </c>
      <c r="B513" s="47" t="s">
        <v>865</v>
      </c>
      <c r="C513" s="47" t="s">
        <v>875</v>
      </c>
      <c r="D513" s="48" t="s">
        <v>876</v>
      </c>
      <c r="E513" s="57">
        <v>3273961.54</v>
      </c>
      <c r="F513" s="49">
        <v>0</v>
      </c>
      <c r="G513" s="17">
        <v>3249150.91</v>
      </c>
      <c r="H513" s="19">
        <f t="shared" si="18"/>
        <v>24810.629999999888</v>
      </c>
      <c r="I513" s="20"/>
      <c r="J513" s="34">
        <v>0</v>
      </c>
      <c r="K513" s="34">
        <v>0</v>
      </c>
      <c r="L513" s="34">
        <v>0</v>
      </c>
      <c r="M513" s="34">
        <v>0</v>
      </c>
      <c r="N513" s="21">
        <f t="shared" si="19"/>
        <v>24810.629999999888</v>
      </c>
    </row>
    <row r="514" spans="1:14" ht="14.1" customHeight="1">
      <c r="A514" s="46" t="s">
        <v>864</v>
      </c>
      <c r="B514" s="47" t="s">
        <v>865</v>
      </c>
      <c r="C514" s="47" t="s">
        <v>40</v>
      </c>
      <c r="D514" s="48" t="s">
        <v>877</v>
      </c>
      <c r="E514" s="57">
        <v>104506314.56</v>
      </c>
      <c r="F514" s="49">
        <v>0</v>
      </c>
      <c r="G514" s="17">
        <v>102677268.03</v>
      </c>
      <c r="H514" s="19">
        <f t="shared" si="18"/>
        <v>1829046.5300000012</v>
      </c>
      <c r="I514" s="20"/>
      <c r="J514" s="34">
        <v>0</v>
      </c>
      <c r="K514" s="34">
        <v>154634.03</v>
      </c>
      <c r="L514" s="34">
        <v>0</v>
      </c>
      <c r="M514" s="34">
        <v>0</v>
      </c>
      <c r="N514" s="21">
        <f t="shared" si="19"/>
        <v>1983680.5600000012</v>
      </c>
    </row>
    <row r="515" spans="1:14" ht="14.1" customHeight="1">
      <c r="A515" s="46" t="s">
        <v>864</v>
      </c>
      <c r="B515" s="47" t="s">
        <v>865</v>
      </c>
      <c r="C515" s="47" t="s">
        <v>52</v>
      </c>
      <c r="D515" s="48" t="s">
        <v>878</v>
      </c>
      <c r="E515" s="57">
        <v>23667440.710000001</v>
      </c>
      <c r="F515" s="49">
        <v>0</v>
      </c>
      <c r="G515" s="17">
        <v>23398331.800000001</v>
      </c>
      <c r="H515" s="19">
        <f t="shared" si="18"/>
        <v>269108.91000000015</v>
      </c>
      <c r="I515" s="20"/>
      <c r="J515" s="34">
        <v>0</v>
      </c>
      <c r="K515" s="34">
        <v>30391.06</v>
      </c>
      <c r="L515" s="34">
        <v>0</v>
      </c>
      <c r="M515" s="34">
        <v>0</v>
      </c>
      <c r="N515" s="21">
        <f t="shared" si="19"/>
        <v>299499.97000000015</v>
      </c>
    </row>
    <row r="516" spans="1:14" ht="14.1" customHeight="1">
      <c r="A516" s="46" t="s">
        <v>864</v>
      </c>
      <c r="B516" s="47" t="s">
        <v>865</v>
      </c>
      <c r="C516" s="47" t="s">
        <v>60</v>
      </c>
      <c r="D516" s="48" t="s">
        <v>879</v>
      </c>
      <c r="E516" s="57">
        <v>74181565.900000006</v>
      </c>
      <c r="F516" s="49">
        <v>0</v>
      </c>
      <c r="G516" s="17">
        <v>73155410.359999999</v>
      </c>
      <c r="H516" s="19">
        <f t="shared" si="18"/>
        <v>1026155.5400000066</v>
      </c>
      <c r="I516" s="20"/>
      <c r="J516" s="34">
        <v>0</v>
      </c>
      <c r="K516" s="34">
        <v>105067.13</v>
      </c>
      <c r="L516" s="34">
        <v>0</v>
      </c>
      <c r="M516" s="34">
        <v>0</v>
      </c>
      <c r="N516" s="21">
        <f t="shared" si="19"/>
        <v>1131222.6700000064</v>
      </c>
    </row>
    <row r="517" spans="1:14" ht="14.1" customHeight="1">
      <c r="A517" s="46" t="s">
        <v>864</v>
      </c>
      <c r="B517" s="47" t="s">
        <v>865</v>
      </c>
      <c r="C517" s="47" t="s">
        <v>36</v>
      </c>
      <c r="D517" s="48" t="s">
        <v>880</v>
      </c>
      <c r="E517" s="57">
        <v>23111860.59</v>
      </c>
      <c r="F517" s="49">
        <v>0</v>
      </c>
      <c r="G517" s="17">
        <v>22714945.670000002</v>
      </c>
      <c r="H517" s="19">
        <f t="shared" si="18"/>
        <v>396914.91999999806</v>
      </c>
      <c r="I517" s="20"/>
      <c r="J517" s="34">
        <v>0</v>
      </c>
      <c r="K517" s="34">
        <v>38988.92</v>
      </c>
      <c r="L517" s="34">
        <v>0</v>
      </c>
      <c r="M517" s="34">
        <v>0</v>
      </c>
      <c r="N517" s="21">
        <f t="shared" si="19"/>
        <v>435903.83999999805</v>
      </c>
    </row>
    <row r="518" spans="1:14" ht="14.1" customHeight="1">
      <c r="A518" s="46" t="s">
        <v>864</v>
      </c>
      <c r="B518" s="47" t="s">
        <v>865</v>
      </c>
      <c r="C518" s="47" t="s">
        <v>61</v>
      </c>
      <c r="D518" s="48" t="s">
        <v>881</v>
      </c>
      <c r="E518" s="57">
        <v>42866057.380000003</v>
      </c>
      <c r="F518" s="49">
        <v>0</v>
      </c>
      <c r="G518" s="17">
        <v>42189597.020000003</v>
      </c>
      <c r="H518" s="19">
        <f t="shared" si="18"/>
        <v>676460.3599999994</v>
      </c>
      <c r="I518" s="20"/>
      <c r="J518" s="34">
        <v>0</v>
      </c>
      <c r="K518" s="34">
        <v>62865.57</v>
      </c>
      <c r="L518" s="34">
        <v>0</v>
      </c>
      <c r="M518" s="34">
        <v>0</v>
      </c>
      <c r="N518" s="21">
        <f t="shared" si="19"/>
        <v>739325.92999999935</v>
      </c>
    </row>
    <row r="519" spans="1:14" ht="14.1" customHeight="1">
      <c r="A519" s="46" t="s">
        <v>864</v>
      </c>
      <c r="B519" s="47" t="s">
        <v>865</v>
      </c>
      <c r="C519" s="47" t="s">
        <v>53</v>
      </c>
      <c r="D519" s="48" t="s">
        <v>882</v>
      </c>
      <c r="E519" s="57">
        <v>13071408.560000001</v>
      </c>
      <c r="F519" s="49">
        <v>0</v>
      </c>
      <c r="G519" s="17">
        <v>12915541</v>
      </c>
      <c r="H519" s="19">
        <f t="shared" ref="H519:H545" si="20">SUM(E519-G519)</f>
        <v>155867.56000000052</v>
      </c>
      <c r="I519" s="20"/>
      <c r="J519" s="34">
        <v>0</v>
      </c>
      <c r="K519" s="34">
        <v>15936.54</v>
      </c>
      <c r="L519" s="34">
        <v>0</v>
      </c>
      <c r="M519" s="34">
        <v>0</v>
      </c>
      <c r="N519" s="21">
        <f t="shared" si="19"/>
        <v>171804.10000000053</v>
      </c>
    </row>
    <row r="520" spans="1:14" ht="14.1" customHeight="1">
      <c r="A520" s="46" t="s">
        <v>864</v>
      </c>
      <c r="B520" s="47" t="s">
        <v>865</v>
      </c>
      <c r="C520" s="47" t="s">
        <v>44</v>
      </c>
      <c r="D520" s="48" t="s">
        <v>883</v>
      </c>
      <c r="E520" s="57">
        <v>9019891.9900000002</v>
      </c>
      <c r="F520" s="49">
        <v>0</v>
      </c>
      <c r="G520" s="17">
        <v>8905752.9100000001</v>
      </c>
      <c r="H520" s="19">
        <f t="shared" si="20"/>
        <v>114139.08000000007</v>
      </c>
      <c r="I520" s="20"/>
      <c r="J520" s="34">
        <v>0</v>
      </c>
      <c r="K520" s="34">
        <v>12039.35</v>
      </c>
      <c r="L520" s="34">
        <v>0</v>
      </c>
      <c r="M520" s="34">
        <v>0</v>
      </c>
      <c r="N520" s="21">
        <f t="shared" ref="N520:N545" si="21">SUM(H520:M520)</f>
        <v>126178.43000000008</v>
      </c>
    </row>
    <row r="521" spans="1:14" ht="14.1" customHeight="1">
      <c r="A521" s="46" t="s">
        <v>864</v>
      </c>
      <c r="B521" s="47" t="s">
        <v>865</v>
      </c>
      <c r="C521" s="47" t="s">
        <v>107</v>
      </c>
      <c r="D521" s="48" t="s">
        <v>884</v>
      </c>
      <c r="E521" s="57">
        <v>4856686.7300000004</v>
      </c>
      <c r="F521" s="49">
        <v>0</v>
      </c>
      <c r="G521" s="17">
        <v>4796817.9800000004</v>
      </c>
      <c r="H521" s="19">
        <f t="shared" si="20"/>
        <v>59868.75</v>
      </c>
      <c r="I521" s="20"/>
      <c r="J521" s="34">
        <v>0</v>
      </c>
      <c r="K521" s="34">
        <v>5650.18</v>
      </c>
      <c r="L521" s="34">
        <v>0</v>
      </c>
      <c r="M521" s="34">
        <v>0</v>
      </c>
      <c r="N521" s="21">
        <f t="shared" si="21"/>
        <v>65518.93</v>
      </c>
    </row>
    <row r="522" spans="1:14" ht="14.1" customHeight="1">
      <c r="A522" s="46" t="s">
        <v>864</v>
      </c>
      <c r="B522" s="47" t="s">
        <v>865</v>
      </c>
      <c r="C522" s="47" t="s">
        <v>56</v>
      </c>
      <c r="D522" s="48" t="s">
        <v>885</v>
      </c>
      <c r="E522" s="57">
        <v>60309606.170000002</v>
      </c>
      <c r="F522" s="49">
        <v>0</v>
      </c>
      <c r="G522" s="17">
        <v>59485547.090000004</v>
      </c>
      <c r="H522" s="19">
        <f t="shared" si="20"/>
        <v>824059.07999999821</v>
      </c>
      <c r="I522" s="20"/>
      <c r="J522" s="34">
        <v>0</v>
      </c>
      <c r="K522" s="34">
        <v>81325.039999999994</v>
      </c>
      <c r="L522" s="34">
        <v>0</v>
      </c>
      <c r="M522" s="34">
        <v>0</v>
      </c>
      <c r="N522" s="21">
        <f t="shared" si="21"/>
        <v>905384.11999999825</v>
      </c>
    </row>
    <row r="523" spans="1:14" ht="14.1" customHeight="1">
      <c r="A523" s="46" t="s">
        <v>864</v>
      </c>
      <c r="B523" s="47" t="s">
        <v>865</v>
      </c>
      <c r="C523" s="47" t="s">
        <v>100</v>
      </c>
      <c r="D523" s="48" t="s">
        <v>886</v>
      </c>
      <c r="E523" s="57">
        <v>4713496.55</v>
      </c>
      <c r="F523" s="49">
        <v>0</v>
      </c>
      <c r="G523" s="17">
        <v>4653969.9400000004</v>
      </c>
      <c r="H523" s="19">
        <f t="shared" si="20"/>
        <v>59526.609999999404</v>
      </c>
      <c r="I523" s="20"/>
      <c r="J523" s="34">
        <v>0</v>
      </c>
      <c r="K523" s="34">
        <v>6828.39</v>
      </c>
      <c r="L523" s="34">
        <v>0</v>
      </c>
      <c r="M523" s="34">
        <v>0</v>
      </c>
      <c r="N523" s="21">
        <f t="shared" si="21"/>
        <v>66354.999999999403</v>
      </c>
    </row>
    <row r="524" spans="1:14" ht="14.1" customHeight="1">
      <c r="A524" s="46" t="s">
        <v>864</v>
      </c>
      <c r="B524" s="47" t="s">
        <v>865</v>
      </c>
      <c r="C524" s="47" t="s">
        <v>37</v>
      </c>
      <c r="D524" s="48" t="s">
        <v>887</v>
      </c>
      <c r="E524" s="57">
        <v>30384426.32</v>
      </c>
      <c r="F524" s="49">
        <v>0</v>
      </c>
      <c r="G524" s="17">
        <v>29894290.02</v>
      </c>
      <c r="H524" s="19">
        <f t="shared" si="20"/>
        <v>490136.30000000075</v>
      </c>
      <c r="I524" s="20"/>
      <c r="J524" s="34">
        <v>0</v>
      </c>
      <c r="K524" s="34">
        <v>53138.65</v>
      </c>
      <c r="L524" s="34">
        <v>0</v>
      </c>
      <c r="M524" s="34">
        <v>0</v>
      </c>
      <c r="N524" s="21">
        <f t="shared" si="21"/>
        <v>543274.95000000077</v>
      </c>
    </row>
    <row r="525" spans="1:14" ht="14.1" customHeight="1">
      <c r="A525" s="46" t="s">
        <v>864</v>
      </c>
      <c r="B525" s="47" t="s">
        <v>865</v>
      </c>
      <c r="C525" s="47" t="s">
        <v>135</v>
      </c>
      <c r="D525" s="48" t="s">
        <v>888</v>
      </c>
      <c r="E525" s="57">
        <v>12931009.74</v>
      </c>
      <c r="F525" s="49">
        <v>0</v>
      </c>
      <c r="G525" s="17">
        <v>12781181.869999999</v>
      </c>
      <c r="H525" s="19">
        <f t="shared" si="20"/>
        <v>149827.87000000104</v>
      </c>
      <c r="I525" s="20"/>
      <c r="J525" s="34">
        <v>0</v>
      </c>
      <c r="K525" s="34">
        <v>14047.84</v>
      </c>
      <c r="L525" s="34">
        <v>0</v>
      </c>
      <c r="M525" s="34">
        <v>0</v>
      </c>
      <c r="N525" s="21">
        <f t="shared" si="21"/>
        <v>163875.71000000104</v>
      </c>
    </row>
    <row r="526" spans="1:14" ht="14.1" customHeight="1">
      <c r="A526" s="46" t="s">
        <v>864</v>
      </c>
      <c r="B526" s="47" t="s">
        <v>865</v>
      </c>
      <c r="C526" s="47" t="s">
        <v>137</v>
      </c>
      <c r="D526" s="48" t="s">
        <v>825</v>
      </c>
      <c r="E526" s="57">
        <v>2304454.41</v>
      </c>
      <c r="F526" s="49">
        <v>0</v>
      </c>
      <c r="G526" s="17">
        <v>2277487.58</v>
      </c>
      <c r="H526" s="19">
        <f t="shared" si="20"/>
        <v>26966.830000000075</v>
      </c>
      <c r="I526" s="20"/>
      <c r="J526" s="34">
        <v>0</v>
      </c>
      <c r="K526" s="34">
        <v>2769.42</v>
      </c>
      <c r="L526" s="34">
        <v>0</v>
      </c>
      <c r="M526" s="34">
        <v>0</v>
      </c>
      <c r="N526" s="21">
        <f t="shared" si="21"/>
        <v>29736.250000000073</v>
      </c>
    </row>
    <row r="527" spans="1:14" ht="14.1" customHeight="1">
      <c r="A527" s="46" t="s">
        <v>889</v>
      </c>
      <c r="B527" s="47" t="s">
        <v>890</v>
      </c>
      <c r="C527" s="47" t="s">
        <v>40</v>
      </c>
      <c r="D527" s="48" t="s">
        <v>891</v>
      </c>
      <c r="E527" s="57">
        <v>2028559.05</v>
      </c>
      <c r="F527" s="49">
        <v>0</v>
      </c>
      <c r="G527" s="17">
        <v>2006336.45</v>
      </c>
      <c r="H527" s="19">
        <f t="shared" si="20"/>
        <v>22222.600000000093</v>
      </c>
      <c r="I527" s="20"/>
      <c r="J527" s="34">
        <v>0</v>
      </c>
      <c r="K527" s="34">
        <v>1905.17</v>
      </c>
      <c r="L527" s="34">
        <v>0</v>
      </c>
      <c r="M527" s="34">
        <v>0</v>
      </c>
      <c r="N527" s="21">
        <f t="shared" si="21"/>
        <v>24127.770000000091</v>
      </c>
    </row>
    <row r="528" spans="1:14" ht="14.1" customHeight="1">
      <c r="A528" s="46" t="s">
        <v>889</v>
      </c>
      <c r="B528" s="47" t="s">
        <v>890</v>
      </c>
      <c r="C528" s="47" t="s">
        <v>112</v>
      </c>
      <c r="D528" s="48" t="s">
        <v>892</v>
      </c>
      <c r="E528" s="57">
        <v>14584003.51</v>
      </c>
      <c r="F528" s="49">
        <v>0</v>
      </c>
      <c r="G528" s="17">
        <v>14407713.6</v>
      </c>
      <c r="H528" s="19">
        <f t="shared" si="20"/>
        <v>176289.91000000015</v>
      </c>
      <c r="I528" s="20"/>
      <c r="J528" s="34">
        <v>0</v>
      </c>
      <c r="K528" s="34">
        <v>18675.14</v>
      </c>
      <c r="L528" s="34">
        <v>0</v>
      </c>
      <c r="M528" s="34">
        <v>0</v>
      </c>
      <c r="N528" s="21">
        <f t="shared" si="21"/>
        <v>194965.05000000016</v>
      </c>
    </row>
    <row r="529" spans="1:14" ht="14.1" customHeight="1">
      <c r="A529" s="46" t="s">
        <v>889</v>
      </c>
      <c r="B529" s="47" t="s">
        <v>890</v>
      </c>
      <c r="C529" s="47" t="s">
        <v>46</v>
      </c>
      <c r="D529" s="48" t="s">
        <v>893</v>
      </c>
      <c r="E529" s="57">
        <v>10362323.449999999</v>
      </c>
      <c r="F529" s="49">
        <v>0</v>
      </c>
      <c r="G529" s="17">
        <v>10246523.33</v>
      </c>
      <c r="H529" s="19">
        <f t="shared" si="20"/>
        <v>115800.11999999918</v>
      </c>
      <c r="I529" s="20"/>
      <c r="J529" s="34">
        <v>0</v>
      </c>
      <c r="K529" s="34">
        <v>10851.25</v>
      </c>
      <c r="L529" s="34">
        <v>0</v>
      </c>
      <c r="M529" s="34">
        <v>0</v>
      </c>
      <c r="N529" s="21">
        <f t="shared" si="21"/>
        <v>126651.36999999918</v>
      </c>
    </row>
    <row r="530" spans="1:14" ht="14.1" customHeight="1">
      <c r="A530" s="46" t="s">
        <v>889</v>
      </c>
      <c r="B530" s="47" t="s">
        <v>890</v>
      </c>
      <c r="C530" s="47" t="s">
        <v>214</v>
      </c>
      <c r="D530" s="48" t="s">
        <v>894</v>
      </c>
      <c r="E530" s="57">
        <v>2812705.92</v>
      </c>
      <c r="F530" s="49">
        <v>0</v>
      </c>
      <c r="G530" s="17">
        <v>2781214.33</v>
      </c>
      <c r="H530" s="19">
        <f t="shared" si="20"/>
        <v>31491.589999999851</v>
      </c>
      <c r="I530" s="20"/>
      <c r="J530" s="34">
        <v>0</v>
      </c>
      <c r="K530" s="34">
        <v>2943.53</v>
      </c>
      <c r="L530" s="34">
        <v>0</v>
      </c>
      <c r="M530" s="34">
        <v>0</v>
      </c>
      <c r="N530" s="21">
        <f t="shared" si="21"/>
        <v>34435.11999999985</v>
      </c>
    </row>
    <row r="531" spans="1:14" ht="14.1" customHeight="1">
      <c r="A531" s="46" t="s">
        <v>895</v>
      </c>
      <c r="B531" s="47" t="s">
        <v>896</v>
      </c>
      <c r="C531" s="47" t="s">
        <v>36</v>
      </c>
      <c r="D531" s="48" t="s">
        <v>897</v>
      </c>
      <c r="E531" s="57">
        <v>1060511.25</v>
      </c>
      <c r="F531" s="49">
        <v>0</v>
      </c>
      <c r="G531" s="17">
        <v>1044991.09</v>
      </c>
      <c r="H531" s="19">
        <f t="shared" si="20"/>
        <v>15520.160000000033</v>
      </c>
      <c r="I531" s="20"/>
      <c r="J531" s="34">
        <v>0</v>
      </c>
      <c r="K531" s="34">
        <v>1332.4</v>
      </c>
      <c r="L531" s="34">
        <v>0</v>
      </c>
      <c r="M531" s="34">
        <v>0</v>
      </c>
      <c r="N531" s="21">
        <f t="shared" si="21"/>
        <v>16852.560000000034</v>
      </c>
    </row>
    <row r="532" spans="1:14" ht="14.1" customHeight="1">
      <c r="A532" s="46" t="s">
        <v>895</v>
      </c>
      <c r="B532" s="47" t="s">
        <v>896</v>
      </c>
      <c r="C532" s="47" t="s">
        <v>44</v>
      </c>
      <c r="D532" s="48" t="s">
        <v>898</v>
      </c>
      <c r="E532" s="57">
        <v>5934395.3499999996</v>
      </c>
      <c r="F532" s="49">
        <v>0</v>
      </c>
      <c r="G532" s="17">
        <v>5872589.6699999999</v>
      </c>
      <c r="H532" s="19">
        <f t="shared" si="20"/>
        <v>61805.679999999702</v>
      </c>
      <c r="I532" s="20"/>
      <c r="J532" s="34">
        <v>0</v>
      </c>
      <c r="K532" s="34">
        <v>6822.94</v>
      </c>
      <c r="L532" s="34">
        <v>0</v>
      </c>
      <c r="M532" s="34">
        <v>0</v>
      </c>
      <c r="N532" s="21">
        <f t="shared" si="21"/>
        <v>68628.619999999704</v>
      </c>
    </row>
    <row r="533" spans="1:14" ht="14.1" customHeight="1">
      <c r="A533" s="46" t="s">
        <v>895</v>
      </c>
      <c r="B533" s="47" t="s">
        <v>896</v>
      </c>
      <c r="C533" s="47" t="s">
        <v>117</v>
      </c>
      <c r="D533" s="48" t="s">
        <v>899</v>
      </c>
      <c r="E533" s="57">
        <v>2755431.45</v>
      </c>
      <c r="F533" s="49">
        <v>0</v>
      </c>
      <c r="G533" s="17">
        <v>2716974.88</v>
      </c>
      <c r="H533" s="19">
        <f t="shared" si="20"/>
        <v>38456.570000000298</v>
      </c>
      <c r="I533" s="20"/>
      <c r="J533" s="34">
        <v>0</v>
      </c>
      <c r="K533" s="34">
        <v>4148.96</v>
      </c>
      <c r="L533" s="34">
        <v>0</v>
      </c>
      <c r="M533" s="34">
        <v>0</v>
      </c>
      <c r="N533" s="21">
        <f t="shared" si="21"/>
        <v>42605.530000000297</v>
      </c>
    </row>
    <row r="534" spans="1:14" ht="14.1" customHeight="1">
      <c r="A534" s="46" t="s">
        <v>895</v>
      </c>
      <c r="B534" s="47" t="s">
        <v>896</v>
      </c>
      <c r="C534" s="47" t="s">
        <v>39</v>
      </c>
      <c r="D534" s="48" t="s">
        <v>900</v>
      </c>
      <c r="E534" s="57">
        <v>26750251.550000001</v>
      </c>
      <c r="F534" s="49">
        <v>0</v>
      </c>
      <c r="G534" s="17">
        <v>26429183.09</v>
      </c>
      <c r="H534" s="19">
        <f t="shared" si="20"/>
        <v>321068.46000000089</v>
      </c>
      <c r="I534" s="20"/>
      <c r="J534" s="34">
        <v>0</v>
      </c>
      <c r="K534" s="34">
        <v>29410.03</v>
      </c>
      <c r="L534" s="34">
        <v>0</v>
      </c>
      <c r="M534" s="34">
        <v>0</v>
      </c>
      <c r="N534" s="21">
        <f t="shared" si="21"/>
        <v>350478.49000000092</v>
      </c>
    </row>
    <row r="535" spans="1:14" ht="14.1" customHeight="1">
      <c r="A535" s="46" t="s">
        <v>901</v>
      </c>
      <c r="B535" s="47" t="s">
        <v>902</v>
      </c>
      <c r="C535" s="47" t="s">
        <v>40</v>
      </c>
      <c r="D535" s="48" t="s">
        <v>903</v>
      </c>
      <c r="E535" s="57">
        <v>203102.2</v>
      </c>
      <c r="F535" s="49">
        <v>1</v>
      </c>
      <c r="G535" s="17">
        <v>192412.6</v>
      </c>
      <c r="H535" s="19">
        <f t="shared" si="20"/>
        <v>10689.600000000006</v>
      </c>
      <c r="I535" s="20"/>
      <c r="J535" s="34">
        <v>0</v>
      </c>
      <c r="K535" s="34">
        <v>1641.36</v>
      </c>
      <c r="L535" s="34">
        <v>0</v>
      </c>
      <c r="M535" s="34">
        <v>0</v>
      </c>
      <c r="N535" s="21">
        <f t="shared" si="21"/>
        <v>12330.960000000006</v>
      </c>
    </row>
    <row r="536" spans="1:14" ht="14.1" customHeight="1">
      <c r="A536" s="46" t="s">
        <v>901</v>
      </c>
      <c r="B536" s="47" t="s">
        <v>902</v>
      </c>
      <c r="C536" s="47" t="s">
        <v>100</v>
      </c>
      <c r="D536" s="48" t="s">
        <v>904</v>
      </c>
      <c r="E536" s="57">
        <v>1596781.07</v>
      </c>
      <c r="F536" s="49">
        <v>0</v>
      </c>
      <c r="G536" s="17">
        <v>1569045.39</v>
      </c>
      <c r="H536" s="19">
        <f t="shared" si="20"/>
        <v>27735.680000000168</v>
      </c>
      <c r="I536" s="20"/>
      <c r="J536" s="34">
        <v>0</v>
      </c>
      <c r="K536" s="34">
        <v>2191.1999999999998</v>
      </c>
      <c r="L536" s="34">
        <v>0</v>
      </c>
      <c r="M536" s="34">
        <v>0</v>
      </c>
      <c r="N536" s="21">
        <f t="shared" si="21"/>
        <v>29926.880000000168</v>
      </c>
    </row>
    <row r="537" spans="1:14" ht="14.1" customHeight="1">
      <c r="A537" s="46" t="s">
        <v>901</v>
      </c>
      <c r="B537" s="47" t="s">
        <v>902</v>
      </c>
      <c r="C537" s="47" t="s">
        <v>37</v>
      </c>
      <c r="D537" s="48" t="s">
        <v>905</v>
      </c>
      <c r="E537" s="57">
        <v>1672837.79</v>
      </c>
      <c r="F537" s="49">
        <v>0</v>
      </c>
      <c r="G537" s="17">
        <v>1649872.19</v>
      </c>
      <c r="H537" s="19">
        <f t="shared" si="20"/>
        <v>22965.600000000093</v>
      </c>
      <c r="I537" s="20"/>
      <c r="J537" s="34">
        <v>0</v>
      </c>
      <c r="K537" s="34">
        <v>1786.23</v>
      </c>
      <c r="L537" s="34">
        <v>0</v>
      </c>
      <c r="M537" s="34">
        <v>0</v>
      </c>
      <c r="N537" s="21">
        <f t="shared" si="21"/>
        <v>24751.830000000093</v>
      </c>
    </row>
    <row r="538" spans="1:14" ht="14.1" customHeight="1">
      <c r="A538" s="46" t="s">
        <v>901</v>
      </c>
      <c r="B538" s="47" t="s">
        <v>902</v>
      </c>
      <c r="C538" s="47" t="s">
        <v>215</v>
      </c>
      <c r="D538" s="48" t="s">
        <v>906</v>
      </c>
      <c r="E538" s="57">
        <v>2447805</v>
      </c>
      <c r="F538" s="49">
        <v>0</v>
      </c>
      <c r="G538" s="17">
        <v>2408445.4300000002</v>
      </c>
      <c r="H538" s="19">
        <f t="shared" si="20"/>
        <v>39359.569999999832</v>
      </c>
      <c r="I538" s="20"/>
      <c r="J538" s="34">
        <v>0</v>
      </c>
      <c r="K538" s="34">
        <v>2773</v>
      </c>
      <c r="L538" s="34">
        <v>0</v>
      </c>
      <c r="M538" s="34">
        <v>0</v>
      </c>
      <c r="N538" s="21">
        <f t="shared" si="21"/>
        <v>42132.569999999832</v>
      </c>
    </row>
    <row r="539" spans="1:14" ht="14.1" customHeight="1">
      <c r="A539" s="46" t="s">
        <v>907</v>
      </c>
      <c r="B539" s="47" t="s">
        <v>908</v>
      </c>
      <c r="C539" s="47" t="s">
        <v>40</v>
      </c>
      <c r="D539" s="48" t="s">
        <v>909</v>
      </c>
      <c r="E539" s="57">
        <v>1535749.04</v>
      </c>
      <c r="F539" s="49">
        <v>1</v>
      </c>
      <c r="G539" s="17">
        <v>1501096.04</v>
      </c>
      <c r="H539" s="19">
        <f t="shared" si="20"/>
        <v>34653</v>
      </c>
      <c r="I539" s="20"/>
      <c r="J539" s="34">
        <v>0</v>
      </c>
      <c r="K539" s="34">
        <v>4851.42</v>
      </c>
      <c r="L539" s="34">
        <v>0</v>
      </c>
      <c r="M539" s="34">
        <v>0</v>
      </c>
      <c r="N539" s="21">
        <f t="shared" si="21"/>
        <v>39504.42</v>
      </c>
    </row>
    <row r="540" spans="1:14" ht="14.1" customHeight="1">
      <c r="A540" s="46" t="s">
        <v>907</v>
      </c>
      <c r="B540" s="47" t="s">
        <v>908</v>
      </c>
      <c r="C540" s="47" t="s">
        <v>60</v>
      </c>
      <c r="D540" s="48" t="s">
        <v>910</v>
      </c>
      <c r="E540" s="57">
        <v>31930.400000000001</v>
      </c>
      <c r="F540" s="49">
        <v>1</v>
      </c>
      <c r="G540" s="17">
        <v>31930.400000000001</v>
      </c>
      <c r="H540" s="19">
        <f t="shared" si="20"/>
        <v>0</v>
      </c>
      <c r="I540" s="20"/>
      <c r="J540" s="34">
        <v>0</v>
      </c>
      <c r="K540" s="34">
        <v>1193.26</v>
      </c>
      <c r="L540" s="34">
        <v>0</v>
      </c>
      <c r="M540" s="34">
        <v>0</v>
      </c>
      <c r="N540" s="21">
        <f t="shared" si="21"/>
        <v>1193.26</v>
      </c>
    </row>
    <row r="541" spans="1:14" ht="14.1" customHeight="1">
      <c r="A541" s="46" t="s">
        <v>907</v>
      </c>
      <c r="B541" s="47" t="s">
        <v>908</v>
      </c>
      <c r="C541" s="47" t="s">
        <v>53</v>
      </c>
      <c r="D541" s="48" t="s">
        <v>911</v>
      </c>
      <c r="E541" s="57">
        <v>4422.16</v>
      </c>
      <c r="F541" s="49">
        <v>1</v>
      </c>
      <c r="G541" s="17">
        <v>4422.16</v>
      </c>
      <c r="H541" s="19">
        <f t="shared" si="20"/>
        <v>0</v>
      </c>
      <c r="I541" s="20"/>
      <c r="J541" s="34">
        <v>0</v>
      </c>
      <c r="K541" s="34">
        <v>172.68</v>
      </c>
      <c r="L541" s="34">
        <v>0</v>
      </c>
      <c r="M541" s="34">
        <v>0</v>
      </c>
      <c r="N541" s="21">
        <f t="shared" si="21"/>
        <v>172.68</v>
      </c>
    </row>
    <row r="542" spans="1:14" ht="14.1" customHeight="1">
      <c r="A542" s="46" t="s">
        <v>912</v>
      </c>
      <c r="B542" s="47" t="s">
        <v>913</v>
      </c>
      <c r="C542" s="47" t="s">
        <v>40</v>
      </c>
      <c r="D542" s="48" t="s">
        <v>914</v>
      </c>
      <c r="E542" s="57">
        <v>8285233.9699999997</v>
      </c>
      <c r="F542" s="49">
        <v>0</v>
      </c>
      <c r="G542" s="17">
        <v>8154761.9100000001</v>
      </c>
      <c r="H542" s="19">
        <f t="shared" si="20"/>
        <v>130472.05999999959</v>
      </c>
      <c r="I542" s="20"/>
      <c r="J542" s="34">
        <v>0</v>
      </c>
      <c r="K542" s="34">
        <v>12745.68</v>
      </c>
      <c r="L542" s="34">
        <v>0</v>
      </c>
      <c r="M542" s="34">
        <v>0</v>
      </c>
      <c r="N542" s="21">
        <f t="shared" si="21"/>
        <v>143217.73999999958</v>
      </c>
    </row>
    <row r="543" spans="1:14" ht="14.1" customHeight="1">
      <c r="A543" s="46" t="s">
        <v>912</v>
      </c>
      <c r="B543" s="47" t="s">
        <v>913</v>
      </c>
      <c r="C543" s="47" t="s">
        <v>52</v>
      </c>
      <c r="D543" s="48" t="s">
        <v>915</v>
      </c>
      <c r="E543" s="57">
        <v>1457354.23</v>
      </c>
      <c r="F543" s="49">
        <v>0</v>
      </c>
      <c r="G543" s="17">
        <v>1422982.17</v>
      </c>
      <c r="H543" s="19">
        <f t="shared" si="20"/>
        <v>34372.060000000056</v>
      </c>
      <c r="I543" s="20"/>
      <c r="J543" s="34">
        <v>0</v>
      </c>
      <c r="K543" s="34">
        <v>2807.1</v>
      </c>
      <c r="L543" s="34">
        <v>0</v>
      </c>
      <c r="M543" s="34">
        <v>0</v>
      </c>
      <c r="N543" s="21">
        <f t="shared" si="21"/>
        <v>37179.160000000054</v>
      </c>
    </row>
    <row r="544" spans="1:14" ht="14.1" customHeight="1">
      <c r="A544" s="46" t="s">
        <v>912</v>
      </c>
      <c r="B544" s="47" t="s">
        <v>913</v>
      </c>
      <c r="C544" s="47" t="s">
        <v>60</v>
      </c>
      <c r="D544" s="48" t="s">
        <v>916</v>
      </c>
      <c r="E544" s="57">
        <v>169282.44</v>
      </c>
      <c r="F544" s="49">
        <v>1</v>
      </c>
      <c r="G544" s="17">
        <v>160100.84</v>
      </c>
      <c r="H544" s="19">
        <f t="shared" si="20"/>
        <v>9181.6000000000058</v>
      </c>
      <c r="I544" s="20"/>
      <c r="J544" s="34">
        <v>0</v>
      </c>
      <c r="K544" s="34">
        <v>819.82</v>
      </c>
      <c r="L544" s="34">
        <v>0</v>
      </c>
      <c r="M544" s="34">
        <v>0</v>
      </c>
      <c r="N544" s="21">
        <f t="shared" si="21"/>
        <v>10001.420000000006</v>
      </c>
    </row>
    <row r="545" spans="1:28" ht="14.1" customHeight="1">
      <c r="A545" s="46" t="s">
        <v>912</v>
      </c>
      <c r="B545" s="47" t="s">
        <v>913</v>
      </c>
      <c r="C545" s="47" t="s">
        <v>61</v>
      </c>
      <c r="D545" s="48" t="s">
        <v>917</v>
      </c>
      <c r="E545" s="57">
        <v>214958.06</v>
      </c>
      <c r="F545" s="49">
        <v>1</v>
      </c>
      <c r="G545" s="17">
        <v>209094.46</v>
      </c>
      <c r="H545" s="19">
        <f t="shared" si="20"/>
        <v>5863.6000000000058</v>
      </c>
      <c r="I545" s="20"/>
      <c r="J545" s="34">
        <v>0</v>
      </c>
      <c r="K545" s="34">
        <v>693.86</v>
      </c>
      <c r="L545" s="34">
        <v>0</v>
      </c>
      <c r="M545" s="34">
        <v>0</v>
      </c>
      <c r="N545" s="21">
        <f t="shared" si="21"/>
        <v>6557.4600000000055</v>
      </c>
    </row>
    <row r="546" spans="1:28" ht="14.1" customHeight="1">
      <c r="A546" s="7"/>
      <c r="D546" s="39"/>
      <c r="E546" s="52"/>
      <c r="F546" s="61"/>
      <c r="G546" s="20"/>
      <c r="H546" s="19"/>
      <c r="I546" s="20"/>
      <c r="J546" s="34"/>
      <c r="K546" s="34"/>
      <c r="L546" s="34"/>
      <c r="M546" s="34"/>
      <c r="N546" s="21"/>
    </row>
    <row r="547" spans="1:28" s="4" customFormat="1" ht="13.5" thickBot="1">
      <c r="A547" s="40">
        <f>COUNTA(A7:A546)</f>
        <v>539</v>
      </c>
      <c r="B547" s="41"/>
      <c r="C547" s="41"/>
      <c r="D547" s="42"/>
      <c r="E547" s="53">
        <f>SUM(E7:E545)</f>
        <v>2924892352.1999998</v>
      </c>
      <c r="F547" s="62">
        <f>SUM(F7:F546)</f>
        <v>88</v>
      </c>
      <c r="G547" s="38">
        <f>SUM(G7:G545)</f>
        <v>2887818133.6400013</v>
      </c>
      <c r="H547" s="9">
        <f>SUM(H7:H546)</f>
        <v>37074218.56000001</v>
      </c>
      <c r="I547" s="10"/>
      <c r="J547" s="23">
        <f>SUM(J7:J545)</f>
        <v>395700</v>
      </c>
      <c r="K547" s="23">
        <f>SUM(K7:K546)</f>
        <v>3626381.4299999955</v>
      </c>
      <c r="L547" s="23">
        <f>SUM(L7:L546)</f>
        <v>363718.13</v>
      </c>
      <c r="M547" s="23">
        <f>SUM(M7:M546)</f>
        <v>38890</v>
      </c>
      <c r="N547" s="23">
        <f>SUM(N7:N546)</f>
        <v>41498908.120000035</v>
      </c>
      <c r="P547"/>
      <c r="Q547"/>
      <c r="R547"/>
      <c r="S547"/>
      <c r="T547"/>
      <c r="U547"/>
      <c r="V547"/>
      <c r="W547"/>
      <c r="X547"/>
      <c r="Y547"/>
      <c r="Z547"/>
      <c r="AA547"/>
      <c r="AB547"/>
    </row>
    <row r="548" spans="1:28" s="4" customFormat="1" ht="12.75">
      <c r="E548" s="11"/>
      <c r="F548" s="63"/>
      <c r="G548" s="11"/>
      <c r="H548" s="11"/>
      <c r="I548" s="11"/>
      <c r="J548" s="8"/>
      <c r="K548" s="8"/>
      <c r="L548" s="8"/>
      <c r="M548" s="8"/>
      <c r="N548" s="8"/>
      <c r="P548"/>
      <c r="Q548"/>
      <c r="R548"/>
      <c r="S548"/>
      <c r="T548"/>
      <c r="U548"/>
      <c r="V548"/>
      <c r="W548"/>
      <c r="X548"/>
      <c r="Y548"/>
      <c r="Z548"/>
      <c r="AA548"/>
      <c r="AB548"/>
    </row>
    <row r="551" spans="1:28" ht="14.1" customHeight="1">
      <c r="A551" s="2"/>
    </row>
    <row r="555" spans="1:28" ht="14.1" customHeight="1">
      <c r="A555" s="2"/>
    </row>
    <row r="565" ht="11.25" customHeight="1"/>
  </sheetData>
  <sortState xmlns:xlrd2="http://schemas.microsoft.com/office/spreadsheetml/2017/richdata2" ref="A200:N344">
    <sortCondition ref="A200:A344"/>
    <sortCondition ref="C200:C344"/>
  </sortState>
  <mergeCells count="1">
    <mergeCell ref="F1:F6"/>
  </mergeCells>
  <phoneticPr fontId="0" type="noConversion"/>
  <printOptions horizontalCentered="1" gridLines="1"/>
  <pageMargins left="0.15" right="0.15" top="0.73" bottom="0.55000000000000004" header="0.36" footer="0.38"/>
  <pageSetup scale="72" pageOrder="overThenDown" orientation="landscape" r:id="rId1"/>
  <headerFooter alignWithMargins="0">
    <oddHeader xml:space="preserve">&amp;L&amp;"Times,Regular"Education Lottery $'s allocated
to districts in FY2024
&amp;C&amp;"Times,Regular"Oklahoma State Department of Education&amp;R&amp;"Times,Regular"&amp;D
</oddHeader>
    <oddFooter>&amp;L&amp;"Times,Regular"State Aid Section
&amp;F/ki&amp;C&amp;"Times,Regular"Page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  <Comments xmlns="ab252108-1312-4126-8895-69de05005c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9" ma:contentTypeDescription="Create a new document." ma:contentTypeScope="" ma:versionID="f12ae52030e99fdaab08066863489a44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e1d243309ae5f9a4d20c40554f7d8d9f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5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FB8112-C927-4A2D-BD78-CF1C853DF198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ab252108-1312-4126-8895-69de05005ca8"/>
    <ds:schemaRef ds:uri="6a36c8ef-8d2d-435b-aee1-e7e8dc8524ff"/>
  </ds:schemaRefs>
</ds:datastoreItem>
</file>

<file path=customXml/itemProps2.xml><?xml version="1.0" encoding="utf-8"?>
<ds:datastoreItem xmlns:ds="http://schemas.openxmlformats.org/officeDocument/2006/customXml" ds:itemID="{5291DC69-AFCE-45A2-9EA2-6BF52752814D}"/>
</file>

<file path=customXml/itemProps3.xml><?xml version="1.0" encoding="utf-8"?>
<ds:datastoreItem xmlns:ds="http://schemas.openxmlformats.org/officeDocument/2006/customXml" ds:itemID="{75255C12-2580-4D31-86FA-968B3D09C2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2023-2024</vt:lpstr>
      <vt:lpstr>'2023-2024'!Print_Area</vt:lpstr>
      <vt:lpstr>'2023-2024'!Print_Titles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cp:lastPrinted>2022-08-22T15:15:41Z</cp:lastPrinted>
  <dcterms:created xsi:type="dcterms:W3CDTF">2004-06-14T13:04:16Z</dcterms:created>
  <dcterms:modified xsi:type="dcterms:W3CDTF">2024-06-14T18:26:07Z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</Properties>
</file>