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esktop/FY23 Lottery Funding/"/>
    </mc:Choice>
  </mc:AlternateContent>
  <xr:revisionPtr revIDLastSave="54" documentId="8_{D14D3E45-6CAD-466A-8256-161CB08634AE}" xr6:coauthVersionLast="47" xr6:coauthVersionMax="47" xr10:uidLastSave="{EB96D8F9-07E5-44EF-B52E-C25A60CB4446}"/>
  <bookViews>
    <workbookView xWindow="30405" yWindow="1050" windowWidth="24525" windowHeight="15600" tabRatio="670" xr2:uid="{00000000-000D-0000-FFFF-FFFF00000000}"/>
  </bookViews>
  <sheets>
    <sheet name="2022-2023" sheetId="1" r:id="rId1"/>
  </sheets>
  <definedNames>
    <definedName name="_xlnm.Print_Area" localSheetId="0">'2022-2023'!$A$7:$N$550</definedName>
    <definedName name="_xlnm.Print_Titles" localSheetId="0">'2022-2023'!$1:$6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2" i="1" l="1"/>
  <c r="N362" i="1" s="1"/>
  <c r="H341" i="1"/>
  <c r="N341" i="1" s="1"/>
  <c r="H547" i="1" l="1"/>
  <c r="N547" i="1" s="1"/>
  <c r="H546" i="1"/>
  <c r="N546" i="1" s="1"/>
  <c r="H545" i="1"/>
  <c r="N545" i="1" s="1"/>
  <c r="H544" i="1"/>
  <c r="N544" i="1" s="1"/>
  <c r="H543" i="1"/>
  <c r="N543" i="1" s="1"/>
  <c r="H542" i="1"/>
  <c r="N542" i="1" s="1"/>
  <c r="H541" i="1"/>
  <c r="N541" i="1" s="1"/>
  <c r="H540" i="1"/>
  <c r="N540" i="1" s="1"/>
  <c r="H539" i="1"/>
  <c r="N539" i="1" s="1"/>
  <c r="H538" i="1"/>
  <c r="N538" i="1" s="1"/>
  <c r="H537" i="1"/>
  <c r="N537" i="1" s="1"/>
  <c r="H536" i="1"/>
  <c r="N536" i="1" s="1"/>
  <c r="H535" i="1"/>
  <c r="N535" i="1" s="1"/>
  <c r="H534" i="1"/>
  <c r="N534" i="1" s="1"/>
  <c r="H533" i="1"/>
  <c r="N533" i="1" s="1"/>
  <c r="H532" i="1"/>
  <c r="N532" i="1" s="1"/>
  <c r="H531" i="1"/>
  <c r="N531" i="1" s="1"/>
  <c r="H530" i="1"/>
  <c r="N530" i="1" s="1"/>
  <c r="H529" i="1"/>
  <c r="N529" i="1" s="1"/>
  <c r="H528" i="1"/>
  <c r="N528" i="1" s="1"/>
  <c r="H527" i="1"/>
  <c r="N527" i="1" s="1"/>
  <c r="H526" i="1"/>
  <c r="N526" i="1" s="1"/>
  <c r="H525" i="1"/>
  <c r="N525" i="1" s="1"/>
  <c r="H524" i="1"/>
  <c r="N524" i="1" s="1"/>
  <c r="H523" i="1"/>
  <c r="N523" i="1" s="1"/>
  <c r="H522" i="1"/>
  <c r="N522" i="1" s="1"/>
  <c r="H521" i="1"/>
  <c r="N521" i="1" s="1"/>
  <c r="H520" i="1"/>
  <c r="N520" i="1" s="1"/>
  <c r="H519" i="1"/>
  <c r="N519" i="1" s="1"/>
  <c r="H518" i="1"/>
  <c r="N518" i="1" s="1"/>
  <c r="H517" i="1"/>
  <c r="N517" i="1" s="1"/>
  <c r="H516" i="1"/>
  <c r="N516" i="1" s="1"/>
  <c r="H515" i="1"/>
  <c r="N515" i="1" s="1"/>
  <c r="H514" i="1"/>
  <c r="N514" i="1" s="1"/>
  <c r="H513" i="1"/>
  <c r="N513" i="1" s="1"/>
  <c r="H512" i="1"/>
  <c r="N512" i="1" s="1"/>
  <c r="H511" i="1"/>
  <c r="N511" i="1" s="1"/>
  <c r="H510" i="1"/>
  <c r="N510" i="1" s="1"/>
  <c r="H509" i="1"/>
  <c r="N509" i="1" s="1"/>
  <c r="H508" i="1"/>
  <c r="N508" i="1" s="1"/>
  <c r="H507" i="1"/>
  <c r="N507" i="1" s="1"/>
  <c r="H506" i="1"/>
  <c r="N506" i="1" s="1"/>
  <c r="H505" i="1"/>
  <c r="N505" i="1" s="1"/>
  <c r="H504" i="1"/>
  <c r="N504" i="1" s="1"/>
  <c r="H503" i="1"/>
  <c r="N503" i="1" s="1"/>
  <c r="H502" i="1"/>
  <c r="N502" i="1" s="1"/>
  <c r="H501" i="1"/>
  <c r="N501" i="1" s="1"/>
  <c r="H500" i="1"/>
  <c r="N500" i="1" s="1"/>
  <c r="H499" i="1"/>
  <c r="N499" i="1" s="1"/>
  <c r="H498" i="1"/>
  <c r="N498" i="1" s="1"/>
  <c r="H497" i="1"/>
  <c r="N497" i="1" s="1"/>
  <c r="H496" i="1"/>
  <c r="N496" i="1" s="1"/>
  <c r="H495" i="1"/>
  <c r="N495" i="1" s="1"/>
  <c r="H494" i="1"/>
  <c r="N494" i="1" s="1"/>
  <c r="H493" i="1"/>
  <c r="N493" i="1" s="1"/>
  <c r="H492" i="1"/>
  <c r="N492" i="1" s="1"/>
  <c r="H491" i="1"/>
  <c r="N491" i="1" s="1"/>
  <c r="H490" i="1"/>
  <c r="N490" i="1" s="1"/>
  <c r="H489" i="1"/>
  <c r="N489" i="1" s="1"/>
  <c r="H488" i="1"/>
  <c r="N488" i="1" s="1"/>
  <c r="H487" i="1"/>
  <c r="N487" i="1" s="1"/>
  <c r="H486" i="1"/>
  <c r="N486" i="1" s="1"/>
  <c r="H485" i="1"/>
  <c r="N485" i="1" s="1"/>
  <c r="H484" i="1"/>
  <c r="N484" i="1" s="1"/>
  <c r="H483" i="1"/>
  <c r="N483" i="1" s="1"/>
  <c r="H482" i="1"/>
  <c r="N482" i="1" s="1"/>
  <c r="H481" i="1"/>
  <c r="N481" i="1" s="1"/>
  <c r="H480" i="1"/>
  <c r="N480" i="1" s="1"/>
  <c r="H479" i="1"/>
  <c r="N479" i="1" s="1"/>
  <c r="H478" i="1"/>
  <c r="N478" i="1" s="1"/>
  <c r="H477" i="1"/>
  <c r="N477" i="1" s="1"/>
  <c r="H476" i="1"/>
  <c r="N476" i="1" s="1"/>
  <c r="H475" i="1"/>
  <c r="N475" i="1" s="1"/>
  <c r="H474" i="1"/>
  <c r="N474" i="1" s="1"/>
  <c r="H473" i="1"/>
  <c r="N473" i="1" s="1"/>
  <c r="H472" i="1"/>
  <c r="N472" i="1" s="1"/>
  <c r="H471" i="1"/>
  <c r="N471" i="1" s="1"/>
  <c r="H470" i="1"/>
  <c r="N470" i="1" s="1"/>
  <c r="H469" i="1"/>
  <c r="N469" i="1" s="1"/>
  <c r="H468" i="1"/>
  <c r="N468" i="1" s="1"/>
  <c r="H467" i="1"/>
  <c r="N467" i="1" s="1"/>
  <c r="H466" i="1"/>
  <c r="N466" i="1" s="1"/>
  <c r="H465" i="1"/>
  <c r="N465" i="1" s="1"/>
  <c r="H464" i="1"/>
  <c r="N464" i="1" s="1"/>
  <c r="H463" i="1"/>
  <c r="N463" i="1" s="1"/>
  <c r="H462" i="1"/>
  <c r="N462" i="1" s="1"/>
  <c r="H461" i="1"/>
  <c r="N461" i="1" s="1"/>
  <c r="H460" i="1"/>
  <c r="N460" i="1" s="1"/>
  <c r="H459" i="1"/>
  <c r="N459" i="1" s="1"/>
  <c r="H458" i="1"/>
  <c r="N458" i="1" s="1"/>
  <c r="H457" i="1"/>
  <c r="N457" i="1" s="1"/>
  <c r="H456" i="1"/>
  <c r="N456" i="1" s="1"/>
  <c r="H455" i="1"/>
  <c r="N455" i="1" s="1"/>
  <c r="H454" i="1"/>
  <c r="N454" i="1" s="1"/>
  <c r="H453" i="1"/>
  <c r="N453" i="1" s="1"/>
  <c r="H452" i="1"/>
  <c r="N452" i="1" s="1"/>
  <c r="H451" i="1"/>
  <c r="N451" i="1" s="1"/>
  <c r="H450" i="1"/>
  <c r="N450" i="1" s="1"/>
  <c r="H449" i="1"/>
  <c r="N449" i="1" s="1"/>
  <c r="H448" i="1"/>
  <c r="N448" i="1" s="1"/>
  <c r="H447" i="1"/>
  <c r="N447" i="1" s="1"/>
  <c r="H446" i="1"/>
  <c r="N446" i="1" s="1"/>
  <c r="H445" i="1"/>
  <c r="N445" i="1" s="1"/>
  <c r="H444" i="1"/>
  <c r="N444" i="1" s="1"/>
  <c r="H443" i="1"/>
  <c r="N443" i="1" s="1"/>
  <c r="H442" i="1"/>
  <c r="N442" i="1" s="1"/>
  <c r="H441" i="1"/>
  <c r="N441" i="1" s="1"/>
  <c r="H440" i="1"/>
  <c r="N440" i="1" s="1"/>
  <c r="H439" i="1"/>
  <c r="N439" i="1" s="1"/>
  <c r="H438" i="1"/>
  <c r="N438" i="1" s="1"/>
  <c r="H437" i="1"/>
  <c r="N437" i="1" s="1"/>
  <c r="H436" i="1"/>
  <c r="N436" i="1" s="1"/>
  <c r="H435" i="1"/>
  <c r="N435" i="1" s="1"/>
  <c r="H434" i="1"/>
  <c r="N434" i="1" s="1"/>
  <c r="H433" i="1"/>
  <c r="N433" i="1" s="1"/>
  <c r="H432" i="1"/>
  <c r="N432" i="1" s="1"/>
  <c r="H431" i="1"/>
  <c r="N431" i="1" s="1"/>
  <c r="H430" i="1"/>
  <c r="N430" i="1" s="1"/>
  <c r="H429" i="1"/>
  <c r="N429" i="1" s="1"/>
  <c r="H428" i="1"/>
  <c r="N428" i="1" s="1"/>
  <c r="H427" i="1"/>
  <c r="N427" i="1" s="1"/>
  <c r="H426" i="1"/>
  <c r="N426" i="1" s="1"/>
  <c r="H425" i="1"/>
  <c r="N425" i="1" s="1"/>
  <c r="H424" i="1"/>
  <c r="N424" i="1" s="1"/>
  <c r="H423" i="1"/>
  <c r="N423" i="1" s="1"/>
  <c r="H422" i="1"/>
  <c r="N422" i="1" s="1"/>
  <c r="H421" i="1"/>
  <c r="N421" i="1" s="1"/>
  <c r="H420" i="1"/>
  <c r="N420" i="1" s="1"/>
  <c r="H419" i="1"/>
  <c r="N419" i="1" s="1"/>
  <c r="H418" i="1"/>
  <c r="N418" i="1" s="1"/>
  <c r="H417" i="1"/>
  <c r="N417" i="1" s="1"/>
  <c r="H416" i="1"/>
  <c r="N416" i="1" s="1"/>
  <c r="H415" i="1"/>
  <c r="N415" i="1" s="1"/>
  <c r="H414" i="1"/>
  <c r="N414" i="1" s="1"/>
  <c r="H413" i="1"/>
  <c r="N413" i="1" s="1"/>
  <c r="H412" i="1"/>
  <c r="N412" i="1" s="1"/>
  <c r="H411" i="1"/>
  <c r="N411" i="1" s="1"/>
  <c r="H410" i="1"/>
  <c r="N410" i="1" s="1"/>
  <c r="H409" i="1"/>
  <c r="N409" i="1" s="1"/>
  <c r="H408" i="1"/>
  <c r="N408" i="1" s="1"/>
  <c r="H407" i="1"/>
  <c r="N407" i="1" s="1"/>
  <c r="H406" i="1"/>
  <c r="N406" i="1" s="1"/>
  <c r="H405" i="1"/>
  <c r="N405" i="1" s="1"/>
  <c r="H404" i="1"/>
  <c r="N404" i="1" s="1"/>
  <c r="H403" i="1"/>
  <c r="N403" i="1" s="1"/>
  <c r="H402" i="1"/>
  <c r="N402" i="1" s="1"/>
  <c r="H401" i="1"/>
  <c r="N401" i="1" s="1"/>
  <c r="H400" i="1"/>
  <c r="N400" i="1" s="1"/>
  <c r="H399" i="1"/>
  <c r="N399" i="1" s="1"/>
  <c r="H398" i="1"/>
  <c r="N398" i="1" s="1"/>
  <c r="H397" i="1"/>
  <c r="N397" i="1" s="1"/>
  <c r="H396" i="1"/>
  <c r="N396" i="1" s="1"/>
  <c r="H395" i="1"/>
  <c r="N395" i="1" s="1"/>
  <c r="H394" i="1"/>
  <c r="N394" i="1" s="1"/>
  <c r="H393" i="1"/>
  <c r="N393" i="1" s="1"/>
  <c r="H392" i="1"/>
  <c r="N392" i="1" s="1"/>
  <c r="H391" i="1"/>
  <c r="N391" i="1" s="1"/>
  <c r="H390" i="1"/>
  <c r="N390" i="1" s="1"/>
  <c r="H389" i="1"/>
  <c r="N389" i="1" s="1"/>
  <c r="H388" i="1"/>
  <c r="N388" i="1" s="1"/>
  <c r="H387" i="1"/>
  <c r="N387" i="1" s="1"/>
  <c r="H386" i="1"/>
  <c r="N386" i="1" s="1"/>
  <c r="H385" i="1"/>
  <c r="N385" i="1" s="1"/>
  <c r="H384" i="1"/>
  <c r="N384" i="1" s="1"/>
  <c r="H383" i="1"/>
  <c r="N383" i="1" s="1"/>
  <c r="H382" i="1"/>
  <c r="N382" i="1" s="1"/>
  <c r="H381" i="1"/>
  <c r="N381" i="1" s="1"/>
  <c r="H380" i="1"/>
  <c r="N380" i="1" s="1"/>
  <c r="H379" i="1"/>
  <c r="N379" i="1" s="1"/>
  <c r="H378" i="1"/>
  <c r="N378" i="1" s="1"/>
  <c r="H377" i="1"/>
  <c r="N377" i="1" s="1"/>
  <c r="H376" i="1"/>
  <c r="N376" i="1" s="1"/>
  <c r="H375" i="1"/>
  <c r="N375" i="1" s="1"/>
  <c r="H374" i="1"/>
  <c r="N374" i="1" s="1"/>
  <c r="H373" i="1"/>
  <c r="N373" i="1" s="1"/>
  <c r="H372" i="1"/>
  <c r="N372" i="1" s="1"/>
  <c r="H371" i="1"/>
  <c r="N371" i="1" s="1"/>
  <c r="H370" i="1"/>
  <c r="N370" i="1" s="1"/>
  <c r="H369" i="1"/>
  <c r="N369" i="1" s="1"/>
  <c r="H368" i="1"/>
  <c r="N368" i="1" s="1"/>
  <c r="H367" i="1"/>
  <c r="N367" i="1" s="1"/>
  <c r="H366" i="1"/>
  <c r="N366" i="1" s="1"/>
  <c r="H365" i="1"/>
  <c r="N365" i="1" s="1"/>
  <c r="H364" i="1"/>
  <c r="N364" i="1" s="1"/>
  <c r="H363" i="1"/>
  <c r="N363" i="1" s="1"/>
  <c r="H361" i="1"/>
  <c r="N361" i="1" s="1"/>
  <c r="H360" i="1"/>
  <c r="N360" i="1" s="1"/>
  <c r="H359" i="1"/>
  <c r="N359" i="1" s="1"/>
  <c r="H358" i="1"/>
  <c r="N358" i="1" s="1"/>
  <c r="H357" i="1"/>
  <c r="N357" i="1" s="1"/>
  <c r="H356" i="1"/>
  <c r="N356" i="1" s="1"/>
  <c r="H355" i="1"/>
  <c r="N355" i="1" s="1"/>
  <c r="H354" i="1"/>
  <c r="N354" i="1" s="1"/>
  <c r="H353" i="1"/>
  <c r="N353" i="1" s="1"/>
  <c r="H352" i="1"/>
  <c r="N352" i="1" s="1"/>
  <c r="H351" i="1"/>
  <c r="N351" i="1" s="1"/>
  <c r="H350" i="1"/>
  <c r="N350" i="1" s="1"/>
  <c r="H349" i="1"/>
  <c r="N349" i="1" s="1"/>
  <c r="H348" i="1"/>
  <c r="N348" i="1" s="1"/>
  <c r="H347" i="1"/>
  <c r="N347" i="1" s="1"/>
  <c r="H346" i="1"/>
  <c r="N346" i="1" s="1"/>
  <c r="H345" i="1"/>
  <c r="N345" i="1" s="1"/>
  <c r="H344" i="1"/>
  <c r="N344" i="1" s="1"/>
  <c r="H343" i="1"/>
  <c r="N343" i="1" s="1"/>
  <c r="H342" i="1"/>
  <c r="N342" i="1" s="1"/>
  <c r="H340" i="1"/>
  <c r="N340" i="1" s="1"/>
  <c r="H339" i="1"/>
  <c r="N339" i="1" s="1"/>
  <c r="H338" i="1"/>
  <c r="N338" i="1" s="1"/>
  <c r="H337" i="1"/>
  <c r="N337" i="1" s="1"/>
  <c r="H336" i="1"/>
  <c r="N336" i="1" s="1"/>
  <c r="H335" i="1"/>
  <c r="N335" i="1" s="1"/>
  <c r="H334" i="1"/>
  <c r="N334" i="1" s="1"/>
  <c r="H333" i="1"/>
  <c r="N333" i="1" s="1"/>
  <c r="H331" i="1"/>
  <c r="N331" i="1" s="1"/>
  <c r="H330" i="1"/>
  <c r="N330" i="1" s="1"/>
  <c r="H329" i="1"/>
  <c r="N329" i="1" s="1"/>
  <c r="H328" i="1"/>
  <c r="N328" i="1" s="1"/>
  <c r="H327" i="1"/>
  <c r="N327" i="1" s="1"/>
  <c r="H326" i="1"/>
  <c r="N326" i="1" s="1"/>
  <c r="H325" i="1"/>
  <c r="N325" i="1" s="1"/>
  <c r="H324" i="1"/>
  <c r="N324" i="1" s="1"/>
  <c r="H323" i="1"/>
  <c r="N323" i="1" s="1"/>
  <c r="H322" i="1"/>
  <c r="N322" i="1" s="1"/>
  <c r="H321" i="1"/>
  <c r="N321" i="1" s="1"/>
  <c r="H320" i="1"/>
  <c r="N320" i="1" s="1"/>
  <c r="H319" i="1"/>
  <c r="N319" i="1" s="1"/>
  <c r="H318" i="1"/>
  <c r="N318" i="1" s="1"/>
  <c r="H317" i="1"/>
  <c r="N317" i="1" s="1"/>
  <c r="H316" i="1"/>
  <c r="N316" i="1" s="1"/>
  <c r="H315" i="1"/>
  <c r="N315" i="1" s="1"/>
  <c r="H314" i="1"/>
  <c r="N314" i="1" s="1"/>
  <c r="H313" i="1"/>
  <c r="N313" i="1" s="1"/>
  <c r="H312" i="1"/>
  <c r="N312" i="1" s="1"/>
  <c r="H311" i="1"/>
  <c r="N311" i="1" s="1"/>
  <c r="H310" i="1"/>
  <c r="N310" i="1" s="1"/>
  <c r="H309" i="1"/>
  <c r="N309" i="1" s="1"/>
  <c r="H308" i="1"/>
  <c r="N308" i="1" s="1"/>
  <c r="H307" i="1"/>
  <c r="N307" i="1" s="1"/>
  <c r="H306" i="1"/>
  <c r="N306" i="1" s="1"/>
  <c r="H305" i="1"/>
  <c r="N305" i="1" s="1"/>
  <c r="H304" i="1"/>
  <c r="N304" i="1" s="1"/>
  <c r="H303" i="1"/>
  <c r="N303" i="1" s="1"/>
  <c r="H302" i="1"/>
  <c r="N302" i="1" s="1"/>
  <c r="H301" i="1"/>
  <c r="N301" i="1" s="1"/>
  <c r="H300" i="1"/>
  <c r="N300" i="1" s="1"/>
  <c r="H299" i="1"/>
  <c r="N299" i="1" s="1"/>
  <c r="H298" i="1"/>
  <c r="N298" i="1" s="1"/>
  <c r="H297" i="1"/>
  <c r="N297" i="1" s="1"/>
  <c r="H296" i="1"/>
  <c r="N296" i="1" s="1"/>
  <c r="H295" i="1"/>
  <c r="N295" i="1" s="1"/>
  <c r="H294" i="1"/>
  <c r="N294" i="1" s="1"/>
  <c r="H293" i="1"/>
  <c r="N293" i="1" s="1"/>
  <c r="H292" i="1"/>
  <c r="N292" i="1" s="1"/>
  <c r="H291" i="1"/>
  <c r="N291" i="1" s="1"/>
  <c r="H290" i="1"/>
  <c r="N290" i="1" s="1"/>
  <c r="H289" i="1"/>
  <c r="N289" i="1" s="1"/>
  <c r="H288" i="1"/>
  <c r="N288" i="1" s="1"/>
  <c r="H287" i="1"/>
  <c r="N287" i="1" s="1"/>
  <c r="H286" i="1"/>
  <c r="N286" i="1" s="1"/>
  <c r="H285" i="1"/>
  <c r="N285" i="1" s="1"/>
  <c r="H284" i="1"/>
  <c r="N284" i="1" s="1"/>
  <c r="H283" i="1"/>
  <c r="N283" i="1" s="1"/>
  <c r="H282" i="1"/>
  <c r="N282" i="1" s="1"/>
  <c r="H281" i="1"/>
  <c r="N281" i="1" s="1"/>
  <c r="H280" i="1"/>
  <c r="N280" i="1" s="1"/>
  <c r="H279" i="1"/>
  <c r="N279" i="1" s="1"/>
  <c r="H278" i="1"/>
  <c r="N278" i="1" s="1"/>
  <c r="H277" i="1"/>
  <c r="N277" i="1" s="1"/>
  <c r="H276" i="1"/>
  <c r="N276" i="1" s="1"/>
  <c r="H275" i="1"/>
  <c r="N275" i="1" s="1"/>
  <c r="H274" i="1"/>
  <c r="N274" i="1" s="1"/>
  <c r="H273" i="1"/>
  <c r="N273" i="1" s="1"/>
  <c r="H272" i="1"/>
  <c r="N272" i="1" s="1"/>
  <c r="H271" i="1"/>
  <c r="N271" i="1" s="1"/>
  <c r="H270" i="1"/>
  <c r="N270" i="1" s="1"/>
  <c r="H269" i="1"/>
  <c r="N269" i="1" s="1"/>
  <c r="H268" i="1"/>
  <c r="N268" i="1" s="1"/>
  <c r="H267" i="1"/>
  <c r="N267" i="1" s="1"/>
  <c r="H266" i="1"/>
  <c r="N266" i="1" s="1"/>
  <c r="H265" i="1"/>
  <c r="N265" i="1" s="1"/>
  <c r="H264" i="1"/>
  <c r="N264" i="1" s="1"/>
  <c r="H263" i="1"/>
  <c r="N263" i="1" s="1"/>
  <c r="H262" i="1"/>
  <c r="N262" i="1" s="1"/>
  <c r="H261" i="1"/>
  <c r="N261" i="1" s="1"/>
  <c r="H260" i="1"/>
  <c r="N260" i="1" s="1"/>
  <c r="H259" i="1"/>
  <c r="N259" i="1" s="1"/>
  <c r="H258" i="1"/>
  <c r="N258" i="1" s="1"/>
  <c r="H257" i="1"/>
  <c r="N257" i="1" s="1"/>
  <c r="H256" i="1"/>
  <c r="N256" i="1" s="1"/>
  <c r="H255" i="1"/>
  <c r="N255" i="1" s="1"/>
  <c r="H254" i="1"/>
  <c r="N254" i="1" s="1"/>
  <c r="H253" i="1"/>
  <c r="N253" i="1" s="1"/>
  <c r="H252" i="1"/>
  <c r="N252" i="1" s="1"/>
  <c r="H251" i="1"/>
  <c r="N251" i="1" s="1"/>
  <c r="H250" i="1"/>
  <c r="N250" i="1" s="1"/>
  <c r="H249" i="1"/>
  <c r="N249" i="1" s="1"/>
  <c r="H248" i="1"/>
  <c r="N248" i="1" s="1"/>
  <c r="H247" i="1"/>
  <c r="N247" i="1" s="1"/>
  <c r="H246" i="1"/>
  <c r="N246" i="1" s="1"/>
  <c r="H245" i="1"/>
  <c r="N245" i="1" s="1"/>
  <c r="H244" i="1"/>
  <c r="N244" i="1" s="1"/>
  <c r="H243" i="1"/>
  <c r="N243" i="1" s="1"/>
  <c r="H242" i="1"/>
  <c r="N242" i="1" s="1"/>
  <c r="H241" i="1"/>
  <c r="N241" i="1" s="1"/>
  <c r="H240" i="1"/>
  <c r="N240" i="1" s="1"/>
  <c r="H239" i="1"/>
  <c r="N239" i="1" s="1"/>
  <c r="H238" i="1"/>
  <c r="N238" i="1" s="1"/>
  <c r="H237" i="1"/>
  <c r="N237" i="1" s="1"/>
  <c r="H236" i="1"/>
  <c r="N236" i="1" s="1"/>
  <c r="H235" i="1"/>
  <c r="N235" i="1" s="1"/>
  <c r="H234" i="1"/>
  <c r="N234" i="1" s="1"/>
  <c r="H233" i="1"/>
  <c r="N233" i="1" s="1"/>
  <c r="H232" i="1"/>
  <c r="N232" i="1" s="1"/>
  <c r="H231" i="1"/>
  <c r="N231" i="1" s="1"/>
  <c r="H230" i="1"/>
  <c r="N230" i="1" s="1"/>
  <c r="H229" i="1"/>
  <c r="N229" i="1" s="1"/>
  <c r="H228" i="1"/>
  <c r="N228" i="1" s="1"/>
  <c r="H227" i="1"/>
  <c r="N227" i="1" s="1"/>
  <c r="H226" i="1"/>
  <c r="N226" i="1" s="1"/>
  <c r="H225" i="1"/>
  <c r="N225" i="1" s="1"/>
  <c r="H224" i="1"/>
  <c r="N224" i="1" s="1"/>
  <c r="H223" i="1"/>
  <c r="N223" i="1" s="1"/>
  <c r="H222" i="1"/>
  <c r="N222" i="1" s="1"/>
  <c r="H221" i="1"/>
  <c r="N221" i="1" s="1"/>
  <c r="H220" i="1"/>
  <c r="N220" i="1" s="1"/>
  <c r="H219" i="1"/>
  <c r="N219" i="1" s="1"/>
  <c r="H218" i="1"/>
  <c r="N218" i="1" s="1"/>
  <c r="H217" i="1"/>
  <c r="N217" i="1" s="1"/>
  <c r="H216" i="1"/>
  <c r="N216" i="1" s="1"/>
  <c r="H215" i="1"/>
  <c r="N215" i="1" s="1"/>
  <c r="H214" i="1"/>
  <c r="N214" i="1" s="1"/>
  <c r="H213" i="1"/>
  <c r="N213" i="1" s="1"/>
  <c r="H212" i="1"/>
  <c r="N212" i="1" s="1"/>
  <c r="H211" i="1"/>
  <c r="N211" i="1" s="1"/>
  <c r="H210" i="1"/>
  <c r="N210" i="1" s="1"/>
  <c r="H209" i="1"/>
  <c r="N209" i="1" s="1"/>
  <c r="H208" i="1"/>
  <c r="N208" i="1" s="1"/>
  <c r="H207" i="1"/>
  <c r="N207" i="1" s="1"/>
  <c r="H206" i="1"/>
  <c r="N206" i="1" s="1"/>
  <c r="H205" i="1"/>
  <c r="N205" i="1" s="1"/>
  <c r="H204" i="1"/>
  <c r="N204" i="1" s="1"/>
  <c r="H203" i="1"/>
  <c r="N203" i="1" s="1"/>
  <c r="H202" i="1"/>
  <c r="N202" i="1" s="1"/>
  <c r="H201" i="1"/>
  <c r="N201" i="1" s="1"/>
  <c r="H200" i="1"/>
  <c r="N200" i="1" s="1"/>
  <c r="H332" i="1"/>
  <c r="N332" i="1" s="1"/>
  <c r="H199" i="1"/>
  <c r="N199" i="1" s="1"/>
  <c r="H198" i="1"/>
  <c r="N198" i="1" s="1"/>
  <c r="H197" i="1"/>
  <c r="N197" i="1" s="1"/>
  <c r="H196" i="1"/>
  <c r="N196" i="1" s="1"/>
  <c r="H195" i="1"/>
  <c r="N195" i="1" s="1"/>
  <c r="H194" i="1"/>
  <c r="N194" i="1" s="1"/>
  <c r="H193" i="1"/>
  <c r="N193" i="1" s="1"/>
  <c r="H192" i="1"/>
  <c r="N192" i="1" s="1"/>
  <c r="H191" i="1"/>
  <c r="N191" i="1" s="1"/>
  <c r="H190" i="1"/>
  <c r="N190" i="1" s="1"/>
  <c r="H189" i="1"/>
  <c r="N189" i="1" s="1"/>
  <c r="H188" i="1"/>
  <c r="N188" i="1" s="1"/>
  <c r="H187" i="1"/>
  <c r="N187" i="1" s="1"/>
  <c r="H186" i="1"/>
  <c r="N186" i="1" s="1"/>
  <c r="H185" i="1"/>
  <c r="N185" i="1" s="1"/>
  <c r="H184" i="1"/>
  <c r="N184" i="1" s="1"/>
  <c r="H183" i="1"/>
  <c r="N183" i="1" s="1"/>
  <c r="H182" i="1"/>
  <c r="N182" i="1" s="1"/>
  <c r="H181" i="1"/>
  <c r="N181" i="1" s="1"/>
  <c r="H180" i="1"/>
  <c r="N180" i="1" s="1"/>
  <c r="H179" i="1"/>
  <c r="N179" i="1" s="1"/>
  <c r="H178" i="1"/>
  <c r="N178" i="1" s="1"/>
  <c r="H177" i="1"/>
  <c r="N177" i="1" s="1"/>
  <c r="H176" i="1"/>
  <c r="N176" i="1" s="1"/>
  <c r="H175" i="1"/>
  <c r="N175" i="1" s="1"/>
  <c r="H174" i="1"/>
  <c r="N174" i="1" s="1"/>
  <c r="H173" i="1"/>
  <c r="N173" i="1" s="1"/>
  <c r="H172" i="1"/>
  <c r="N172" i="1" s="1"/>
  <c r="H171" i="1"/>
  <c r="N171" i="1" s="1"/>
  <c r="H170" i="1"/>
  <c r="N170" i="1" s="1"/>
  <c r="H169" i="1"/>
  <c r="N169" i="1" s="1"/>
  <c r="H168" i="1"/>
  <c r="N168" i="1" s="1"/>
  <c r="H167" i="1"/>
  <c r="N167" i="1" s="1"/>
  <c r="H166" i="1"/>
  <c r="N166" i="1" s="1"/>
  <c r="H165" i="1"/>
  <c r="N165" i="1" s="1"/>
  <c r="H164" i="1"/>
  <c r="N164" i="1" s="1"/>
  <c r="H163" i="1"/>
  <c r="N163" i="1" s="1"/>
  <c r="H162" i="1"/>
  <c r="N162" i="1" s="1"/>
  <c r="H161" i="1"/>
  <c r="N161" i="1" s="1"/>
  <c r="H160" i="1"/>
  <c r="N160" i="1" s="1"/>
  <c r="H159" i="1"/>
  <c r="N159" i="1" s="1"/>
  <c r="H158" i="1"/>
  <c r="N158" i="1" s="1"/>
  <c r="H157" i="1"/>
  <c r="N157" i="1" s="1"/>
  <c r="H156" i="1"/>
  <c r="N156" i="1" s="1"/>
  <c r="H155" i="1"/>
  <c r="N155" i="1" s="1"/>
  <c r="H154" i="1"/>
  <c r="N154" i="1" s="1"/>
  <c r="H153" i="1"/>
  <c r="N153" i="1" s="1"/>
  <c r="H152" i="1"/>
  <c r="N152" i="1" s="1"/>
  <c r="H151" i="1"/>
  <c r="N151" i="1" s="1"/>
  <c r="H150" i="1"/>
  <c r="N150" i="1" s="1"/>
  <c r="H149" i="1"/>
  <c r="N149" i="1" s="1"/>
  <c r="H148" i="1"/>
  <c r="N148" i="1" s="1"/>
  <c r="H147" i="1"/>
  <c r="N147" i="1" s="1"/>
  <c r="H146" i="1"/>
  <c r="N146" i="1" s="1"/>
  <c r="H145" i="1"/>
  <c r="N145" i="1" s="1"/>
  <c r="H144" i="1"/>
  <c r="N144" i="1" s="1"/>
  <c r="H143" i="1"/>
  <c r="N143" i="1" s="1"/>
  <c r="H142" i="1"/>
  <c r="N142" i="1" s="1"/>
  <c r="H141" i="1"/>
  <c r="N141" i="1" s="1"/>
  <c r="H140" i="1"/>
  <c r="N140" i="1" s="1"/>
  <c r="H139" i="1"/>
  <c r="N139" i="1" s="1"/>
  <c r="H138" i="1"/>
  <c r="N138" i="1" s="1"/>
  <c r="H137" i="1"/>
  <c r="N137" i="1" s="1"/>
  <c r="H136" i="1"/>
  <c r="N136" i="1" s="1"/>
  <c r="H135" i="1"/>
  <c r="N135" i="1" s="1"/>
  <c r="H134" i="1"/>
  <c r="N134" i="1" s="1"/>
  <c r="H133" i="1"/>
  <c r="N133" i="1" s="1"/>
  <c r="H132" i="1"/>
  <c r="N132" i="1" s="1"/>
  <c r="H131" i="1"/>
  <c r="N131" i="1" s="1"/>
  <c r="H130" i="1"/>
  <c r="N130" i="1" s="1"/>
  <c r="H129" i="1"/>
  <c r="N129" i="1" s="1"/>
  <c r="H128" i="1"/>
  <c r="N128" i="1" s="1"/>
  <c r="H127" i="1"/>
  <c r="N127" i="1" s="1"/>
  <c r="H126" i="1"/>
  <c r="N126" i="1" s="1"/>
  <c r="H125" i="1"/>
  <c r="N125" i="1" s="1"/>
  <c r="H124" i="1"/>
  <c r="N124" i="1" s="1"/>
  <c r="H123" i="1"/>
  <c r="N123" i="1" s="1"/>
  <c r="H122" i="1"/>
  <c r="N122" i="1" s="1"/>
  <c r="H121" i="1"/>
  <c r="N121" i="1" s="1"/>
  <c r="H120" i="1"/>
  <c r="N120" i="1" s="1"/>
  <c r="H119" i="1"/>
  <c r="N119" i="1" s="1"/>
  <c r="H118" i="1"/>
  <c r="N118" i="1" s="1"/>
  <c r="H117" i="1"/>
  <c r="N117" i="1" s="1"/>
  <c r="H116" i="1"/>
  <c r="N116" i="1" s="1"/>
  <c r="H115" i="1"/>
  <c r="N115" i="1" s="1"/>
  <c r="H114" i="1"/>
  <c r="N114" i="1" s="1"/>
  <c r="H113" i="1"/>
  <c r="N113" i="1" s="1"/>
  <c r="H112" i="1"/>
  <c r="N112" i="1" s="1"/>
  <c r="H111" i="1"/>
  <c r="N111" i="1" s="1"/>
  <c r="H110" i="1"/>
  <c r="N110" i="1" s="1"/>
  <c r="H109" i="1"/>
  <c r="N109" i="1" s="1"/>
  <c r="H108" i="1"/>
  <c r="N108" i="1" s="1"/>
  <c r="H107" i="1"/>
  <c r="N107" i="1" s="1"/>
  <c r="H106" i="1"/>
  <c r="N106" i="1" s="1"/>
  <c r="H105" i="1"/>
  <c r="N105" i="1" s="1"/>
  <c r="H104" i="1"/>
  <c r="N104" i="1" s="1"/>
  <c r="H103" i="1"/>
  <c r="N103" i="1" s="1"/>
  <c r="H102" i="1"/>
  <c r="N102" i="1" s="1"/>
  <c r="H101" i="1"/>
  <c r="N101" i="1" s="1"/>
  <c r="H100" i="1"/>
  <c r="N100" i="1" s="1"/>
  <c r="H99" i="1"/>
  <c r="N99" i="1" s="1"/>
  <c r="H98" i="1"/>
  <c r="N98" i="1" s="1"/>
  <c r="H97" i="1"/>
  <c r="N97" i="1" s="1"/>
  <c r="H96" i="1"/>
  <c r="N96" i="1" s="1"/>
  <c r="H95" i="1"/>
  <c r="N95" i="1" s="1"/>
  <c r="H94" i="1"/>
  <c r="N94" i="1" s="1"/>
  <c r="H93" i="1"/>
  <c r="N93" i="1" s="1"/>
  <c r="H92" i="1"/>
  <c r="N92" i="1" s="1"/>
  <c r="H91" i="1"/>
  <c r="N91" i="1" s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H74" i="1"/>
  <c r="N74" i="1" s="1"/>
  <c r="H73" i="1"/>
  <c r="N73" i="1" s="1"/>
  <c r="H72" i="1"/>
  <c r="N72" i="1" s="1"/>
  <c r="H71" i="1"/>
  <c r="N71" i="1" s="1"/>
  <c r="H70" i="1"/>
  <c r="N70" i="1" s="1"/>
  <c r="H69" i="1"/>
  <c r="N69" i="1" s="1"/>
  <c r="H68" i="1"/>
  <c r="N68" i="1" s="1"/>
  <c r="H67" i="1"/>
  <c r="N67" i="1" s="1"/>
  <c r="H66" i="1"/>
  <c r="N66" i="1" s="1"/>
  <c r="H65" i="1"/>
  <c r="N65" i="1" s="1"/>
  <c r="H64" i="1"/>
  <c r="N64" i="1" s="1"/>
  <c r="H63" i="1"/>
  <c r="N63" i="1" s="1"/>
  <c r="H62" i="1"/>
  <c r="N62" i="1" s="1"/>
  <c r="H61" i="1"/>
  <c r="N61" i="1" s="1"/>
  <c r="H60" i="1"/>
  <c r="N60" i="1" s="1"/>
  <c r="H59" i="1"/>
  <c r="N59" i="1" s="1"/>
  <c r="H58" i="1"/>
  <c r="N58" i="1" s="1"/>
  <c r="H57" i="1"/>
  <c r="N57" i="1" s="1"/>
  <c r="H56" i="1"/>
  <c r="N56" i="1" s="1"/>
  <c r="H55" i="1"/>
  <c r="N55" i="1" s="1"/>
  <c r="H54" i="1"/>
  <c r="N54" i="1" s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H47" i="1"/>
  <c r="N47" i="1" s="1"/>
  <c r="H46" i="1"/>
  <c r="N46" i="1" s="1"/>
  <c r="H45" i="1"/>
  <c r="N45" i="1" s="1"/>
  <c r="H44" i="1"/>
  <c r="N44" i="1" s="1"/>
  <c r="H43" i="1"/>
  <c r="N43" i="1" s="1"/>
  <c r="H42" i="1"/>
  <c r="N42" i="1" s="1"/>
  <c r="H41" i="1"/>
  <c r="N41" i="1" s="1"/>
  <c r="H40" i="1"/>
  <c r="N40" i="1" s="1"/>
  <c r="H39" i="1"/>
  <c r="N39" i="1" s="1"/>
  <c r="H38" i="1"/>
  <c r="N38" i="1" s="1"/>
  <c r="H37" i="1"/>
  <c r="N37" i="1" s="1"/>
  <c r="H36" i="1"/>
  <c r="N36" i="1" s="1"/>
  <c r="H35" i="1"/>
  <c r="N35" i="1" s="1"/>
  <c r="H34" i="1"/>
  <c r="N34" i="1" s="1"/>
  <c r="H33" i="1"/>
  <c r="N33" i="1" s="1"/>
  <c r="H32" i="1"/>
  <c r="N32" i="1" s="1"/>
  <c r="H31" i="1"/>
  <c r="N31" i="1" s="1"/>
  <c r="H30" i="1"/>
  <c r="N30" i="1" s="1"/>
  <c r="H29" i="1"/>
  <c r="N29" i="1" s="1"/>
  <c r="H28" i="1"/>
  <c r="N28" i="1" s="1"/>
  <c r="H27" i="1"/>
  <c r="N27" i="1" s="1"/>
  <c r="H26" i="1"/>
  <c r="N26" i="1" s="1"/>
  <c r="H25" i="1"/>
  <c r="N25" i="1" s="1"/>
  <c r="H24" i="1"/>
  <c r="N24" i="1" s="1"/>
  <c r="H23" i="1"/>
  <c r="N23" i="1" s="1"/>
  <c r="H22" i="1"/>
  <c r="N22" i="1" s="1"/>
  <c r="H21" i="1"/>
  <c r="N21" i="1" s="1"/>
  <c r="H20" i="1"/>
  <c r="N20" i="1" s="1"/>
  <c r="H19" i="1"/>
  <c r="N19" i="1" s="1"/>
  <c r="H18" i="1"/>
  <c r="N18" i="1" s="1"/>
  <c r="H17" i="1"/>
  <c r="N17" i="1" s="1"/>
  <c r="H16" i="1"/>
  <c r="N16" i="1" s="1"/>
  <c r="H15" i="1"/>
  <c r="N15" i="1" s="1"/>
  <c r="H14" i="1"/>
  <c r="N14" i="1" s="1"/>
  <c r="H13" i="1"/>
  <c r="N13" i="1" s="1"/>
  <c r="H12" i="1"/>
  <c r="N12" i="1" s="1"/>
  <c r="H11" i="1"/>
  <c r="N11" i="1" s="1"/>
  <c r="H10" i="1"/>
  <c r="N10" i="1" s="1"/>
  <c r="H9" i="1"/>
  <c r="N9" i="1" s="1"/>
  <c r="H8" i="1"/>
  <c r="N8" i="1" s="1"/>
  <c r="A549" i="1" l="1"/>
  <c r="F549" i="1" l="1"/>
  <c r="H7" i="1" l="1"/>
  <c r="J549" i="1" l="1"/>
  <c r="L549" i="1" l="1"/>
  <c r="M549" i="1" l="1"/>
  <c r="K549" i="1" l="1"/>
  <c r="N7" i="1"/>
  <c r="E549" i="1" l="1"/>
  <c r="N549" i="1" l="1"/>
  <c r="G549" i="1"/>
  <c r="H549" i="1" l="1"/>
</calcChain>
</file>

<file path=xl/sharedStrings.xml><?xml version="1.0" encoding="utf-8"?>
<sst xmlns="http://schemas.openxmlformats.org/spreadsheetml/2006/main" count="1669" uniqueCount="815">
  <si>
    <t>Col. 1</t>
  </si>
  <si>
    <t>No Found &amp;/or Incent Aid</t>
  </si>
  <si>
    <t>Col. 2</t>
  </si>
  <si>
    <t>Col. 3</t>
  </si>
  <si>
    <t>Col. 4</t>
  </si>
  <si>
    <t>Col. 5</t>
  </si>
  <si>
    <t>Col. 6</t>
  </si>
  <si>
    <t>Col. 7</t>
  </si>
  <si>
    <t>Col. 8</t>
  </si>
  <si>
    <t>FY23 Basic State Aid 060923</t>
  </si>
  <si>
    <t>FY23 Basic State Aid</t>
  </si>
  <si>
    <t>(Col. 1 - Col. 2)</t>
  </si>
  <si>
    <t>(Col. 3 thru</t>
  </si>
  <si>
    <t>Spending Current Year</t>
  </si>
  <si>
    <t>FY 2023</t>
  </si>
  <si>
    <t xml:space="preserve"> Col. 7)</t>
  </si>
  <si>
    <t xml:space="preserve">Appropriation less </t>
  </si>
  <si>
    <t>Lottery</t>
  </si>
  <si>
    <t>Ace</t>
  </si>
  <si>
    <t>Shared</t>
  </si>
  <si>
    <t xml:space="preserve">FY 2023 Total </t>
  </si>
  <si>
    <t xml:space="preserve">Statutory required LNH </t>
  </si>
  <si>
    <t>LNH Scholarship &amp;</t>
  </si>
  <si>
    <t>Generated</t>
  </si>
  <si>
    <t>Consolidation</t>
  </si>
  <si>
    <t>Technology</t>
  </si>
  <si>
    <t>Severance</t>
  </si>
  <si>
    <t>Superintendent</t>
  </si>
  <si>
    <t>Lottery $</t>
  </si>
  <si>
    <t>County</t>
  </si>
  <si>
    <t>District</t>
  </si>
  <si>
    <t>Scholarship</t>
  </si>
  <si>
    <t>Without Lottery $</t>
  </si>
  <si>
    <t>in formula</t>
  </si>
  <si>
    <t>Funds</t>
  </si>
  <si>
    <t>Funding</t>
  </si>
  <si>
    <t>Pay</t>
  </si>
  <si>
    <t>Salaries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</si>
  <si>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</si>
  <si>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</si>
  <si>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</si>
  <si>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</si>
  <si>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</si>
  <si>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</si>
  <si>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</si>
  <si>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</si>
  <si>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</si>
  <si>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</si>
  <si>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</si>
  <si>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</si>
  <si>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</si>
  <si>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</si>
  <si>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</si>
  <si>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</si>
  <si>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</si>
  <si>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</si>
  <si>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</si>
  <si>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</si>
  <si>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</si>
  <si>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</si>
  <si>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</si>
  <si>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</si>
  <si>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</si>
  <si>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</si>
  <si>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</si>
  <si>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</si>
  <si>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</si>
  <si>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</si>
  <si>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</si>
  <si>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</si>
  <si>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</si>
  <si>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</si>
  <si>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</si>
  <si>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</si>
  <si>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</si>
  <si>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</si>
  <si>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</si>
  <si>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</si>
  <si>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</si>
  <si>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</si>
  <si>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</si>
  <si>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</si>
  <si>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</si>
  <si>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</si>
  <si>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</si>
  <si>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</si>
  <si>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</si>
  <si>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</si>
  <si>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</si>
  <si>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</si>
  <si>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</si>
  <si>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</si>
  <si>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</si>
  <si>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</si>
  <si>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</si>
  <si>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</si>
  <si>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</si>
  <si>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</si>
  <si>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</si>
  <si>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</si>
  <si>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</si>
  <si>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</si>
  <si>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</si>
  <si>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</si>
  <si>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</si>
  <si>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</si>
  <si>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</si>
  <si>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</si>
  <si>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</si>
  <si>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</si>
  <si>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</si>
  <si>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</si>
  <si>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</si>
  <si>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</si>
  <si>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</si>
  <si>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</si>
  <si>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</si>
  <si>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</si>
  <si>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</si>
  <si>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</si>
  <si>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</si>
  <si>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</si>
  <si>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</si>
  <si>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</si>
  <si>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</si>
  <si>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</si>
  <si>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</si>
  <si>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</si>
  <si>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</si>
  <si>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</si>
  <si>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</si>
  <si>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</si>
  <si>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</si>
  <si>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</si>
  <si>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</si>
  <si>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</si>
  <si>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</si>
  <si>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</si>
  <si>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</si>
  <si>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</si>
  <si>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</si>
  <si>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</si>
  <si>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</si>
  <si>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</si>
  <si>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</si>
  <si>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</si>
  <si>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</si>
  <si>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</si>
  <si>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</si>
  <si>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</si>
  <si>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</si>
  <si>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</si>
  <si>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</si>
  <si>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</si>
  <si>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</si>
  <si>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</si>
  <si>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</si>
  <si>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</si>
  <si>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</si>
  <si>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</si>
  <si>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</si>
  <si>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</si>
  <si>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</si>
  <si>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</si>
  <si>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</si>
  <si>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</si>
  <si>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</si>
  <si>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</si>
  <si>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</si>
  <si>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</si>
  <si>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</si>
  <si>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</si>
  <si>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</si>
  <si>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</si>
  <si>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</si>
  <si>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</si>
  <si>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</si>
  <si>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</si>
  <si>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</si>
  <si>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</si>
  <si>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</si>
  <si>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</si>
  <si>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</si>
  <si>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</si>
  <si>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</si>
  <si>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</si>
  <si>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</si>
  <si>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</si>
  <si>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</si>
  <si>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</si>
  <si>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</si>
  <si>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</si>
  <si>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</si>
  <si>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</si>
  <si>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</si>
  <si>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</si>
  <si>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</si>
  <si>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</si>
  <si>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</si>
  <si>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</si>
  <si>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</si>
  <si>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</si>
  <si>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</si>
  <si>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</si>
  <si>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</si>
  <si>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</si>
  <si>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</si>
  <si>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</si>
  <si>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</si>
  <si>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</si>
  <si>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</si>
  <si>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</si>
  <si>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</si>
  <si>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</si>
  <si>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</si>
  <si>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</si>
  <si>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</si>
  <si>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</si>
  <si>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</si>
  <si>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</si>
  <si>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</si>
  <si>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</si>
  <si>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</si>
  <si>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</si>
  <si>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</si>
  <si>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</si>
  <si>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</si>
  <si>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</si>
  <si>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</si>
  <si>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</si>
  <si>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</si>
  <si>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</si>
  <si>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</si>
  <si>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</si>
  <si>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</si>
  <si>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</si>
  <si>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</si>
  <si>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</si>
  <si>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</si>
  <si>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</si>
  <si>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</si>
  <si>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</si>
  <si>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</si>
  <si>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</si>
  <si>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</si>
  <si>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</si>
  <si>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</si>
  <si>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</si>
  <si>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</si>
  <si>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</si>
  <si>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</si>
  <si>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</si>
  <si>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</si>
  <si>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</si>
  <si>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</si>
  <si>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</si>
  <si>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</si>
  <si>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</si>
  <si>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</si>
  <si>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</si>
  <si>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</si>
  <si>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</si>
  <si>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</si>
  <si>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</si>
  <si>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</si>
  <si>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</si>
  <si>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</si>
  <si>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</si>
  <si>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</si>
  <si>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</si>
  <si>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</si>
  <si>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</si>
  <si>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</si>
  <si>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</si>
  <si>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</si>
  <si>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</si>
  <si>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</si>
  <si>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</si>
  <si>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</si>
  <si>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</si>
  <si>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</si>
  <si>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</si>
  <si>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</si>
  <si>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</si>
  <si>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</si>
  <si>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</si>
  <si>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</si>
  <si>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</si>
  <si>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</si>
  <si>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</si>
  <si>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</si>
  <si>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</si>
  <si>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</si>
  <si>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</si>
  <si>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</si>
  <si>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</si>
  <si>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</si>
  <si>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</si>
  <si>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</si>
  <si>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</si>
  <si>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</si>
  <si>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</si>
  <si>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</si>
  <si>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</si>
  <si>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</si>
  <si>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</si>
  <si>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</si>
  <si>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</si>
  <si>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</si>
  <si>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</si>
  <si>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</si>
  <si>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</si>
  <si>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</si>
  <si>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</si>
  <si>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</si>
  <si>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</si>
  <si>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</si>
  <si>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</si>
  <si>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</si>
  <si>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</si>
  <si>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</si>
  <si>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</si>
  <si>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</si>
  <si>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</si>
  <si>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</si>
  <si>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</si>
  <si>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</si>
  <si>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</si>
  <si>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</si>
  <si>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</si>
  <si>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</si>
  <si>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</si>
  <si>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</si>
  <si>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</si>
  <si>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</si>
  <si>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</si>
  <si>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</si>
  <si>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</si>
  <si>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</si>
  <si>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</si>
  <si>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</si>
  <si>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</si>
  <si>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</si>
  <si>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</si>
  <si>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</si>
  <si>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</si>
  <si>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</si>
  <si>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</si>
  <si>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</si>
  <si>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</si>
  <si>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</si>
  <si>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</si>
  <si>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</si>
  <si>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</si>
  <si>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</si>
  <si>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</si>
  <si>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</si>
  <si>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</si>
  <si>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</si>
  <si>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</si>
  <si>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</si>
  <si>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</si>
  <si>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</si>
  <si>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</si>
  <si>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</si>
  <si>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</si>
  <si>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</si>
  <si>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</si>
  <si>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</si>
  <si>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</si>
  <si>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</si>
  <si>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</si>
  <si>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</si>
  <si>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</si>
  <si>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</si>
  <si>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</si>
  <si>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</si>
  <si>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</si>
  <si>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</si>
  <si>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</si>
  <si>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</si>
  <si>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</si>
  <si>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</si>
  <si>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</si>
  <si>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</si>
  <si>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</si>
  <si>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</si>
  <si>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</si>
  <si>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</si>
  <si>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</si>
  <si>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</si>
  <si>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</si>
  <si>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</si>
  <si>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</si>
  <si>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</si>
  <si>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</si>
  <si>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</si>
  <si>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</si>
  <si>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</si>
  <si>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</si>
  <si>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</si>
  <si>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</si>
  <si>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</si>
  <si>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</si>
  <si>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</si>
  <si>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</si>
  <si>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</si>
  <si>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</si>
  <si>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</si>
  <si>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</si>
  <si>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</si>
  <si>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</si>
  <si>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</si>
  <si>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</si>
  <si>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</si>
  <si>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</si>
  <si>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</si>
  <si>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</si>
  <si>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</si>
  <si>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</si>
  <si>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</si>
  <si>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</si>
  <si>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</si>
  <si>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</si>
  <si>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</si>
  <si>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</si>
  <si>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</si>
  <si>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</si>
  <si>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</si>
  <si>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</si>
  <si>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</si>
  <si>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</si>
  <si>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</si>
  <si>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</si>
  <si>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</si>
  <si>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</si>
  <si>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</si>
  <si>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</si>
  <si>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</si>
  <si>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</si>
  <si>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</si>
  <si>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</si>
  <si>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</si>
  <si>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</si>
  <si>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</si>
  <si>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</si>
  <si>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</si>
  <si>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</si>
  <si>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</si>
  <si>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</si>
  <si>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</si>
  <si>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</si>
  <si>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</si>
  <si>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</si>
  <si>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</si>
  <si>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</si>
  <si>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</si>
  <si>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</si>
  <si>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</si>
  <si>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</si>
  <si>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</si>
  <si>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</si>
  <si>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</si>
  <si>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</si>
  <si>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</si>
  <si>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</si>
  <si>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</si>
  <si>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</si>
  <si>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</si>
  <si>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</si>
  <si>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</si>
  <si>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</si>
  <si>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</si>
  <si>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</si>
  <si>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</si>
  <si>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</si>
  <si>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</si>
  <si>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</si>
  <si>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</si>
  <si>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</si>
  <si>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</si>
  <si>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</si>
  <si>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</si>
  <si>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</si>
  <si>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</si>
  <si>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</si>
  <si>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</si>
  <si>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</si>
  <si>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</si>
  <si>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</si>
  <si>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</si>
  <si>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</si>
  <si>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</si>
  <si>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</si>
  <si>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</si>
  <si>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</si>
  <si>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</si>
  <si>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</si>
  <si>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</si>
  <si>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</si>
  <si>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</si>
  <si>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</si>
  <si>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</si>
  <si>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</si>
  <si>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</si>
  <si>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</si>
  <si>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</si>
  <si>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</si>
  <si>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</si>
  <si>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</si>
  <si>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</si>
  <si>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</si>
  <si>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</si>
  <si>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</si>
  <si>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</si>
  <si>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</si>
  <si>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</si>
  <si>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</si>
  <si>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</si>
  <si>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</si>
  <si>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</si>
  <si>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</si>
  <si>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</si>
  <si>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</si>
  <si>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</si>
  <si>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</si>
  <si>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</si>
  <si>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</si>
  <si>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</si>
  <si>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</si>
  <si>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</si>
  <si>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</si>
  <si>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</si>
  <si>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</si>
  <si>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</si>
  <si>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</si>
  <si>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</si>
  <si>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</si>
  <si>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</si>
  <si>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</si>
  <si>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</si>
  <si>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</si>
  <si>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</si>
  <si>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</si>
  <si>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</si>
  <si>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</si>
  <si>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</si>
  <si>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</si>
  <si>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</si>
  <si>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</si>
  <si>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</si>
  <si>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</si>
  <si>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</si>
  <si>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</si>
  <si>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</si>
  <si>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</si>
  <si>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LEADERSHIP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</si>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</sst>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1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1" fillId="0" borderId="0"/>
  </cellStyleXfs>
  <cellXfs count="64">
    <xf numFmtId="0" fontId="0" fillId="0" borderId="0" xfId="0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9" xfId="0" applyNumberFormat="1" applyFont="1" applyFill="1" applyBorder="1" applyProtection="1"/>
    <xf numFmtId="44" fontId="8" fillId="0" borderId="6" xfId="0" applyNumberFormat="1" applyFont="1" applyFill="1" applyBorder="1" applyProtection="1"/>
    <xf numFmtId="44" fontId="8" fillId="0" borderId="0" xfId="0" applyNumberFormat="1" applyFont="1" applyFill="1" applyBorder="1" applyProtection="1"/>
    <xf numFmtId="4" fontId="7" fillId="0" borderId="7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4" fontId="8" fillId="0" borderId="8" xfId="0" applyNumberFormat="1" applyFont="1" applyFill="1" applyBorder="1" applyAlignment="1">
      <alignment horizontal="center"/>
    </xf>
    <xf numFmtId="44" fontId="7" fillId="0" borderId="8" xfId="0" applyNumberFormat="1" applyFont="1" applyFill="1" applyBorder="1"/>
    <xf numFmtId="44" fontId="7" fillId="0" borderId="0" xfId="0" applyNumberFormat="1" applyFont="1" applyFill="1" applyBorder="1"/>
    <xf numFmtId="44" fontId="8" fillId="0" borderId="8" xfId="0" applyNumberFormat="1" applyFont="1" applyFill="1" applyBorder="1"/>
    <xf numFmtId="0" fontId="7" fillId="0" borderId="0" xfId="0" applyFont="1" applyFill="1" applyBorder="1" applyAlignment="1">
      <alignment vertical="center"/>
    </xf>
    <xf numFmtId="44" fontId="8" fillId="0" borderId="9" xfId="0" applyNumberFormat="1" applyFont="1" applyFill="1" applyBorder="1"/>
    <xf numFmtId="4" fontId="8" fillId="0" borderId="0" xfId="0" applyNumberFormat="1" applyFont="1" applyFill="1" applyBorder="1"/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Fill="1" applyBorder="1" applyAlignment="1" applyProtection="1">
      <alignment horizontal="center"/>
      <protection locked="0"/>
    </xf>
    <xf numFmtId="4" fontId="7" fillId="0" borderId="9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Fill="1" applyBorder="1"/>
    <xf numFmtId="44" fontId="9" fillId="0" borderId="8" xfId="5" applyNumberFormat="1" applyFont="1" applyFill="1" applyBorder="1"/>
    <xf numFmtId="4" fontId="7" fillId="0" borderId="10" xfId="0" applyNumberFormat="1" applyFont="1" applyFill="1" applyBorder="1" applyAlignment="1" applyProtection="1">
      <alignment horizontal="center"/>
      <protection locked="0"/>
    </xf>
    <xf numFmtId="4" fontId="7" fillId="0" borderId="4" xfId="0" applyNumberFormat="1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Alignment="1" applyProtection="1">
      <alignment horizontal="center"/>
      <protection locked="0"/>
    </xf>
    <xf numFmtId="44" fontId="8" fillId="0" borderId="11" xfId="0" applyNumberFormat="1" applyFont="1" applyFill="1" applyBorder="1" applyProtection="1"/>
    <xf numFmtId="0" fontId="7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11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10" xfId="0" applyFont="1" applyFill="1" applyBorder="1"/>
    <xf numFmtId="4" fontId="9" fillId="0" borderId="0" xfId="0" applyNumberFormat="1" applyFont="1" applyFill="1"/>
    <xf numFmtId="0" fontId="9" fillId="0" borderId="3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4" fontId="10" fillId="0" borderId="0" xfId="0" applyNumberFormat="1" applyFont="1" applyFill="1"/>
    <xf numFmtId="37" fontId="7" fillId="0" borderId="8" xfId="0" applyNumberFormat="1" applyFont="1" applyFill="1" applyBorder="1" applyAlignment="1">
      <alignment horizontal="center"/>
    </xf>
    <xf numFmtId="4" fontId="7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41" fontId="9" fillId="0" borderId="8" xfId="0" applyNumberFormat="1" applyFont="1" applyFill="1" applyBorder="1" applyAlignment="1">
      <alignment horizontal="center"/>
    </xf>
    <xf numFmtId="37" fontId="7" fillId="0" borderId="9" xfId="0" applyNumberFormat="1" applyFont="1" applyFill="1" applyBorder="1" applyAlignment="1">
      <alignment horizontal="right"/>
    </xf>
    <xf numFmtId="44" fontId="7" fillId="0" borderId="0" xfId="0" applyNumberFormat="1" applyFont="1"/>
    <xf numFmtId="44" fontId="9" fillId="0" borderId="0" xfId="0" applyNumberFormat="1" applyFont="1" applyFill="1"/>
    <xf numFmtId="4" fontId="9" fillId="0" borderId="8" xfId="0" applyNumberFormat="1" applyFont="1" applyFill="1" applyBorder="1"/>
    <xf numFmtId="3" fontId="7" fillId="0" borderId="7" xfId="0" applyNumberFormat="1" applyFont="1" applyFill="1" applyBorder="1" applyAlignment="1">
      <alignment horizontal="center" textRotation="90" wrapText="1"/>
    </xf>
    <xf numFmtId="3" fontId="7" fillId="0" borderId="8" xfId="0" applyNumberFormat="1" applyFont="1" applyFill="1" applyBorder="1" applyAlignment="1">
      <alignment horizontal="center" textRotation="90" wrapText="1"/>
    </xf>
    <xf numFmtId="3" fontId="7" fillId="0" borderId="9" xfId="0" applyNumberFormat="1" applyFont="1" applyFill="1" applyBorder="1" applyAlignment="1">
      <alignment horizontal="center" textRotation="90" wrapText="1"/>
    </xf>
  </cellXfs>
  <cellStyles count="8">
    <cellStyle name="Normal" xfId="0" builtinId="0"/>
    <cellStyle name="Normal 18" xfId="4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9" defaultPivotStyle="PivotStyleLight16"/>
  <colors>
    <mruColors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72"/>
  <sheetViews>
    <sheetView tabSelected="1" zoomScaleNormal="100" workbookViewId="0">
      <selection activeCell="D20" sqref="D20"/>
    </sheetView>
  </sheetViews>
  <sheetFormatPr defaultColWidth="12.42578125" defaultRowHeight="14.1" customHeight="1"/>
  <cols>
    <col min="1" max="1" width="3.85546875" style="1" customWidth="1"/>
    <col min="2" max="2" width="15.5703125" style="3" customWidth="1"/>
    <col min="3" max="3" width="4.42578125" style="3" bestFit="1" customWidth="1"/>
    <col min="4" max="4" width="25.7109375" style="3" customWidth="1"/>
    <col min="5" max="5" width="23.7109375" style="17" bestFit="1" customWidth="1"/>
    <col min="6" max="6" width="4.85546875" style="53" customWidth="1"/>
    <col min="7" max="7" width="19.42578125" style="17" bestFit="1" customWidth="1"/>
    <col min="8" max="8" width="17" style="17" bestFit="1" customWidth="1"/>
    <col min="9" max="9" width="1.28515625" style="17" customWidth="1"/>
    <col min="10" max="10" width="12" style="17" bestFit="1" customWidth="1"/>
    <col min="11" max="11" width="13.5703125" style="17" customWidth="1"/>
    <col min="12" max="12" width="8.85546875" style="17" bestFit="1" customWidth="1"/>
    <col min="13" max="13" width="13" style="17" bestFit="1" customWidth="1"/>
    <col min="14" max="14" width="14.5703125" style="24" bestFit="1" customWidth="1"/>
    <col min="15" max="19" width="8.7109375" style="3" customWidth="1"/>
    <col min="20" max="20" width="14.85546875" style="3" bestFit="1" customWidth="1"/>
    <col min="21" max="141" width="8.7109375" style="3" customWidth="1"/>
    <col min="142" max="16384" width="12.42578125" style="3"/>
  </cols>
  <sheetData>
    <row r="1" spans="1:20" ht="14.25" customHeight="1">
      <c r="A1" s="5"/>
      <c r="B1" s="6"/>
      <c r="C1" s="6"/>
      <c r="D1" s="6"/>
      <c r="E1" s="30" t="s">
        <v>0</v>
      </c>
      <c r="F1" s="61" t="s">
        <v>1</v>
      </c>
      <c r="G1" s="35" t="s">
        <v>2</v>
      </c>
      <c r="H1" s="12" t="s">
        <v>3</v>
      </c>
      <c r="I1" s="13"/>
      <c r="J1" s="12" t="s">
        <v>4</v>
      </c>
      <c r="K1" s="12" t="s">
        <v>5</v>
      </c>
      <c r="L1" s="12" t="s">
        <v>6</v>
      </c>
      <c r="M1" s="12" t="s">
        <v>7</v>
      </c>
      <c r="N1" s="14" t="s">
        <v>8</v>
      </c>
    </row>
    <row r="2" spans="1:20" ht="14.25" customHeight="1">
      <c r="A2" s="7"/>
      <c r="B2" s="1"/>
      <c r="C2" s="1"/>
      <c r="D2" s="1"/>
      <c r="E2" s="31" t="s">
        <v>9</v>
      </c>
      <c r="F2" s="62"/>
      <c r="G2" s="36" t="s">
        <v>10</v>
      </c>
      <c r="H2" s="15" t="s">
        <v>11</v>
      </c>
      <c r="I2" s="16"/>
      <c r="J2" s="33"/>
      <c r="K2" s="33"/>
      <c r="L2" s="33"/>
      <c r="M2" s="33"/>
      <c r="N2" s="18" t="s">
        <v>12</v>
      </c>
    </row>
    <row r="3" spans="1:20" ht="14.25" customHeight="1">
      <c r="A3" s="7"/>
      <c r="B3" s="1"/>
      <c r="C3" s="1"/>
      <c r="D3" s="1"/>
      <c r="E3" s="31" t="s">
        <v>13</v>
      </c>
      <c r="F3" s="62"/>
      <c r="G3" s="36" t="s">
        <v>13</v>
      </c>
      <c r="H3" s="15" t="s">
        <v>14</v>
      </c>
      <c r="I3" s="16"/>
      <c r="J3" s="15" t="s">
        <v>14</v>
      </c>
      <c r="K3" s="15" t="s">
        <v>14</v>
      </c>
      <c r="L3" s="33"/>
      <c r="M3" s="15" t="s">
        <v>14</v>
      </c>
      <c r="N3" s="18" t="s">
        <v>15</v>
      </c>
    </row>
    <row r="4" spans="1:20" ht="14.25" customHeight="1">
      <c r="A4" s="7"/>
      <c r="B4" s="1"/>
      <c r="C4" s="1"/>
      <c r="D4" s="1"/>
      <c r="E4" s="31" t="s">
        <v>16</v>
      </c>
      <c r="F4" s="62"/>
      <c r="G4" s="36" t="s">
        <v>16</v>
      </c>
      <c r="H4" s="15" t="s">
        <v>17</v>
      </c>
      <c r="I4" s="16"/>
      <c r="J4" s="15" t="s">
        <v>17</v>
      </c>
      <c r="K4" s="15" t="s">
        <v>18</v>
      </c>
      <c r="L4" s="15" t="s">
        <v>14</v>
      </c>
      <c r="M4" s="15" t="s">
        <v>19</v>
      </c>
      <c r="N4" s="18" t="s">
        <v>20</v>
      </c>
    </row>
    <row r="5" spans="1:20" ht="14.25" customHeight="1">
      <c r="A5" s="7"/>
      <c r="B5" s="1"/>
      <c r="C5" s="1"/>
      <c r="D5" s="1"/>
      <c r="E5" s="31" t="s">
        <v>21</v>
      </c>
      <c r="F5" s="62"/>
      <c r="G5" s="36" t="s">
        <v>22</v>
      </c>
      <c r="H5" s="15" t="s">
        <v>23</v>
      </c>
      <c r="I5" s="16"/>
      <c r="J5" s="15" t="s">
        <v>24</v>
      </c>
      <c r="K5" s="15" t="s">
        <v>25</v>
      </c>
      <c r="L5" s="15" t="s">
        <v>26</v>
      </c>
      <c r="M5" s="15" t="s">
        <v>27</v>
      </c>
      <c r="N5" s="18" t="s">
        <v>28</v>
      </c>
      <c r="T5" s="1"/>
    </row>
    <row r="6" spans="1:20" ht="13.5" customHeight="1" thickBot="1">
      <c r="A6" s="25" t="s">
        <v>29</v>
      </c>
      <c r="B6" s="26"/>
      <c r="C6" s="26" t="s">
        <v>30</v>
      </c>
      <c r="D6" s="26"/>
      <c r="E6" s="32" t="s">
        <v>31</v>
      </c>
      <c r="F6" s="63"/>
      <c r="G6" s="37" t="s">
        <v>32</v>
      </c>
      <c r="H6" s="27" t="s">
        <v>33</v>
      </c>
      <c r="I6" s="28"/>
      <c r="J6" s="27" t="s">
        <v>34</v>
      </c>
      <c r="K6" s="27" t="s">
        <v>35</v>
      </c>
      <c r="L6" s="27" t="s">
        <v>36</v>
      </c>
      <c r="M6" s="27" t="s">
        <v>37</v>
      </c>
      <c r="N6" s="29" t="s">
        <v>23</v>
      </c>
      <c r="T6" s="1"/>
    </row>
    <row r="7" spans="1:20" ht="14.1" customHeight="1">
      <c r="A7" s="43">
        <v>1</v>
      </c>
      <c r="B7" s="44" t="s">
        <v>38</v>
      </c>
      <c r="C7" s="44" t="s">
        <v>39</v>
      </c>
      <c r="D7" s="45" t="s">
        <v>40</v>
      </c>
      <c r="E7" s="60">
        <v>478723.2</v>
      </c>
      <c r="F7" s="56">
        <v>0</v>
      </c>
      <c r="G7" s="17">
        <v>472584.06</v>
      </c>
      <c r="H7" s="19">
        <f t="shared" ref="H7:H70" si="0">SUM(E7-G7)</f>
        <v>6139.140000000014</v>
      </c>
      <c r="I7" s="20"/>
      <c r="J7" s="34">
        <v>0</v>
      </c>
      <c r="K7" s="34">
        <v>130.05000000000001</v>
      </c>
      <c r="L7" s="34">
        <v>0</v>
      </c>
      <c r="M7" s="34">
        <v>0</v>
      </c>
      <c r="N7" s="21">
        <f>SUM(H7:M7)</f>
        <v>6269.1900000000142</v>
      </c>
      <c r="P7" s="54"/>
      <c r="Q7" s="54"/>
      <c r="R7" s="54"/>
      <c r="S7" s="54"/>
      <c r="T7" s="46"/>
    </row>
    <row r="8" spans="1:20" ht="14.1" customHeight="1">
      <c r="A8" s="47">
        <v>1</v>
      </c>
      <c r="B8" s="48" t="s">
        <v>38</v>
      </c>
      <c r="C8" s="48" t="s">
        <v>41</v>
      </c>
      <c r="D8" s="49" t="s">
        <v>42</v>
      </c>
      <c r="E8" s="60">
        <v>3730486.2</v>
      </c>
      <c r="F8" s="56">
        <v>0</v>
      </c>
      <c r="G8" s="17">
        <v>3692556.82</v>
      </c>
      <c r="H8" s="19">
        <f t="shared" si="0"/>
        <v>37929.380000000354</v>
      </c>
      <c r="I8" s="20"/>
      <c r="J8" s="34">
        <v>0</v>
      </c>
      <c r="K8" s="34">
        <v>1167.92</v>
      </c>
      <c r="L8" s="34">
        <v>0</v>
      </c>
      <c r="M8" s="34">
        <v>0</v>
      </c>
      <c r="N8" s="21">
        <f t="shared" ref="N8:N71" si="1">SUM(H8:M8)</f>
        <v>39097.300000000352</v>
      </c>
      <c r="P8" s="54"/>
      <c r="Q8" s="54"/>
      <c r="R8" s="54"/>
      <c r="S8" s="54"/>
      <c r="T8" s="46"/>
    </row>
    <row r="9" spans="1:20" ht="14.1" customHeight="1">
      <c r="A9" s="47">
        <v>1</v>
      </c>
      <c r="B9" s="48" t="s">
        <v>38</v>
      </c>
      <c r="C9" s="48" t="s">
        <v>43</v>
      </c>
      <c r="D9" s="49" t="s">
        <v>44</v>
      </c>
      <c r="E9" s="60">
        <v>1034889.08</v>
      </c>
      <c r="F9" s="56">
        <v>0</v>
      </c>
      <c r="G9" s="17">
        <v>1024280.52</v>
      </c>
      <c r="H9" s="19">
        <f t="shared" si="0"/>
        <v>10608.559999999939</v>
      </c>
      <c r="I9" s="20"/>
      <c r="J9" s="34">
        <v>0</v>
      </c>
      <c r="K9" s="34">
        <v>239.47</v>
      </c>
      <c r="L9" s="34">
        <v>0</v>
      </c>
      <c r="M9" s="34">
        <v>0</v>
      </c>
      <c r="N9" s="21">
        <f t="shared" si="1"/>
        <v>10848.029999999939</v>
      </c>
      <c r="P9" s="54"/>
      <c r="Q9" s="54"/>
      <c r="R9" s="54"/>
      <c r="S9" s="54"/>
      <c r="T9" s="46"/>
    </row>
    <row r="10" spans="1:20" ht="14.1" customHeight="1">
      <c r="A10" s="47">
        <v>1</v>
      </c>
      <c r="B10" s="48" t="s">
        <v>38</v>
      </c>
      <c r="C10" s="48" t="s">
        <v>45</v>
      </c>
      <c r="D10" s="49" t="s">
        <v>46</v>
      </c>
      <c r="E10" s="60">
        <v>1814659.1</v>
      </c>
      <c r="F10" s="56">
        <v>0</v>
      </c>
      <c r="G10" s="17">
        <v>1795597.08</v>
      </c>
      <c r="H10" s="19">
        <f t="shared" si="0"/>
        <v>19062.020000000019</v>
      </c>
      <c r="I10" s="20"/>
      <c r="J10" s="34">
        <v>0</v>
      </c>
      <c r="K10" s="34">
        <v>477.11</v>
      </c>
      <c r="L10" s="34">
        <v>0</v>
      </c>
      <c r="M10" s="34">
        <v>0</v>
      </c>
      <c r="N10" s="21">
        <f t="shared" si="1"/>
        <v>19539.130000000019</v>
      </c>
      <c r="P10" s="54"/>
      <c r="Q10" s="54"/>
      <c r="R10" s="54"/>
      <c r="S10" s="54"/>
      <c r="T10" s="46"/>
    </row>
    <row r="11" spans="1:20" ht="14.1" customHeight="1">
      <c r="A11" s="47">
        <v>1</v>
      </c>
      <c r="B11" s="48" t="s">
        <v>38</v>
      </c>
      <c r="C11" s="48" t="s">
        <v>47</v>
      </c>
      <c r="D11" s="49" t="s">
        <v>48</v>
      </c>
      <c r="E11" s="60">
        <v>1117706.75</v>
      </c>
      <c r="F11" s="56">
        <v>0</v>
      </c>
      <c r="G11" s="17">
        <v>1105677.1599999999</v>
      </c>
      <c r="H11" s="19">
        <f t="shared" si="0"/>
        <v>12029.590000000084</v>
      </c>
      <c r="I11" s="20"/>
      <c r="J11" s="34">
        <v>0</v>
      </c>
      <c r="K11" s="34">
        <v>250.28</v>
      </c>
      <c r="L11" s="34">
        <v>0</v>
      </c>
      <c r="M11" s="34">
        <v>0</v>
      </c>
      <c r="N11" s="21">
        <f t="shared" si="1"/>
        <v>12279.870000000084</v>
      </c>
      <c r="P11" s="54"/>
      <c r="Q11" s="54"/>
      <c r="R11" s="54"/>
      <c r="S11" s="54"/>
      <c r="T11" s="46"/>
    </row>
    <row r="12" spans="1:20" ht="14.1" customHeight="1">
      <c r="A12" s="47">
        <v>1</v>
      </c>
      <c r="B12" s="48" t="s">
        <v>38</v>
      </c>
      <c r="C12" s="48" t="s">
        <v>49</v>
      </c>
      <c r="D12" s="49" t="s">
        <v>50</v>
      </c>
      <c r="E12" s="60">
        <v>1202543.95</v>
      </c>
      <c r="F12" s="56">
        <v>0</v>
      </c>
      <c r="G12" s="17">
        <v>1186637.47</v>
      </c>
      <c r="H12" s="19">
        <f t="shared" si="0"/>
        <v>15906.479999999981</v>
      </c>
      <c r="I12" s="20"/>
      <c r="J12" s="34">
        <v>0</v>
      </c>
      <c r="K12" s="34">
        <v>1647.37</v>
      </c>
      <c r="L12" s="34">
        <v>0</v>
      </c>
      <c r="M12" s="34">
        <v>0</v>
      </c>
      <c r="N12" s="21">
        <f t="shared" si="1"/>
        <v>17553.84999999998</v>
      </c>
      <c r="P12" s="54"/>
      <c r="Q12" s="54"/>
      <c r="R12" s="54"/>
      <c r="S12" s="54"/>
      <c r="T12" s="46"/>
    </row>
    <row r="13" spans="1:20" ht="14.1" customHeight="1">
      <c r="A13" s="47">
        <v>1</v>
      </c>
      <c r="B13" s="48" t="s">
        <v>38</v>
      </c>
      <c r="C13" s="48" t="s">
        <v>51</v>
      </c>
      <c r="D13" s="49" t="s">
        <v>52</v>
      </c>
      <c r="E13" s="60">
        <v>4887080.9000000004</v>
      </c>
      <c r="F13" s="56">
        <v>0</v>
      </c>
      <c r="G13" s="17">
        <v>4822879.78</v>
      </c>
      <c r="H13" s="19">
        <f t="shared" si="0"/>
        <v>64201.120000000112</v>
      </c>
      <c r="I13" s="20"/>
      <c r="J13" s="34">
        <v>0</v>
      </c>
      <c r="K13" s="34">
        <v>6979.28</v>
      </c>
      <c r="L13" s="34">
        <v>0</v>
      </c>
      <c r="M13" s="34">
        <v>0</v>
      </c>
      <c r="N13" s="21">
        <f t="shared" si="1"/>
        <v>71180.400000000111</v>
      </c>
      <c r="P13" s="54"/>
      <c r="Q13" s="54"/>
      <c r="R13" s="54"/>
      <c r="S13" s="54"/>
      <c r="T13" s="46"/>
    </row>
    <row r="14" spans="1:20" ht="14.1" customHeight="1">
      <c r="A14" s="47">
        <v>1</v>
      </c>
      <c r="B14" s="48" t="s">
        <v>38</v>
      </c>
      <c r="C14" s="48" t="s">
        <v>53</v>
      </c>
      <c r="D14" s="49" t="s">
        <v>54</v>
      </c>
      <c r="E14" s="60">
        <v>7097177.1699999999</v>
      </c>
      <c r="F14" s="56">
        <v>0</v>
      </c>
      <c r="G14" s="17">
        <v>7008449.3399999999</v>
      </c>
      <c r="H14" s="19">
        <f t="shared" si="0"/>
        <v>88727.830000000075</v>
      </c>
      <c r="I14" s="20"/>
      <c r="J14" s="34">
        <v>0</v>
      </c>
      <c r="K14" s="34">
        <v>11475.53</v>
      </c>
      <c r="L14" s="34">
        <v>0</v>
      </c>
      <c r="M14" s="34">
        <v>0</v>
      </c>
      <c r="N14" s="21">
        <f t="shared" si="1"/>
        <v>100203.36000000007</v>
      </c>
      <c r="P14" s="54"/>
      <c r="Q14" s="54"/>
      <c r="R14" s="54"/>
      <c r="S14" s="54"/>
      <c r="T14" s="46"/>
    </row>
    <row r="15" spans="1:20" ht="14.1" customHeight="1">
      <c r="A15" s="47">
        <v>1</v>
      </c>
      <c r="B15" s="48" t="s">
        <v>38</v>
      </c>
      <c r="C15" s="48" t="s">
        <v>55</v>
      </c>
      <c r="D15" s="49" t="s">
        <v>56</v>
      </c>
      <c r="E15" s="60">
        <v>1246607.8</v>
      </c>
      <c r="F15" s="56">
        <v>0</v>
      </c>
      <c r="G15" s="17">
        <v>1232950.51</v>
      </c>
      <c r="H15" s="19">
        <f t="shared" si="0"/>
        <v>13657.290000000037</v>
      </c>
      <c r="I15" s="20"/>
      <c r="J15" s="34">
        <v>0</v>
      </c>
      <c r="K15" s="34">
        <v>1904.8</v>
      </c>
      <c r="L15" s="34">
        <v>0</v>
      </c>
      <c r="M15" s="34">
        <v>0</v>
      </c>
      <c r="N15" s="21">
        <f t="shared" si="1"/>
        <v>15562.090000000037</v>
      </c>
      <c r="P15" s="54"/>
      <c r="Q15" s="54"/>
      <c r="R15" s="54"/>
      <c r="S15" s="54"/>
      <c r="T15" s="46"/>
    </row>
    <row r="16" spans="1:20" ht="14.1" customHeight="1">
      <c r="A16" s="47">
        <v>2</v>
      </c>
      <c r="B16" s="48" t="s">
        <v>57</v>
      </c>
      <c r="C16" s="48" t="s">
        <v>58</v>
      </c>
      <c r="D16" s="49" t="s">
        <v>59</v>
      </c>
      <c r="E16" s="60">
        <v>21005.78</v>
      </c>
      <c r="F16" s="56">
        <v>1</v>
      </c>
      <c r="G16" s="17">
        <v>18990.18</v>
      </c>
      <c r="H16" s="19">
        <f t="shared" si="0"/>
        <v>2015.5999999999985</v>
      </c>
      <c r="I16" s="20"/>
      <c r="J16" s="34">
        <v>0</v>
      </c>
      <c r="K16" s="34">
        <v>715.26</v>
      </c>
      <c r="L16" s="34">
        <v>0</v>
      </c>
      <c r="M16" s="34">
        <v>0</v>
      </c>
      <c r="N16" s="21">
        <f t="shared" si="1"/>
        <v>2730.8599999999988</v>
      </c>
      <c r="P16" s="54"/>
      <c r="Q16" s="54"/>
      <c r="R16" s="54"/>
      <c r="S16" s="54"/>
      <c r="T16" s="46"/>
    </row>
    <row r="17" spans="1:20" ht="14.1" customHeight="1">
      <c r="A17" s="47">
        <v>2</v>
      </c>
      <c r="B17" s="48" t="s">
        <v>57</v>
      </c>
      <c r="C17" s="48" t="s">
        <v>60</v>
      </c>
      <c r="D17" s="49" t="s">
        <v>61</v>
      </c>
      <c r="E17" s="60">
        <v>906289.11</v>
      </c>
      <c r="F17" s="56">
        <v>1</v>
      </c>
      <c r="G17" s="17">
        <v>891345.91</v>
      </c>
      <c r="H17" s="19">
        <f t="shared" si="0"/>
        <v>14943.199999999953</v>
      </c>
      <c r="I17" s="20"/>
      <c r="J17" s="34">
        <v>0</v>
      </c>
      <c r="K17" s="34">
        <v>2301.92</v>
      </c>
      <c r="L17" s="34">
        <v>0</v>
      </c>
      <c r="M17" s="34">
        <v>0</v>
      </c>
      <c r="N17" s="21">
        <f t="shared" si="1"/>
        <v>17245.119999999952</v>
      </c>
      <c r="P17" s="54"/>
      <c r="Q17" s="54"/>
      <c r="R17" s="54"/>
      <c r="S17" s="54"/>
      <c r="T17" s="46"/>
    </row>
    <row r="18" spans="1:20" ht="14.1" customHeight="1">
      <c r="A18" s="47">
        <v>2</v>
      </c>
      <c r="B18" s="48" t="s">
        <v>57</v>
      </c>
      <c r="C18" s="48" t="s">
        <v>62</v>
      </c>
      <c r="D18" s="49" t="s">
        <v>63</v>
      </c>
      <c r="E18" s="60">
        <v>174657.63</v>
      </c>
      <c r="F18" s="56">
        <v>1</v>
      </c>
      <c r="G18" s="17">
        <v>162580.43</v>
      </c>
      <c r="H18" s="19">
        <f t="shared" si="0"/>
        <v>12077.200000000012</v>
      </c>
      <c r="I18" s="20"/>
      <c r="J18" s="34">
        <v>0</v>
      </c>
      <c r="K18" s="34">
        <v>1400.25</v>
      </c>
      <c r="L18" s="34">
        <v>0</v>
      </c>
      <c r="M18" s="34">
        <v>0</v>
      </c>
      <c r="N18" s="21">
        <f t="shared" si="1"/>
        <v>13477.450000000012</v>
      </c>
      <c r="P18" s="54"/>
      <c r="Q18" s="54"/>
      <c r="R18" s="54"/>
      <c r="S18" s="54"/>
      <c r="T18" s="46"/>
    </row>
    <row r="19" spans="1:20" ht="14.1" customHeight="1">
      <c r="A19" s="47">
        <v>3</v>
      </c>
      <c r="B19" s="48" t="s">
        <v>64</v>
      </c>
      <c r="C19" s="48" t="s">
        <v>65</v>
      </c>
      <c r="D19" s="49" t="s">
        <v>66</v>
      </c>
      <c r="E19" s="60">
        <v>1276098.3799999999</v>
      </c>
      <c r="F19" s="56">
        <v>0</v>
      </c>
      <c r="G19" s="17">
        <v>1259929.81</v>
      </c>
      <c r="H19" s="19">
        <f t="shared" si="0"/>
        <v>16168.569999999832</v>
      </c>
      <c r="I19" s="20"/>
      <c r="J19" s="34">
        <v>0</v>
      </c>
      <c r="K19" s="34">
        <v>231.49</v>
      </c>
      <c r="L19" s="34">
        <v>0</v>
      </c>
      <c r="M19" s="34">
        <v>0</v>
      </c>
      <c r="N19" s="21">
        <f t="shared" si="1"/>
        <v>16400.059999999834</v>
      </c>
      <c r="P19" s="54"/>
      <c r="Q19" s="54"/>
      <c r="R19" s="54"/>
      <c r="S19" s="54"/>
      <c r="T19" s="46"/>
    </row>
    <row r="20" spans="1:20" ht="14.1" customHeight="1">
      <c r="A20" s="47">
        <v>3</v>
      </c>
      <c r="B20" s="48" t="s">
        <v>64</v>
      </c>
      <c r="C20" s="48" t="s">
        <v>41</v>
      </c>
      <c r="D20" s="49" t="s">
        <v>67</v>
      </c>
      <c r="E20" s="60">
        <v>1435888.61</v>
      </c>
      <c r="F20" s="56">
        <v>0</v>
      </c>
      <c r="G20" s="17">
        <v>1416610.83</v>
      </c>
      <c r="H20" s="19">
        <f t="shared" si="0"/>
        <v>19277.780000000028</v>
      </c>
      <c r="I20" s="20"/>
      <c r="J20" s="34">
        <v>0</v>
      </c>
      <c r="K20" s="34">
        <v>425.89</v>
      </c>
      <c r="L20" s="34">
        <v>0</v>
      </c>
      <c r="M20" s="34">
        <v>0</v>
      </c>
      <c r="N20" s="21">
        <f t="shared" si="1"/>
        <v>19703.670000000027</v>
      </c>
      <c r="P20" s="54"/>
      <c r="Q20" s="54"/>
      <c r="R20" s="54"/>
      <c r="S20" s="54"/>
      <c r="T20" s="46"/>
    </row>
    <row r="21" spans="1:20" ht="14.1" customHeight="1">
      <c r="A21" s="47">
        <v>3</v>
      </c>
      <c r="B21" s="48" t="s">
        <v>64</v>
      </c>
      <c r="C21" s="48" t="s">
        <v>68</v>
      </c>
      <c r="D21" s="49" t="s">
        <v>69</v>
      </c>
      <c r="E21" s="60">
        <v>1335796.19</v>
      </c>
      <c r="F21" s="56">
        <v>0</v>
      </c>
      <c r="G21" s="17">
        <v>1318161.8400000001</v>
      </c>
      <c r="H21" s="19">
        <f t="shared" si="0"/>
        <v>17634.34999999986</v>
      </c>
      <c r="I21" s="20"/>
      <c r="J21" s="34">
        <v>0</v>
      </c>
      <c r="K21" s="34">
        <v>1495.87</v>
      </c>
      <c r="L21" s="34">
        <v>0</v>
      </c>
      <c r="M21" s="34">
        <v>0</v>
      </c>
      <c r="N21" s="21">
        <f t="shared" si="1"/>
        <v>19130.219999999859</v>
      </c>
      <c r="P21" s="54"/>
      <c r="Q21" s="54"/>
      <c r="R21" s="54"/>
      <c r="S21" s="54"/>
      <c r="T21" s="46"/>
    </row>
    <row r="22" spans="1:20" ht="14.1" customHeight="1">
      <c r="A22" s="47">
        <v>3</v>
      </c>
      <c r="B22" s="48" t="s">
        <v>64</v>
      </c>
      <c r="C22" s="48" t="s">
        <v>70</v>
      </c>
      <c r="D22" s="49" t="s">
        <v>64</v>
      </c>
      <c r="E22" s="60">
        <v>5660443.21</v>
      </c>
      <c r="F22" s="56">
        <v>0</v>
      </c>
      <c r="G22" s="17">
        <v>5588632.8799999999</v>
      </c>
      <c r="H22" s="19">
        <f t="shared" si="0"/>
        <v>71810.330000000075</v>
      </c>
      <c r="I22" s="20"/>
      <c r="J22" s="34">
        <v>0</v>
      </c>
      <c r="K22" s="34">
        <v>5716.06</v>
      </c>
      <c r="L22" s="34">
        <v>0</v>
      </c>
      <c r="M22" s="34">
        <v>0</v>
      </c>
      <c r="N22" s="21">
        <f t="shared" si="1"/>
        <v>77526.390000000072</v>
      </c>
      <c r="P22" s="54"/>
      <c r="Q22" s="54"/>
      <c r="R22" s="54"/>
      <c r="S22" s="54"/>
      <c r="T22" s="46"/>
    </row>
    <row r="23" spans="1:20" ht="14.1" customHeight="1">
      <c r="A23" s="47">
        <v>3</v>
      </c>
      <c r="B23" s="48" t="s">
        <v>64</v>
      </c>
      <c r="C23" s="48" t="s">
        <v>71</v>
      </c>
      <c r="D23" s="49" t="s">
        <v>72</v>
      </c>
      <c r="E23" s="60">
        <v>2453342.4</v>
      </c>
      <c r="F23" s="56">
        <v>0</v>
      </c>
      <c r="G23" s="17">
        <v>2420774.7999999998</v>
      </c>
      <c r="H23" s="19">
        <f t="shared" si="0"/>
        <v>32567.600000000093</v>
      </c>
      <c r="I23" s="20"/>
      <c r="J23" s="34">
        <v>0</v>
      </c>
      <c r="K23" s="34">
        <v>3040.96</v>
      </c>
      <c r="L23" s="34">
        <v>0</v>
      </c>
      <c r="M23" s="34">
        <v>0</v>
      </c>
      <c r="N23" s="21">
        <f t="shared" si="1"/>
        <v>35608.560000000092</v>
      </c>
      <c r="P23" s="54"/>
      <c r="Q23" s="54"/>
      <c r="R23" s="54"/>
      <c r="S23" s="54"/>
      <c r="T23" s="46"/>
    </row>
    <row r="24" spans="1:20" ht="14.1" customHeight="1">
      <c r="A24" s="47">
        <v>3</v>
      </c>
      <c r="B24" s="48" t="s">
        <v>64</v>
      </c>
      <c r="C24" s="48" t="s">
        <v>73</v>
      </c>
      <c r="D24" s="49" t="s">
        <v>74</v>
      </c>
      <c r="E24" s="60">
        <v>1099367.6399999999</v>
      </c>
      <c r="F24" s="56">
        <v>0</v>
      </c>
      <c r="G24" s="17">
        <v>1082381.6399999999</v>
      </c>
      <c r="H24" s="19">
        <f t="shared" si="0"/>
        <v>16986</v>
      </c>
      <c r="I24" s="20"/>
      <c r="J24" s="34">
        <v>0</v>
      </c>
      <c r="K24" s="34">
        <v>1425.02</v>
      </c>
      <c r="L24" s="34">
        <v>0</v>
      </c>
      <c r="M24" s="34">
        <v>0</v>
      </c>
      <c r="N24" s="21">
        <f t="shared" si="1"/>
        <v>18411.02</v>
      </c>
      <c r="P24" s="54"/>
      <c r="Q24" s="54"/>
      <c r="R24" s="54"/>
      <c r="S24" s="54"/>
      <c r="T24" s="46"/>
    </row>
    <row r="25" spans="1:20" ht="14.1" customHeight="1">
      <c r="A25" s="47">
        <v>4</v>
      </c>
      <c r="B25" s="48" t="s">
        <v>75</v>
      </c>
      <c r="C25" s="48" t="s">
        <v>76</v>
      </c>
      <c r="D25" s="49" t="s">
        <v>75</v>
      </c>
      <c r="E25" s="60">
        <v>829213.89</v>
      </c>
      <c r="F25" s="56">
        <v>0</v>
      </c>
      <c r="G25" s="17">
        <v>807824.12</v>
      </c>
      <c r="H25" s="19">
        <f t="shared" si="0"/>
        <v>21389.770000000019</v>
      </c>
      <c r="I25" s="20"/>
      <c r="J25" s="34">
        <v>0</v>
      </c>
      <c r="K25" s="34">
        <v>1655.18</v>
      </c>
      <c r="L25" s="34">
        <v>0</v>
      </c>
      <c r="M25" s="34">
        <v>0</v>
      </c>
      <c r="N25" s="21">
        <f t="shared" si="1"/>
        <v>23044.950000000019</v>
      </c>
      <c r="P25" s="54"/>
      <c r="Q25" s="54"/>
      <c r="R25" s="54"/>
      <c r="S25" s="54"/>
      <c r="T25" s="46"/>
    </row>
    <row r="26" spans="1:20" ht="14.1" customHeight="1">
      <c r="A26" s="47">
        <v>4</v>
      </c>
      <c r="B26" s="48" t="s">
        <v>75</v>
      </c>
      <c r="C26" s="48" t="s">
        <v>77</v>
      </c>
      <c r="D26" s="49" t="s">
        <v>78</v>
      </c>
      <c r="E26" s="60">
        <v>27140.639999999999</v>
      </c>
      <c r="F26" s="56">
        <v>1</v>
      </c>
      <c r="G26" s="17">
        <v>27140.639999999999</v>
      </c>
      <c r="H26" s="19">
        <f t="shared" si="0"/>
        <v>0</v>
      </c>
      <c r="I26" s="20"/>
      <c r="J26" s="34">
        <v>0</v>
      </c>
      <c r="K26" s="34">
        <v>982</v>
      </c>
      <c r="L26" s="34">
        <v>0</v>
      </c>
      <c r="M26" s="34">
        <v>0</v>
      </c>
      <c r="N26" s="21">
        <f t="shared" si="1"/>
        <v>982</v>
      </c>
      <c r="P26" s="54"/>
      <c r="Q26" s="54"/>
      <c r="R26" s="54"/>
      <c r="S26" s="54"/>
      <c r="T26" s="46"/>
    </row>
    <row r="27" spans="1:20" ht="14.1" customHeight="1">
      <c r="A27" s="47">
        <v>4</v>
      </c>
      <c r="B27" s="48" t="s">
        <v>75</v>
      </c>
      <c r="C27" s="48" t="s">
        <v>79</v>
      </c>
      <c r="D27" s="49" t="s">
        <v>80</v>
      </c>
      <c r="E27" s="60">
        <v>25803.919999999998</v>
      </c>
      <c r="F27" s="56">
        <v>1</v>
      </c>
      <c r="G27" s="17">
        <v>25803.919999999998</v>
      </c>
      <c r="H27" s="19">
        <f t="shared" si="0"/>
        <v>0</v>
      </c>
      <c r="I27" s="20"/>
      <c r="J27" s="34">
        <v>0</v>
      </c>
      <c r="K27" s="34">
        <v>848.13</v>
      </c>
      <c r="L27" s="34">
        <v>0</v>
      </c>
      <c r="M27" s="58">
        <v>32500</v>
      </c>
      <c r="N27" s="21">
        <f t="shared" si="1"/>
        <v>33348.129999999997</v>
      </c>
      <c r="P27" s="54"/>
      <c r="Q27" s="54"/>
      <c r="R27" s="54"/>
      <c r="S27" s="54"/>
      <c r="T27" s="46"/>
    </row>
    <row r="28" spans="1:20" ht="14.1" customHeight="1">
      <c r="A28" s="47">
        <v>4</v>
      </c>
      <c r="B28" s="48" t="s">
        <v>75</v>
      </c>
      <c r="C28" s="48" t="s">
        <v>81</v>
      </c>
      <c r="D28" s="49" t="s">
        <v>82</v>
      </c>
      <c r="E28" s="60">
        <v>1311174.1100000001</v>
      </c>
      <c r="F28" s="56">
        <v>0</v>
      </c>
      <c r="G28" s="17">
        <v>1281818.5900000001</v>
      </c>
      <c r="H28" s="19">
        <f t="shared" si="0"/>
        <v>29355.520000000019</v>
      </c>
      <c r="I28" s="20"/>
      <c r="J28" s="34">
        <v>0</v>
      </c>
      <c r="K28" s="34">
        <v>2588.13</v>
      </c>
      <c r="L28" s="34">
        <v>0</v>
      </c>
      <c r="M28" s="34">
        <v>0</v>
      </c>
      <c r="N28" s="21">
        <f t="shared" si="1"/>
        <v>31943.65000000002</v>
      </c>
      <c r="P28" s="54"/>
      <c r="Q28" s="54"/>
      <c r="R28" s="54"/>
      <c r="S28" s="54"/>
      <c r="T28" s="46"/>
    </row>
    <row r="29" spans="1:20" ht="14.1" customHeight="1">
      <c r="A29" s="47">
        <v>5</v>
      </c>
      <c r="B29" s="48" t="s">
        <v>83</v>
      </c>
      <c r="C29" s="48" t="s">
        <v>84</v>
      </c>
      <c r="D29" s="49" t="s">
        <v>85</v>
      </c>
      <c r="E29" s="60">
        <v>2458770.2599999998</v>
      </c>
      <c r="F29" s="56">
        <v>0</v>
      </c>
      <c r="G29" s="17">
        <v>2411529.91</v>
      </c>
      <c r="H29" s="19">
        <f t="shared" si="0"/>
        <v>47240.349999999627</v>
      </c>
      <c r="I29" s="20"/>
      <c r="J29" s="34">
        <v>0</v>
      </c>
      <c r="K29" s="34">
        <v>4005.67</v>
      </c>
      <c r="L29" s="34">
        <v>0</v>
      </c>
      <c r="M29" s="34">
        <v>0</v>
      </c>
      <c r="N29" s="21">
        <f t="shared" si="1"/>
        <v>51246.019999999626</v>
      </c>
      <c r="P29" s="54"/>
      <c r="Q29" s="54"/>
      <c r="R29" s="54"/>
      <c r="S29" s="54"/>
      <c r="T29" s="46"/>
    </row>
    <row r="30" spans="1:20" ht="14.1" customHeight="1">
      <c r="A30" s="47">
        <v>5</v>
      </c>
      <c r="B30" s="48" t="s">
        <v>83</v>
      </c>
      <c r="C30" s="48" t="s">
        <v>86</v>
      </c>
      <c r="D30" s="49" t="s">
        <v>87</v>
      </c>
      <c r="E30" s="60">
        <v>7160309.0800000001</v>
      </c>
      <c r="F30" s="56">
        <v>0</v>
      </c>
      <c r="G30" s="17">
        <v>7042302.3099999996</v>
      </c>
      <c r="H30" s="19">
        <f t="shared" si="0"/>
        <v>118006.77000000048</v>
      </c>
      <c r="I30" s="20"/>
      <c r="J30" s="34">
        <v>0</v>
      </c>
      <c r="K30" s="34">
        <v>12916.85</v>
      </c>
      <c r="L30" s="34">
        <v>0</v>
      </c>
      <c r="M30" s="34">
        <v>0</v>
      </c>
      <c r="N30" s="21">
        <f t="shared" si="1"/>
        <v>130923.62000000049</v>
      </c>
      <c r="P30" s="54"/>
      <c r="Q30" s="54"/>
      <c r="R30" s="54"/>
      <c r="S30" s="54"/>
      <c r="T30" s="46"/>
    </row>
    <row r="31" spans="1:20" ht="14.1" customHeight="1">
      <c r="A31" s="47">
        <v>5</v>
      </c>
      <c r="B31" s="48" t="s">
        <v>83</v>
      </c>
      <c r="C31" s="48" t="s">
        <v>88</v>
      </c>
      <c r="D31" s="49" t="s">
        <v>89</v>
      </c>
      <c r="E31" s="60">
        <v>687932.09</v>
      </c>
      <c r="F31" s="56">
        <v>0</v>
      </c>
      <c r="G31" s="17">
        <v>646789.19999999995</v>
      </c>
      <c r="H31" s="19">
        <f t="shared" si="0"/>
        <v>41142.890000000014</v>
      </c>
      <c r="I31" s="20"/>
      <c r="J31" s="34">
        <v>0</v>
      </c>
      <c r="K31" s="34">
        <v>3800.95</v>
      </c>
      <c r="L31" s="34">
        <v>0</v>
      </c>
      <c r="M31" s="34">
        <v>0</v>
      </c>
      <c r="N31" s="21">
        <f t="shared" si="1"/>
        <v>44943.840000000011</v>
      </c>
      <c r="P31" s="54"/>
      <c r="Q31" s="54"/>
      <c r="R31" s="54"/>
      <c r="S31" s="54"/>
      <c r="T31" s="46"/>
    </row>
    <row r="32" spans="1:20" ht="14.1" customHeight="1">
      <c r="A32" s="47">
        <v>5</v>
      </c>
      <c r="B32" s="48" t="s">
        <v>83</v>
      </c>
      <c r="C32" s="48" t="s">
        <v>90</v>
      </c>
      <c r="D32" s="49" t="s">
        <v>91</v>
      </c>
      <c r="E32" s="60">
        <v>1108936.8400000001</v>
      </c>
      <c r="F32" s="56">
        <v>0</v>
      </c>
      <c r="G32" s="17">
        <v>1091455.6299999999</v>
      </c>
      <c r="H32" s="19">
        <f t="shared" si="0"/>
        <v>17481.210000000196</v>
      </c>
      <c r="I32" s="20"/>
      <c r="J32" s="34">
        <v>0</v>
      </c>
      <c r="K32" s="34">
        <v>1101.9000000000001</v>
      </c>
      <c r="L32" s="34">
        <v>0</v>
      </c>
      <c r="M32" s="34">
        <v>0</v>
      </c>
      <c r="N32" s="21">
        <f t="shared" si="1"/>
        <v>18583.110000000197</v>
      </c>
      <c r="P32" s="54"/>
      <c r="Q32" s="54"/>
      <c r="R32" s="54"/>
      <c r="S32" s="54"/>
      <c r="T32" s="46"/>
    </row>
    <row r="33" spans="1:20" ht="14.1" customHeight="1">
      <c r="A33" s="47">
        <v>6</v>
      </c>
      <c r="B33" s="48" t="s">
        <v>92</v>
      </c>
      <c r="C33" s="48" t="s">
        <v>93</v>
      </c>
      <c r="D33" s="49" t="s">
        <v>94</v>
      </c>
      <c r="E33" s="60">
        <v>659016.73</v>
      </c>
      <c r="F33" s="56">
        <v>1</v>
      </c>
      <c r="G33" s="17">
        <v>645508.53</v>
      </c>
      <c r="H33" s="19">
        <f t="shared" si="0"/>
        <v>13508.199999999953</v>
      </c>
      <c r="I33" s="20"/>
      <c r="J33" s="34">
        <v>0</v>
      </c>
      <c r="K33" s="34">
        <v>2170.71</v>
      </c>
      <c r="L33" s="34">
        <v>0</v>
      </c>
      <c r="M33" s="34">
        <v>0</v>
      </c>
      <c r="N33" s="21">
        <f t="shared" si="1"/>
        <v>15678.909999999953</v>
      </c>
      <c r="P33" s="54"/>
      <c r="Q33" s="54"/>
      <c r="R33" s="54"/>
      <c r="S33" s="54"/>
      <c r="T33" s="46"/>
    </row>
    <row r="34" spans="1:20" ht="14.1" customHeight="1">
      <c r="A34" s="47">
        <v>6</v>
      </c>
      <c r="B34" s="48" t="s">
        <v>92</v>
      </c>
      <c r="C34" s="48" t="s">
        <v>95</v>
      </c>
      <c r="D34" s="49" t="s">
        <v>96</v>
      </c>
      <c r="E34" s="60">
        <v>667068.02</v>
      </c>
      <c r="F34" s="56">
        <v>1</v>
      </c>
      <c r="G34" s="17">
        <v>642875.22</v>
      </c>
      <c r="H34" s="19">
        <f t="shared" si="0"/>
        <v>24192.800000000047</v>
      </c>
      <c r="I34" s="20"/>
      <c r="J34" s="34">
        <v>0</v>
      </c>
      <c r="K34" s="34">
        <v>4162.82</v>
      </c>
      <c r="L34" s="34">
        <v>0</v>
      </c>
      <c r="M34" s="34">
        <v>0</v>
      </c>
      <c r="N34" s="21">
        <f t="shared" si="1"/>
        <v>28355.620000000046</v>
      </c>
      <c r="P34" s="54"/>
      <c r="Q34" s="54"/>
      <c r="R34" s="54"/>
      <c r="S34" s="54"/>
      <c r="T34" s="46"/>
    </row>
    <row r="35" spans="1:20" ht="14.1" customHeight="1">
      <c r="A35" s="47">
        <v>6</v>
      </c>
      <c r="B35" s="48" t="s">
        <v>92</v>
      </c>
      <c r="C35" s="48" t="s">
        <v>97</v>
      </c>
      <c r="D35" s="49" t="s">
        <v>98</v>
      </c>
      <c r="E35" s="60">
        <v>16908.349999999999</v>
      </c>
      <c r="F35" s="56">
        <v>1</v>
      </c>
      <c r="G35" s="17">
        <v>16908.349999999999</v>
      </c>
      <c r="H35" s="19">
        <f t="shared" si="0"/>
        <v>0</v>
      </c>
      <c r="I35" s="20"/>
      <c r="J35" s="34">
        <v>0</v>
      </c>
      <c r="K35" s="34">
        <v>1652.69</v>
      </c>
      <c r="L35" s="34">
        <v>0</v>
      </c>
      <c r="M35" s="34">
        <v>0</v>
      </c>
      <c r="N35" s="21">
        <f t="shared" si="1"/>
        <v>1652.69</v>
      </c>
      <c r="P35" s="54"/>
      <c r="Q35" s="54"/>
      <c r="R35" s="54"/>
      <c r="S35" s="54"/>
      <c r="T35" s="46"/>
    </row>
    <row r="36" spans="1:20" ht="14.1" customHeight="1">
      <c r="A36" s="47">
        <v>6</v>
      </c>
      <c r="B36" s="48" t="s">
        <v>92</v>
      </c>
      <c r="C36" s="48" t="s">
        <v>99</v>
      </c>
      <c r="D36" s="49" t="s">
        <v>100</v>
      </c>
      <c r="E36" s="60">
        <v>57990.95</v>
      </c>
      <c r="F36" s="56">
        <v>1</v>
      </c>
      <c r="G36" s="17">
        <v>43483.95</v>
      </c>
      <c r="H36" s="19">
        <f t="shared" si="0"/>
        <v>14507</v>
      </c>
      <c r="I36" s="20"/>
      <c r="J36" s="34">
        <v>0</v>
      </c>
      <c r="K36" s="34">
        <v>1978.47</v>
      </c>
      <c r="L36" s="34">
        <v>0</v>
      </c>
      <c r="M36" s="34">
        <v>0</v>
      </c>
      <c r="N36" s="21">
        <f t="shared" si="1"/>
        <v>16485.47</v>
      </c>
      <c r="P36" s="54"/>
      <c r="Q36" s="54"/>
      <c r="R36" s="54"/>
      <c r="S36" s="54"/>
      <c r="T36" s="46"/>
    </row>
    <row r="37" spans="1:20" ht="14.1" customHeight="1">
      <c r="A37" s="47">
        <v>7</v>
      </c>
      <c r="B37" s="48" t="s">
        <v>101</v>
      </c>
      <c r="C37" s="48" t="s">
        <v>58</v>
      </c>
      <c r="D37" s="49" t="s">
        <v>102</v>
      </c>
      <c r="E37" s="60">
        <v>4327499.3</v>
      </c>
      <c r="F37" s="56">
        <v>0</v>
      </c>
      <c r="G37" s="17">
        <v>4253854.29</v>
      </c>
      <c r="H37" s="19">
        <f t="shared" si="0"/>
        <v>73645.009999999776</v>
      </c>
      <c r="I37" s="20"/>
      <c r="J37" s="34">
        <v>0</v>
      </c>
      <c r="K37" s="34">
        <v>5234.13</v>
      </c>
      <c r="L37" s="34">
        <v>0</v>
      </c>
      <c r="M37" s="34">
        <v>0</v>
      </c>
      <c r="N37" s="21">
        <f t="shared" si="1"/>
        <v>78879.139999999781</v>
      </c>
      <c r="P37" s="54"/>
      <c r="Q37" s="54"/>
      <c r="R37" s="54"/>
      <c r="S37" s="54"/>
      <c r="T37" s="46"/>
    </row>
    <row r="38" spans="1:20" ht="14.1" customHeight="1">
      <c r="A38" s="47">
        <v>7</v>
      </c>
      <c r="B38" s="48" t="s">
        <v>101</v>
      </c>
      <c r="C38" s="48" t="s">
        <v>84</v>
      </c>
      <c r="D38" s="49" t="s">
        <v>103</v>
      </c>
      <c r="E38" s="60">
        <v>2128272.6</v>
      </c>
      <c r="F38" s="56">
        <v>0</v>
      </c>
      <c r="G38" s="17">
        <v>2093817.92</v>
      </c>
      <c r="H38" s="19">
        <f t="shared" si="0"/>
        <v>34454.680000000168</v>
      </c>
      <c r="I38" s="20"/>
      <c r="J38" s="34">
        <v>0</v>
      </c>
      <c r="K38" s="34">
        <v>2260.1799999999998</v>
      </c>
      <c r="L38" s="34">
        <v>0</v>
      </c>
      <c r="M38" s="34">
        <v>0</v>
      </c>
      <c r="N38" s="21">
        <f t="shared" si="1"/>
        <v>36714.860000000168</v>
      </c>
      <c r="P38" s="54"/>
      <c r="Q38" s="54"/>
      <c r="R38" s="54"/>
      <c r="S38" s="54"/>
      <c r="T38" s="46"/>
    </row>
    <row r="39" spans="1:20" ht="14.1" customHeight="1">
      <c r="A39" s="47">
        <v>7</v>
      </c>
      <c r="B39" s="48" t="s">
        <v>101</v>
      </c>
      <c r="C39" s="48" t="s">
        <v>104</v>
      </c>
      <c r="D39" s="49" t="s">
        <v>105</v>
      </c>
      <c r="E39" s="60">
        <v>499336.14</v>
      </c>
      <c r="F39" s="56">
        <v>0</v>
      </c>
      <c r="G39" s="17">
        <v>479206.40000000002</v>
      </c>
      <c r="H39" s="19">
        <f t="shared" si="0"/>
        <v>20129.739999999991</v>
      </c>
      <c r="I39" s="20"/>
      <c r="J39" s="34">
        <v>0</v>
      </c>
      <c r="K39" s="34">
        <v>1527.8</v>
      </c>
      <c r="L39" s="34">
        <v>0</v>
      </c>
      <c r="M39" s="34">
        <v>0</v>
      </c>
      <c r="N39" s="21">
        <f t="shared" si="1"/>
        <v>21657.53999999999</v>
      </c>
      <c r="P39" s="54"/>
      <c r="Q39" s="54"/>
      <c r="R39" s="54"/>
      <c r="S39" s="54"/>
      <c r="T39" s="46"/>
    </row>
    <row r="40" spans="1:20" ht="14.1" customHeight="1">
      <c r="A40" s="47">
        <v>7</v>
      </c>
      <c r="B40" s="48" t="s">
        <v>101</v>
      </c>
      <c r="C40" s="48" t="s">
        <v>49</v>
      </c>
      <c r="D40" s="49" t="s">
        <v>106</v>
      </c>
      <c r="E40" s="60">
        <v>3881316.19</v>
      </c>
      <c r="F40" s="56">
        <v>0</v>
      </c>
      <c r="G40" s="17">
        <v>3830736.56</v>
      </c>
      <c r="H40" s="19">
        <f t="shared" si="0"/>
        <v>50579.629999999888</v>
      </c>
      <c r="I40" s="20"/>
      <c r="J40" s="34">
        <v>0</v>
      </c>
      <c r="K40" s="34">
        <v>3706.49</v>
      </c>
      <c r="L40" s="34">
        <v>0</v>
      </c>
      <c r="M40" s="34">
        <v>0</v>
      </c>
      <c r="N40" s="21">
        <f t="shared" si="1"/>
        <v>54286.119999999886</v>
      </c>
      <c r="P40" s="54"/>
      <c r="Q40" s="54"/>
      <c r="R40" s="54"/>
      <c r="S40" s="54"/>
      <c r="T40" s="46"/>
    </row>
    <row r="41" spans="1:20" ht="14.1" customHeight="1">
      <c r="A41" s="47">
        <v>7</v>
      </c>
      <c r="B41" s="48" t="s">
        <v>101</v>
      </c>
      <c r="C41" s="48" t="s">
        <v>107</v>
      </c>
      <c r="D41" s="49" t="s">
        <v>108</v>
      </c>
      <c r="E41" s="60">
        <v>2167385.7999999998</v>
      </c>
      <c r="F41" s="56">
        <v>0</v>
      </c>
      <c r="G41" s="17">
        <v>2134186.14</v>
      </c>
      <c r="H41" s="19">
        <f t="shared" si="0"/>
        <v>33199.659999999683</v>
      </c>
      <c r="I41" s="20"/>
      <c r="J41" s="34">
        <v>0</v>
      </c>
      <c r="K41" s="34">
        <v>2846.72</v>
      </c>
      <c r="L41" s="34">
        <v>0</v>
      </c>
      <c r="M41" s="34">
        <v>0</v>
      </c>
      <c r="N41" s="21">
        <f t="shared" si="1"/>
        <v>36046.379999999685</v>
      </c>
      <c r="P41" s="54"/>
      <c r="Q41" s="54"/>
      <c r="R41" s="54"/>
      <c r="S41" s="54"/>
      <c r="T41" s="46"/>
    </row>
    <row r="42" spans="1:20" ht="14.1" customHeight="1">
      <c r="A42" s="47">
        <v>7</v>
      </c>
      <c r="B42" s="48" t="s">
        <v>101</v>
      </c>
      <c r="C42" s="48" t="s">
        <v>109</v>
      </c>
      <c r="D42" s="49" t="s">
        <v>110</v>
      </c>
      <c r="E42" s="60">
        <v>257817.46</v>
      </c>
      <c r="F42" s="56">
        <v>0</v>
      </c>
      <c r="G42" s="17">
        <v>236022.84</v>
      </c>
      <c r="H42" s="19">
        <f t="shared" si="0"/>
        <v>21794.619999999995</v>
      </c>
      <c r="I42" s="20"/>
      <c r="J42" s="34">
        <v>0</v>
      </c>
      <c r="K42" s="34">
        <v>2080.75</v>
      </c>
      <c r="L42" s="34">
        <v>0</v>
      </c>
      <c r="M42" s="34">
        <v>0</v>
      </c>
      <c r="N42" s="21">
        <f t="shared" si="1"/>
        <v>23875.369999999995</v>
      </c>
      <c r="P42" s="54"/>
      <c r="Q42" s="54"/>
      <c r="R42" s="54"/>
      <c r="S42" s="54"/>
      <c r="T42" s="46"/>
    </row>
    <row r="43" spans="1:20" ht="14.1" customHeight="1">
      <c r="A43" s="47">
        <v>7</v>
      </c>
      <c r="B43" s="48" t="s">
        <v>101</v>
      </c>
      <c r="C43" s="48" t="s">
        <v>111</v>
      </c>
      <c r="D43" s="49" t="s">
        <v>112</v>
      </c>
      <c r="E43" s="60">
        <v>3352886.59</v>
      </c>
      <c r="F43" s="56">
        <v>0</v>
      </c>
      <c r="G43" s="17">
        <v>3299965.63</v>
      </c>
      <c r="H43" s="19">
        <f t="shared" si="0"/>
        <v>52920.959999999963</v>
      </c>
      <c r="I43" s="20"/>
      <c r="J43" s="34">
        <v>0</v>
      </c>
      <c r="K43" s="34">
        <v>4131.3900000000003</v>
      </c>
      <c r="L43" s="34">
        <v>0</v>
      </c>
      <c r="M43" s="34">
        <v>0</v>
      </c>
      <c r="N43" s="21">
        <f t="shared" si="1"/>
        <v>57052.349999999962</v>
      </c>
      <c r="P43" s="54"/>
      <c r="Q43" s="54"/>
      <c r="R43" s="54"/>
      <c r="S43" s="54"/>
      <c r="T43" s="46"/>
    </row>
    <row r="44" spans="1:20" ht="14.1" customHeight="1">
      <c r="A44" s="47">
        <v>7</v>
      </c>
      <c r="B44" s="48" t="s">
        <v>101</v>
      </c>
      <c r="C44" s="48" t="s">
        <v>113</v>
      </c>
      <c r="D44" s="49" t="s">
        <v>114</v>
      </c>
      <c r="E44" s="60">
        <v>15744748.060000001</v>
      </c>
      <c r="F44" s="56">
        <v>0</v>
      </c>
      <c r="G44" s="17">
        <v>15514017.609999999</v>
      </c>
      <c r="H44" s="19">
        <f t="shared" si="0"/>
        <v>230730.45000000112</v>
      </c>
      <c r="I44" s="20"/>
      <c r="J44" s="34">
        <v>0</v>
      </c>
      <c r="K44" s="34">
        <v>19517.8</v>
      </c>
      <c r="L44" s="34">
        <v>0</v>
      </c>
      <c r="M44" s="34">
        <v>0</v>
      </c>
      <c r="N44" s="21">
        <f t="shared" si="1"/>
        <v>250248.25000000111</v>
      </c>
      <c r="P44" s="54"/>
      <c r="Q44" s="54"/>
      <c r="R44" s="54"/>
      <c r="S44" s="54"/>
      <c r="T44" s="46"/>
    </row>
    <row r="45" spans="1:20" ht="14.1" customHeight="1">
      <c r="A45" s="47">
        <v>8</v>
      </c>
      <c r="B45" s="48" t="s">
        <v>108</v>
      </c>
      <c r="C45" s="48" t="s">
        <v>51</v>
      </c>
      <c r="D45" s="49" t="s">
        <v>115</v>
      </c>
      <c r="E45" s="60">
        <v>1481218.26</v>
      </c>
      <c r="F45" s="56">
        <v>0</v>
      </c>
      <c r="G45" s="17">
        <v>1452539.55</v>
      </c>
      <c r="H45" s="19">
        <f t="shared" si="0"/>
        <v>28678.709999999963</v>
      </c>
      <c r="I45" s="20"/>
      <c r="J45" s="34">
        <v>0</v>
      </c>
      <c r="K45" s="34">
        <v>2673.44</v>
      </c>
      <c r="L45" s="34">
        <v>0</v>
      </c>
      <c r="M45" s="34">
        <v>0</v>
      </c>
      <c r="N45" s="21">
        <f t="shared" si="1"/>
        <v>31352.149999999961</v>
      </c>
      <c r="P45" s="54"/>
      <c r="Q45" s="54"/>
      <c r="R45" s="54"/>
      <c r="S45" s="54"/>
      <c r="T45" s="46"/>
    </row>
    <row r="46" spans="1:20" ht="14.1" customHeight="1">
      <c r="A46" s="47">
        <v>8</v>
      </c>
      <c r="B46" s="48" t="s">
        <v>108</v>
      </c>
      <c r="C46" s="48" t="s">
        <v>116</v>
      </c>
      <c r="D46" s="49" t="s">
        <v>117</v>
      </c>
      <c r="E46" s="60">
        <v>632270.13</v>
      </c>
      <c r="F46" s="56">
        <v>0</v>
      </c>
      <c r="G46" s="17">
        <v>620054.66</v>
      </c>
      <c r="H46" s="19">
        <f t="shared" si="0"/>
        <v>12215.469999999972</v>
      </c>
      <c r="I46" s="20"/>
      <c r="J46" s="34">
        <v>0</v>
      </c>
      <c r="K46" s="34">
        <v>1276.3499999999999</v>
      </c>
      <c r="L46" s="34">
        <v>0</v>
      </c>
      <c r="M46" s="34">
        <v>0</v>
      </c>
      <c r="N46" s="21">
        <f t="shared" si="1"/>
        <v>13491.819999999972</v>
      </c>
      <c r="P46" s="54"/>
      <c r="Q46" s="54"/>
      <c r="R46" s="54"/>
      <c r="S46" s="54"/>
      <c r="T46" s="46"/>
    </row>
    <row r="47" spans="1:20" ht="14.1" customHeight="1">
      <c r="A47" s="47">
        <v>8</v>
      </c>
      <c r="B47" s="48" t="s">
        <v>108</v>
      </c>
      <c r="C47" s="48" t="s">
        <v>118</v>
      </c>
      <c r="D47" s="49" t="s">
        <v>119</v>
      </c>
      <c r="E47" s="60">
        <v>5648054.04</v>
      </c>
      <c r="F47" s="56">
        <v>0</v>
      </c>
      <c r="G47" s="17">
        <v>5565039.4100000001</v>
      </c>
      <c r="H47" s="19">
        <f t="shared" si="0"/>
        <v>83014.629999999888</v>
      </c>
      <c r="I47" s="20"/>
      <c r="J47" s="34">
        <v>0</v>
      </c>
      <c r="K47" s="34">
        <v>8252.64</v>
      </c>
      <c r="L47" s="34">
        <v>0</v>
      </c>
      <c r="M47" s="34">
        <v>0</v>
      </c>
      <c r="N47" s="21">
        <f t="shared" si="1"/>
        <v>91267.269999999888</v>
      </c>
      <c r="P47" s="54"/>
      <c r="Q47" s="54"/>
      <c r="R47" s="54"/>
      <c r="S47" s="54"/>
      <c r="T47" s="46"/>
    </row>
    <row r="48" spans="1:20" ht="14.1" customHeight="1">
      <c r="A48" s="47">
        <v>8</v>
      </c>
      <c r="B48" s="48" t="s">
        <v>108</v>
      </c>
      <c r="C48" s="48" t="s">
        <v>120</v>
      </c>
      <c r="D48" s="49" t="s">
        <v>121</v>
      </c>
      <c r="E48" s="60">
        <v>2231070.64</v>
      </c>
      <c r="F48" s="56">
        <v>0</v>
      </c>
      <c r="G48" s="17">
        <v>2197083.44</v>
      </c>
      <c r="H48" s="19">
        <f t="shared" si="0"/>
        <v>33987.200000000186</v>
      </c>
      <c r="I48" s="20"/>
      <c r="J48" s="34">
        <v>0</v>
      </c>
      <c r="K48" s="34">
        <v>3022.84</v>
      </c>
      <c r="L48" s="34">
        <v>0</v>
      </c>
      <c r="M48" s="34">
        <v>0</v>
      </c>
      <c r="N48" s="21">
        <f t="shared" si="1"/>
        <v>37010.040000000183</v>
      </c>
      <c r="P48" s="54"/>
      <c r="Q48" s="54"/>
      <c r="R48" s="54"/>
      <c r="S48" s="54"/>
      <c r="T48" s="46"/>
    </row>
    <row r="49" spans="1:20" ht="14.1" customHeight="1">
      <c r="A49" s="47">
        <v>8</v>
      </c>
      <c r="B49" s="48" t="s">
        <v>108</v>
      </c>
      <c r="C49" s="48" t="s">
        <v>122</v>
      </c>
      <c r="D49" s="49" t="s">
        <v>123</v>
      </c>
      <c r="E49" s="60">
        <v>1565443.34</v>
      </c>
      <c r="F49" s="56">
        <v>0</v>
      </c>
      <c r="G49" s="17">
        <v>1534461.76</v>
      </c>
      <c r="H49" s="19">
        <f t="shared" si="0"/>
        <v>30981.580000000075</v>
      </c>
      <c r="I49" s="20"/>
      <c r="J49" s="34">
        <v>0</v>
      </c>
      <c r="K49" s="34">
        <v>3281.27</v>
      </c>
      <c r="L49" s="34">
        <v>0</v>
      </c>
      <c r="M49" s="34">
        <v>0</v>
      </c>
      <c r="N49" s="21">
        <f t="shared" si="1"/>
        <v>34262.850000000071</v>
      </c>
      <c r="P49" s="54"/>
      <c r="Q49" s="54"/>
      <c r="R49" s="54"/>
      <c r="S49" s="54"/>
      <c r="T49" s="46"/>
    </row>
    <row r="50" spans="1:20" ht="14.1" customHeight="1">
      <c r="A50" s="47">
        <v>8</v>
      </c>
      <c r="B50" s="48" t="s">
        <v>108</v>
      </c>
      <c r="C50" s="48" t="s">
        <v>124</v>
      </c>
      <c r="D50" s="49" t="s">
        <v>125</v>
      </c>
      <c r="E50" s="60">
        <v>1440319.45</v>
      </c>
      <c r="F50" s="56">
        <v>0</v>
      </c>
      <c r="G50" s="17">
        <v>1419125.06</v>
      </c>
      <c r="H50" s="19">
        <f t="shared" si="0"/>
        <v>21194.389999999898</v>
      </c>
      <c r="I50" s="20"/>
      <c r="J50" s="34">
        <v>0</v>
      </c>
      <c r="K50" s="34">
        <v>2378.09</v>
      </c>
      <c r="L50" s="34">
        <v>0</v>
      </c>
      <c r="M50" s="34">
        <v>0</v>
      </c>
      <c r="N50" s="21">
        <f t="shared" si="1"/>
        <v>23572.479999999898</v>
      </c>
      <c r="P50" s="54"/>
      <c r="Q50" s="54"/>
      <c r="R50" s="54"/>
      <c r="S50" s="54"/>
      <c r="T50" s="46"/>
    </row>
    <row r="51" spans="1:20" ht="14.1" customHeight="1">
      <c r="A51" s="47">
        <v>8</v>
      </c>
      <c r="B51" s="48" t="s">
        <v>108</v>
      </c>
      <c r="C51" s="48" t="s">
        <v>126</v>
      </c>
      <c r="D51" s="49" t="s">
        <v>127</v>
      </c>
      <c r="E51" s="60">
        <v>515635.82</v>
      </c>
      <c r="F51" s="56">
        <v>0</v>
      </c>
      <c r="G51" s="17">
        <v>507249.28</v>
      </c>
      <c r="H51" s="19">
        <f t="shared" si="0"/>
        <v>8386.539999999979</v>
      </c>
      <c r="I51" s="20"/>
      <c r="J51" s="34">
        <v>0</v>
      </c>
      <c r="K51" s="34">
        <v>741.37</v>
      </c>
      <c r="L51" s="34">
        <v>0</v>
      </c>
      <c r="M51" s="34">
        <v>0</v>
      </c>
      <c r="N51" s="21">
        <f t="shared" si="1"/>
        <v>9127.9099999999798</v>
      </c>
      <c r="P51" s="54"/>
      <c r="Q51" s="54"/>
      <c r="R51" s="54"/>
      <c r="S51" s="54"/>
      <c r="T51" s="46"/>
    </row>
    <row r="52" spans="1:20" ht="14.1" customHeight="1">
      <c r="A52" s="47">
        <v>8</v>
      </c>
      <c r="B52" s="48" t="s">
        <v>108</v>
      </c>
      <c r="C52" s="48" t="s">
        <v>128</v>
      </c>
      <c r="D52" s="49" t="s">
        <v>129</v>
      </c>
      <c r="E52" s="60">
        <v>899747.49</v>
      </c>
      <c r="F52" s="56">
        <v>0</v>
      </c>
      <c r="G52" s="17">
        <v>885901.1</v>
      </c>
      <c r="H52" s="19">
        <f t="shared" si="0"/>
        <v>13846.390000000014</v>
      </c>
      <c r="I52" s="20"/>
      <c r="J52" s="34">
        <v>0</v>
      </c>
      <c r="K52" s="34">
        <v>1253.9000000000001</v>
      </c>
      <c r="L52" s="34">
        <v>0</v>
      </c>
      <c r="M52" s="34">
        <v>0</v>
      </c>
      <c r="N52" s="21">
        <f t="shared" si="1"/>
        <v>15100.290000000014</v>
      </c>
      <c r="P52" s="54"/>
      <c r="Q52" s="54"/>
      <c r="R52" s="54"/>
      <c r="S52" s="54"/>
      <c r="T52" s="46"/>
    </row>
    <row r="53" spans="1:20" ht="14.1" customHeight="1">
      <c r="A53" s="47">
        <v>8</v>
      </c>
      <c r="B53" s="48" t="s">
        <v>108</v>
      </c>
      <c r="C53" s="48" t="s">
        <v>130</v>
      </c>
      <c r="D53" s="49" t="s">
        <v>131</v>
      </c>
      <c r="E53" s="60">
        <v>2335711.89</v>
      </c>
      <c r="F53" s="56">
        <v>0</v>
      </c>
      <c r="G53" s="17">
        <v>2293008.7799999998</v>
      </c>
      <c r="H53" s="19">
        <f t="shared" si="0"/>
        <v>42703.110000000335</v>
      </c>
      <c r="I53" s="20"/>
      <c r="J53" s="34">
        <v>0</v>
      </c>
      <c r="K53" s="34">
        <v>4272.75</v>
      </c>
      <c r="L53" s="34">
        <v>0</v>
      </c>
      <c r="M53" s="34">
        <v>0</v>
      </c>
      <c r="N53" s="21">
        <f t="shared" si="1"/>
        <v>46975.860000000335</v>
      </c>
      <c r="P53" s="54"/>
      <c r="Q53" s="54"/>
      <c r="R53" s="54"/>
      <c r="S53" s="54"/>
      <c r="T53" s="46"/>
    </row>
    <row r="54" spans="1:20" ht="14.1" customHeight="1">
      <c r="A54" s="47">
        <v>8</v>
      </c>
      <c r="B54" s="48" t="s">
        <v>108</v>
      </c>
      <c r="C54" s="48" t="s">
        <v>132</v>
      </c>
      <c r="D54" s="49" t="s">
        <v>133</v>
      </c>
      <c r="E54" s="60">
        <v>80699.73</v>
      </c>
      <c r="F54" s="56">
        <v>1</v>
      </c>
      <c r="G54" s="17">
        <v>80699.73</v>
      </c>
      <c r="H54" s="19">
        <f t="shared" si="0"/>
        <v>0</v>
      </c>
      <c r="I54" s="20"/>
      <c r="J54" s="34">
        <v>0</v>
      </c>
      <c r="K54" s="34">
        <v>1643.21</v>
      </c>
      <c r="L54" s="34">
        <v>0</v>
      </c>
      <c r="M54" s="34">
        <v>0</v>
      </c>
      <c r="N54" s="21">
        <f t="shared" si="1"/>
        <v>1643.21</v>
      </c>
      <c r="P54" s="54"/>
      <c r="Q54" s="54"/>
      <c r="R54" s="54"/>
      <c r="S54" s="54"/>
      <c r="T54" s="46"/>
    </row>
    <row r="55" spans="1:20" ht="14.1" customHeight="1">
      <c r="A55" s="47">
        <v>8</v>
      </c>
      <c r="B55" s="48" t="s">
        <v>108</v>
      </c>
      <c r="C55" s="48" t="s">
        <v>134</v>
      </c>
      <c r="D55" s="49" t="s">
        <v>135</v>
      </c>
      <c r="E55" s="60">
        <v>877854.63</v>
      </c>
      <c r="F55" s="56">
        <v>0</v>
      </c>
      <c r="G55" s="17">
        <v>857386.24</v>
      </c>
      <c r="H55" s="19">
        <f t="shared" si="0"/>
        <v>20468.390000000014</v>
      </c>
      <c r="I55" s="20"/>
      <c r="J55" s="34">
        <v>0</v>
      </c>
      <c r="K55" s="34">
        <v>2114.84</v>
      </c>
      <c r="L55" s="34">
        <v>0</v>
      </c>
      <c r="M55" s="34">
        <v>0</v>
      </c>
      <c r="N55" s="21">
        <f t="shared" si="1"/>
        <v>22583.230000000014</v>
      </c>
      <c r="P55" s="54"/>
      <c r="Q55" s="54"/>
      <c r="R55" s="54"/>
      <c r="S55" s="54"/>
      <c r="T55" s="46"/>
    </row>
    <row r="56" spans="1:20" ht="14.1" customHeight="1">
      <c r="A56" s="47">
        <v>9</v>
      </c>
      <c r="B56" s="48" t="s">
        <v>136</v>
      </c>
      <c r="C56" s="48" t="s">
        <v>47</v>
      </c>
      <c r="D56" s="49" t="s">
        <v>137</v>
      </c>
      <c r="E56" s="60">
        <v>95236.86</v>
      </c>
      <c r="F56" s="56">
        <v>1</v>
      </c>
      <c r="G56" s="17">
        <v>90221.08</v>
      </c>
      <c r="H56" s="19">
        <f t="shared" si="0"/>
        <v>5015.7799999999988</v>
      </c>
      <c r="I56" s="20"/>
      <c r="J56" s="34">
        <v>0</v>
      </c>
      <c r="K56" s="34">
        <v>258.93</v>
      </c>
      <c r="L56" s="34">
        <v>0</v>
      </c>
      <c r="M56" s="34">
        <v>0</v>
      </c>
      <c r="N56" s="21">
        <f t="shared" si="1"/>
        <v>5274.7099999999991</v>
      </c>
      <c r="P56" s="54"/>
      <c r="Q56" s="54"/>
      <c r="R56" s="54"/>
      <c r="S56" s="54"/>
      <c r="T56" s="46"/>
    </row>
    <row r="57" spans="1:20" ht="14.1" customHeight="1">
      <c r="A57" s="47">
        <v>9</v>
      </c>
      <c r="B57" s="48" t="s">
        <v>136</v>
      </c>
      <c r="C57" s="48" t="s">
        <v>138</v>
      </c>
      <c r="D57" s="49" t="s">
        <v>139</v>
      </c>
      <c r="E57" s="60">
        <v>19115.560000000001</v>
      </c>
      <c r="F57" s="56">
        <v>1</v>
      </c>
      <c r="G57" s="17">
        <v>19115.560000000001</v>
      </c>
      <c r="H57" s="19">
        <f t="shared" si="0"/>
        <v>0</v>
      </c>
      <c r="I57" s="20"/>
      <c r="J57" s="34">
        <v>0</v>
      </c>
      <c r="K57" s="34">
        <v>556.44000000000005</v>
      </c>
      <c r="L57" s="34">
        <v>0</v>
      </c>
      <c r="M57" s="34">
        <v>0</v>
      </c>
      <c r="N57" s="21">
        <f t="shared" si="1"/>
        <v>556.44000000000005</v>
      </c>
      <c r="P57" s="54"/>
      <c r="Q57" s="54"/>
      <c r="R57" s="54"/>
      <c r="S57" s="54"/>
      <c r="T57" s="46"/>
    </row>
    <row r="58" spans="1:20" ht="14.1" customHeight="1">
      <c r="A58" s="47">
        <v>9</v>
      </c>
      <c r="B58" s="48" t="s">
        <v>136</v>
      </c>
      <c r="C58" s="48" t="s">
        <v>140</v>
      </c>
      <c r="D58" s="49" t="s">
        <v>141</v>
      </c>
      <c r="E58" s="60">
        <v>639004.31999999995</v>
      </c>
      <c r="F58" s="56">
        <v>0</v>
      </c>
      <c r="G58" s="17">
        <v>624224.76</v>
      </c>
      <c r="H58" s="19">
        <f t="shared" si="0"/>
        <v>14779.559999999939</v>
      </c>
      <c r="I58" s="20"/>
      <c r="J58" s="34">
        <v>0</v>
      </c>
      <c r="K58" s="34">
        <v>339.92</v>
      </c>
      <c r="L58" s="34">
        <v>0</v>
      </c>
      <c r="M58" s="34">
        <v>0</v>
      </c>
      <c r="N58" s="21">
        <f t="shared" si="1"/>
        <v>15119.47999999994</v>
      </c>
      <c r="P58" s="54"/>
      <c r="Q58" s="54"/>
      <c r="R58" s="54"/>
      <c r="S58" s="54"/>
      <c r="T58" s="46"/>
    </row>
    <row r="59" spans="1:20" ht="14.1" customHeight="1">
      <c r="A59" s="47">
        <v>9</v>
      </c>
      <c r="B59" s="48" t="s">
        <v>136</v>
      </c>
      <c r="C59" s="48" t="s">
        <v>142</v>
      </c>
      <c r="D59" s="49" t="s">
        <v>143</v>
      </c>
      <c r="E59" s="60">
        <v>21395.1</v>
      </c>
      <c r="F59" s="56">
        <v>1</v>
      </c>
      <c r="G59" s="17">
        <v>21395.1</v>
      </c>
      <c r="H59" s="19">
        <f t="shared" si="0"/>
        <v>0</v>
      </c>
      <c r="I59" s="20"/>
      <c r="J59" s="34">
        <v>0</v>
      </c>
      <c r="K59" s="34">
        <v>182.93</v>
      </c>
      <c r="L59" s="34">
        <v>0</v>
      </c>
      <c r="M59" s="34">
        <v>0</v>
      </c>
      <c r="N59" s="21">
        <f t="shared" si="1"/>
        <v>182.93</v>
      </c>
      <c r="P59" s="54"/>
      <c r="Q59" s="54"/>
      <c r="R59" s="54"/>
      <c r="S59" s="54"/>
      <c r="T59" s="46"/>
    </row>
    <row r="60" spans="1:20" ht="14.1" customHeight="1">
      <c r="A60" s="47">
        <v>9</v>
      </c>
      <c r="B60" s="48" t="s">
        <v>136</v>
      </c>
      <c r="C60" s="48" t="s">
        <v>76</v>
      </c>
      <c r="D60" s="49" t="s">
        <v>144</v>
      </c>
      <c r="E60" s="60">
        <v>14048121.42</v>
      </c>
      <c r="F60" s="56">
        <v>0</v>
      </c>
      <c r="G60" s="17">
        <v>13776335.380000001</v>
      </c>
      <c r="H60" s="19">
        <f t="shared" si="0"/>
        <v>271786.03999999911</v>
      </c>
      <c r="I60" s="20"/>
      <c r="J60" s="34">
        <v>0</v>
      </c>
      <c r="K60" s="34">
        <v>27766.28</v>
      </c>
      <c r="L60" s="34">
        <v>0</v>
      </c>
      <c r="M60" s="34">
        <v>0</v>
      </c>
      <c r="N60" s="21">
        <f t="shared" si="1"/>
        <v>299552.31999999913</v>
      </c>
      <c r="P60" s="54"/>
      <c r="Q60" s="54"/>
      <c r="R60" s="54"/>
      <c r="S60" s="54"/>
      <c r="T60" s="46"/>
    </row>
    <row r="61" spans="1:20" ht="14.1" customHeight="1">
      <c r="A61" s="47">
        <v>9</v>
      </c>
      <c r="B61" s="48" t="s">
        <v>136</v>
      </c>
      <c r="C61" s="48" t="s">
        <v>145</v>
      </c>
      <c r="D61" s="49" t="s">
        <v>146</v>
      </c>
      <c r="E61" s="60">
        <v>29395688.989999998</v>
      </c>
      <c r="F61" s="56">
        <v>0</v>
      </c>
      <c r="G61" s="17">
        <v>28835805.739999998</v>
      </c>
      <c r="H61" s="19">
        <f t="shared" si="0"/>
        <v>559883.25</v>
      </c>
      <c r="I61" s="20"/>
      <c r="J61" s="34">
        <v>0</v>
      </c>
      <c r="K61" s="34">
        <v>55723.31</v>
      </c>
      <c r="L61" s="34">
        <v>0</v>
      </c>
      <c r="M61" s="34">
        <v>0</v>
      </c>
      <c r="N61" s="21">
        <f t="shared" si="1"/>
        <v>615606.56000000006</v>
      </c>
      <c r="P61" s="54"/>
      <c r="Q61" s="54"/>
      <c r="R61" s="54"/>
      <c r="S61" s="54"/>
      <c r="T61" s="46"/>
    </row>
    <row r="62" spans="1:20" ht="14.1" customHeight="1">
      <c r="A62" s="47">
        <v>9</v>
      </c>
      <c r="B62" s="48" t="s">
        <v>136</v>
      </c>
      <c r="C62" s="48" t="s">
        <v>147</v>
      </c>
      <c r="D62" s="49" t="s">
        <v>148</v>
      </c>
      <c r="E62" s="60">
        <v>12867004.15</v>
      </c>
      <c r="F62" s="56">
        <v>0</v>
      </c>
      <c r="G62" s="17">
        <v>12683562.689999999</v>
      </c>
      <c r="H62" s="19">
        <f t="shared" si="0"/>
        <v>183441.46000000089</v>
      </c>
      <c r="I62" s="20"/>
      <c r="J62" s="34">
        <v>0</v>
      </c>
      <c r="K62" s="34">
        <v>19310.09</v>
      </c>
      <c r="L62" s="34">
        <v>0</v>
      </c>
      <c r="M62" s="34">
        <v>0</v>
      </c>
      <c r="N62" s="21">
        <f t="shared" si="1"/>
        <v>202751.55000000089</v>
      </c>
      <c r="P62" s="54"/>
      <c r="Q62" s="54"/>
      <c r="R62" s="54"/>
      <c r="S62" s="54"/>
      <c r="T62" s="46"/>
    </row>
    <row r="63" spans="1:20" ht="14.1" customHeight="1">
      <c r="A63" s="47">
        <v>9</v>
      </c>
      <c r="B63" s="48" t="s">
        <v>136</v>
      </c>
      <c r="C63" s="48" t="s">
        <v>149</v>
      </c>
      <c r="D63" s="49" t="s">
        <v>150</v>
      </c>
      <c r="E63" s="60">
        <v>433877.01</v>
      </c>
      <c r="F63" s="56">
        <v>0</v>
      </c>
      <c r="G63" s="17">
        <v>414859.53</v>
      </c>
      <c r="H63" s="19">
        <f t="shared" si="0"/>
        <v>19017.479999999981</v>
      </c>
      <c r="I63" s="20"/>
      <c r="J63" s="34">
        <v>0</v>
      </c>
      <c r="K63" s="34">
        <v>1952.03</v>
      </c>
      <c r="L63" s="34">
        <v>0</v>
      </c>
      <c r="M63" s="34">
        <v>0</v>
      </c>
      <c r="N63" s="21">
        <f t="shared" si="1"/>
        <v>20969.50999999998</v>
      </c>
      <c r="P63" s="54"/>
      <c r="Q63" s="54"/>
      <c r="R63" s="54"/>
      <c r="S63" s="54"/>
      <c r="T63" s="46"/>
    </row>
    <row r="64" spans="1:20" ht="14.1" customHeight="1">
      <c r="A64" s="47">
        <v>9</v>
      </c>
      <c r="B64" s="48" t="s">
        <v>136</v>
      </c>
      <c r="C64" s="48" t="s">
        <v>151</v>
      </c>
      <c r="D64" s="49" t="s">
        <v>152</v>
      </c>
      <c r="E64" s="60">
        <v>42438328.439999998</v>
      </c>
      <c r="F64" s="56">
        <v>0</v>
      </c>
      <c r="G64" s="17">
        <v>41674018.509999998</v>
      </c>
      <c r="H64" s="19">
        <f t="shared" si="0"/>
        <v>764309.9299999997</v>
      </c>
      <c r="I64" s="20"/>
      <c r="J64" s="34">
        <v>0</v>
      </c>
      <c r="K64" s="34">
        <v>75062.5</v>
      </c>
      <c r="L64" s="34">
        <v>0</v>
      </c>
      <c r="M64" s="34">
        <v>0</v>
      </c>
      <c r="N64" s="21">
        <f t="shared" si="1"/>
        <v>839372.4299999997</v>
      </c>
      <c r="P64" s="54"/>
      <c r="Q64" s="54"/>
      <c r="R64" s="54"/>
      <c r="S64" s="54"/>
      <c r="T64" s="46"/>
    </row>
    <row r="65" spans="1:20" ht="14.1" customHeight="1">
      <c r="A65" s="47">
        <v>9</v>
      </c>
      <c r="B65" s="48" t="s">
        <v>136</v>
      </c>
      <c r="C65" s="48" t="s">
        <v>153</v>
      </c>
      <c r="D65" s="49" t="s">
        <v>154</v>
      </c>
      <c r="E65" s="60">
        <v>18829.939999999999</v>
      </c>
      <c r="F65" s="56">
        <v>1</v>
      </c>
      <c r="G65" s="17">
        <v>18829.939999999999</v>
      </c>
      <c r="H65" s="19">
        <f t="shared" si="0"/>
        <v>0</v>
      </c>
      <c r="I65" s="20"/>
      <c r="J65" s="34">
        <v>0</v>
      </c>
      <c r="K65" s="34">
        <v>1633.9</v>
      </c>
      <c r="L65" s="34">
        <v>0</v>
      </c>
      <c r="M65" s="34">
        <v>0</v>
      </c>
      <c r="N65" s="21">
        <f t="shared" si="1"/>
        <v>1633.9</v>
      </c>
      <c r="P65" s="54"/>
      <c r="Q65" s="54"/>
      <c r="R65" s="54"/>
      <c r="S65" s="54"/>
      <c r="T65" s="46"/>
    </row>
    <row r="66" spans="1:20" ht="14.1" customHeight="1">
      <c r="A66" s="47">
        <v>10</v>
      </c>
      <c r="B66" s="48" t="s">
        <v>155</v>
      </c>
      <c r="C66" s="48" t="s">
        <v>156</v>
      </c>
      <c r="D66" s="49" t="s">
        <v>157</v>
      </c>
      <c r="E66" s="60">
        <v>1419317.94</v>
      </c>
      <c r="F66" s="56">
        <v>0</v>
      </c>
      <c r="G66" s="17">
        <v>1401457.98</v>
      </c>
      <c r="H66" s="19">
        <f t="shared" si="0"/>
        <v>17859.959999999963</v>
      </c>
      <c r="I66" s="20"/>
      <c r="J66" s="34">
        <v>0</v>
      </c>
      <c r="K66" s="34">
        <v>426.73</v>
      </c>
      <c r="L66" s="34">
        <v>0</v>
      </c>
      <c r="M66" s="34">
        <v>0</v>
      </c>
      <c r="N66" s="21">
        <f t="shared" si="1"/>
        <v>18286.689999999962</v>
      </c>
      <c r="P66" s="54"/>
      <c r="Q66" s="54"/>
      <c r="R66" s="54"/>
      <c r="S66" s="54"/>
      <c r="T66" s="46"/>
    </row>
    <row r="67" spans="1:20" ht="14.1" customHeight="1">
      <c r="A67" s="47">
        <v>10</v>
      </c>
      <c r="B67" s="48" t="s">
        <v>155</v>
      </c>
      <c r="C67" s="48" t="s">
        <v>71</v>
      </c>
      <c r="D67" s="49" t="s">
        <v>158</v>
      </c>
      <c r="E67" s="60">
        <v>5479271.6699999999</v>
      </c>
      <c r="F67" s="56">
        <v>0</v>
      </c>
      <c r="G67" s="17">
        <v>5325480.25</v>
      </c>
      <c r="H67" s="19">
        <f t="shared" si="0"/>
        <v>153791.41999999993</v>
      </c>
      <c r="I67" s="20"/>
      <c r="J67" s="34">
        <v>0</v>
      </c>
      <c r="K67" s="34">
        <v>15530.42</v>
      </c>
      <c r="L67" s="34">
        <v>0</v>
      </c>
      <c r="M67" s="34">
        <v>0</v>
      </c>
      <c r="N67" s="21">
        <f t="shared" si="1"/>
        <v>169321.83999999994</v>
      </c>
      <c r="P67" s="54"/>
      <c r="Q67" s="54"/>
      <c r="R67" s="54"/>
      <c r="S67" s="54"/>
      <c r="T67" s="46"/>
    </row>
    <row r="68" spans="1:20" ht="14.1" customHeight="1">
      <c r="A68" s="47">
        <v>10</v>
      </c>
      <c r="B68" s="48" t="s">
        <v>155</v>
      </c>
      <c r="C68" s="48" t="s">
        <v>159</v>
      </c>
      <c r="D68" s="49" t="s">
        <v>160</v>
      </c>
      <c r="E68" s="60">
        <v>20576.669999999998</v>
      </c>
      <c r="F68" s="56">
        <v>1</v>
      </c>
      <c r="G68" s="17">
        <v>20576.669999999998</v>
      </c>
      <c r="H68" s="19">
        <f t="shared" si="0"/>
        <v>0</v>
      </c>
      <c r="I68" s="20"/>
      <c r="J68" s="34">
        <v>0</v>
      </c>
      <c r="K68" s="34">
        <v>1277.52</v>
      </c>
      <c r="L68" s="34">
        <v>0</v>
      </c>
      <c r="M68" s="34">
        <v>0</v>
      </c>
      <c r="N68" s="21">
        <f t="shared" si="1"/>
        <v>1277.52</v>
      </c>
      <c r="P68" s="54"/>
      <c r="Q68" s="54"/>
      <c r="R68" s="54"/>
      <c r="S68" s="54"/>
      <c r="T68" s="46"/>
    </row>
    <row r="69" spans="1:20" ht="14.1" customHeight="1">
      <c r="A69" s="47">
        <v>10</v>
      </c>
      <c r="B69" s="48" t="s">
        <v>155</v>
      </c>
      <c r="C69" s="48" t="s">
        <v>145</v>
      </c>
      <c r="D69" s="49" t="s">
        <v>161</v>
      </c>
      <c r="E69" s="60">
        <v>3856093.36</v>
      </c>
      <c r="F69" s="56">
        <v>0</v>
      </c>
      <c r="G69" s="17">
        <v>3764745.46</v>
      </c>
      <c r="H69" s="19">
        <f t="shared" si="0"/>
        <v>91347.899999999907</v>
      </c>
      <c r="I69" s="20"/>
      <c r="J69" s="34">
        <v>0</v>
      </c>
      <c r="K69" s="34">
        <v>8823.8799999999992</v>
      </c>
      <c r="L69" s="34">
        <v>0</v>
      </c>
      <c r="M69" s="34">
        <v>0</v>
      </c>
      <c r="N69" s="21">
        <f t="shared" si="1"/>
        <v>100171.77999999991</v>
      </c>
      <c r="P69" s="54"/>
      <c r="Q69" s="54"/>
      <c r="R69" s="54"/>
      <c r="S69" s="54"/>
      <c r="T69" s="46"/>
    </row>
    <row r="70" spans="1:20" ht="14.1" customHeight="1">
      <c r="A70" s="47">
        <v>10</v>
      </c>
      <c r="B70" s="48" t="s">
        <v>155</v>
      </c>
      <c r="C70" s="48" t="s">
        <v>162</v>
      </c>
      <c r="D70" s="49" t="s">
        <v>163</v>
      </c>
      <c r="E70" s="60">
        <v>5072591.7699999996</v>
      </c>
      <c r="F70" s="56">
        <v>0</v>
      </c>
      <c r="G70" s="17">
        <v>4991210.72</v>
      </c>
      <c r="H70" s="19">
        <f t="shared" si="0"/>
        <v>81381.049999999814</v>
      </c>
      <c r="I70" s="20"/>
      <c r="J70" s="34">
        <v>0</v>
      </c>
      <c r="K70" s="34">
        <v>7668.26</v>
      </c>
      <c r="L70" s="34">
        <v>0</v>
      </c>
      <c r="M70" s="34">
        <v>0</v>
      </c>
      <c r="N70" s="21">
        <f t="shared" si="1"/>
        <v>89049.309999999808</v>
      </c>
      <c r="P70" s="54"/>
      <c r="Q70" s="54"/>
      <c r="R70" s="54"/>
      <c r="S70" s="54"/>
      <c r="T70" s="46"/>
    </row>
    <row r="71" spans="1:20" ht="14.1" customHeight="1">
      <c r="A71" s="47">
        <v>10</v>
      </c>
      <c r="B71" s="48" t="s">
        <v>155</v>
      </c>
      <c r="C71" s="48" t="s">
        <v>164</v>
      </c>
      <c r="D71" s="49" t="s">
        <v>165</v>
      </c>
      <c r="E71" s="60">
        <v>1546116.65</v>
      </c>
      <c r="F71" s="56">
        <v>0</v>
      </c>
      <c r="G71" s="17">
        <v>1517812.91</v>
      </c>
      <c r="H71" s="19">
        <f t="shared" ref="H71:H134" si="2">SUM(E71-G71)</f>
        <v>28303.739999999991</v>
      </c>
      <c r="I71" s="20"/>
      <c r="J71" s="34">
        <v>0</v>
      </c>
      <c r="K71" s="34">
        <v>3043.79</v>
      </c>
      <c r="L71" s="34">
        <v>0</v>
      </c>
      <c r="M71" s="34">
        <v>0</v>
      </c>
      <c r="N71" s="21">
        <f t="shared" si="1"/>
        <v>31347.529999999992</v>
      </c>
      <c r="P71" s="54"/>
      <c r="Q71" s="54"/>
      <c r="R71" s="54"/>
      <c r="S71" s="54"/>
      <c r="T71" s="46"/>
    </row>
    <row r="72" spans="1:20" ht="14.1" customHeight="1">
      <c r="A72" s="47">
        <v>10</v>
      </c>
      <c r="B72" s="48" t="s">
        <v>155</v>
      </c>
      <c r="C72" s="48" t="s">
        <v>166</v>
      </c>
      <c r="D72" s="49" t="s">
        <v>167</v>
      </c>
      <c r="E72" s="60">
        <v>1646337.86</v>
      </c>
      <c r="F72" s="56">
        <v>0</v>
      </c>
      <c r="G72" s="17">
        <v>1617161.42</v>
      </c>
      <c r="H72" s="19">
        <f t="shared" si="2"/>
        <v>29176.440000000177</v>
      </c>
      <c r="I72" s="20"/>
      <c r="J72" s="34">
        <v>0</v>
      </c>
      <c r="K72" s="34">
        <v>3321.68</v>
      </c>
      <c r="L72" s="34">
        <v>0</v>
      </c>
      <c r="M72" s="34">
        <v>0</v>
      </c>
      <c r="N72" s="21">
        <f t="shared" ref="N72:N135" si="3">SUM(H72:M72)</f>
        <v>32498.120000000177</v>
      </c>
      <c r="P72" s="54"/>
      <c r="Q72" s="54"/>
      <c r="R72" s="54"/>
      <c r="S72" s="54"/>
      <c r="T72" s="46"/>
    </row>
    <row r="73" spans="1:20" ht="14.1" customHeight="1">
      <c r="A73" s="47">
        <v>10</v>
      </c>
      <c r="B73" s="48" t="s">
        <v>155</v>
      </c>
      <c r="C73" s="48" t="s">
        <v>168</v>
      </c>
      <c r="D73" s="49" t="s">
        <v>169</v>
      </c>
      <c r="E73" s="60">
        <v>20935.23</v>
      </c>
      <c r="F73" s="56">
        <v>1</v>
      </c>
      <c r="G73" s="17">
        <v>20935.23</v>
      </c>
      <c r="H73" s="19">
        <f t="shared" si="2"/>
        <v>0</v>
      </c>
      <c r="I73" s="20"/>
      <c r="J73" s="34">
        <v>0</v>
      </c>
      <c r="K73" s="34">
        <v>1252.74</v>
      </c>
      <c r="L73" s="34">
        <v>0</v>
      </c>
      <c r="M73" s="34">
        <v>0</v>
      </c>
      <c r="N73" s="21">
        <f t="shared" si="3"/>
        <v>1252.74</v>
      </c>
      <c r="P73" s="54"/>
      <c r="Q73" s="54"/>
      <c r="R73" s="54"/>
      <c r="S73" s="54"/>
      <c r="T73" s="46"/>
    </row>
    <row r="74" spans="1:20" ht="14.1" customHeight="1">
      <c r="A74" s="47">
        <v>10</v>
      </c>
      <c r="B74" s="48" t="s">
        <v>155</v>
      </c>
      <c r="C74" s="48" t="s">
        <v>170</v>
      </c>
      <c r="D74" s="49" t="s">
        <v>171</v>
      </c>
      <c r="E74" s="60">
        <v>4224017.38</v>
      </c>
      <c r="F74" s="56">
        <v>0</v>
      </c>
      <c r="G74" s="17">
        <v>4149783.42</v>
      </c>
      <c r="H74" s="19">
        <f t="shared" si="2"/>
        <v>74233.959999999963</v>
      </c>
      <c r="I74" s="20"/>
      <c r="J74" s="34">
        <v>0</v>
      </c>
      <c r="K74" s="34">
        <v>7762.05</v>
      </c>
      <c r="L74" s="34">
        <v>0</v>
      </c>
      <c r="M74" s="34">
        <v>0</v>
      </c>
      <c r="N74" s="21">
        <f t="shared" si="3"/>
        <v>81996.009999999966</v>
      </c>
      <c r="P74" s="54"/>
      <c r="Q74" s="54"/>
      <c r="R74" s="54"/>
      <c r="S74" s="54"/>
      <c r="T74" s="46"/>
    </row>
    <row r="75" spans="1:20" ht="14.1" customHeight="1">
      <c r="A75" s="47">
        <v>11</v>
      </c>
      <c r="B75" s="48" t="s">
        <v>61</v>
      </c>
      <c r="C75" s="48" t="s">
        <v>172</v>
      </c>
      <c r="D75" s="49" t="s">
        <v>173</v>
      </c>
      <c r="E75" s="60">
        <v>475799.49</v>
      </c>
      <c r="F75" s="56">
        <v>0</v>
      </c>
      <c r="G75" s="17">
        <v>468160.59</v>
      </c>
      <c r="H75" s="19">
        <f t="shared" si="2"/>
        <v>7638.8999999999651</v>
      </c>
      <c r="I75" s="20"/>
      <c r="J75" s="34">
        <v>0</v>
      </c>
      <c r="K75" s="34">
        <v>226.67</v>
      </c>
      <c r="L75" s="34">
        <v>0</v>
      </c>
      <c r="M75" s="34">
        <v>0</v>
      </c>
      <c r="N75" s="21">
        <f t="shared" si="3"/>
        <v>7865.5699999999651</v>
      </c>
      <c r="P75" s="54"/>
      <c r="Q75" s="54"/>
      <c r="R75" s="54"/>
      <c r="S75" s="54"/>
      <c r="T75" s="46"/>
    </row>
    <row r="76" spans="1:20" ht="14.1" customHeight="1">
      <c r="A76" s="47">
        <v>11</v>
      </c>
      <c r="B76" s="48" t="s">
        <v>61</v>
      </c>
      <c r="C76" s="48" t="s">
        <v>174</v>
      </c>
      <c r="D76" s="49" t="s">
        <v>175</v>
      </c>
      <c r="E76" s="60">
        <v>739107.87</v>
      </c>
      <c r="F76" s="56">
        <v>0</v>
      </c>
      <c r="G76" s="17">
        <v>729149.09</v>
      </c>
      <c r="H76" s="19">
        <f t="shared" si="2"/>
        <v>9958.7800000000279</v>
      </c>
      <c r="I76" s="20"/>
      <c r="J76" s="34">
        <v>0</v>
      </c>
      <c r="K76" s="34">
        <v>245.79</v>
      </c>
      <c r="L76" s="34">
        <v>0</v>
      </c>
      <c r="M76" s="34">
        <v>0</v>
      </c>
      <c r="N76" s="21">
        <f t="shared" si="3"/>
        <v>10204.570000000029</v>
      </c>
      <c r="P76" s="54"/>
      <c r="Q76" s="54"/>
      <c r="R76" s="54"/>
      <c r="S76" s="54"/>
      <c r="T76" s="46"/>
    </row>
    <row r="77" spans="1:20" ht="14.1" customHeight="1">
      <c r="A77" s="47">
        <v>11</v>
      </c>
      <c r="B77" s="48" t="s">
        <v>61</v>
      </c>
      <c r="C77" s="48" t="s">
        <v>65</v>
      </c>
      <c r="D77" s="49" t="s">
        <v>176</v>
      </c>
      <c r="E77" s="60">
        <v>2448273.5699999998</v>
      </c>
      <c r="F77" s="56">
        <v>0</v>
      </c>
      <c r="G77" s="17">
        <v>2422236.7400000002</v>
      </c>
      <c r="H77" s="19">
        <f t="shared" si="2"/>
        <v>26036.829999999609</v>
      </c>
      <c r="I77" s="20"/>
      <c r="J77" s="34">
        <v>0</v>
      </c>
      <c r="K77" s="34">
        <v>668.53</v>
      </c>
      <c r="L77" s="34">
        <v>0</v>
      </c>
      <c r="M77" s="34">
        <v>0</v>
      </c>
      <c r="N77" s="21">
        <f t="shared" si="3"/>
        <v>26705.359999999608</v>
      </c>
      <c r="P77" s="54"/>
      <c r="Q77" s="54"/>
      <c r="R77" s="54"/>
      <c r="S77" s="54"/>
      <c r="T77" s="46"/>
    </row>
    <row r="78" spans="1:20" ht="14.1" customHeight="1">
      <c r="A78" s="47">
        <v>11</v>
      </c>
      <c r="B78" s="48" t="s">
        <v>61</v>
      </c>
      <c r="C78" s="48" t="s">
        <v>177</v>
      </c>
      <c r="D78" s="49" t="s">
        <v>178</v>
      </c>
      <c r="E78" s="60">
        <v>821482.29</v>
      </c>
      <c r="F78" s="56">
        <v>0</v>
      </c>
      <c r="G78" s="17">
        <v>811803.69</v>
      </c>
      <c r="H78" s="19">
        <f t="shared" si="2"/>
        <v>9678.6000000000931</v>
      </c>
      <c r="I78" s="20"/>
      <c r="J78" s="34">
        <v>0</v>
      </c>
      <c r="K78" s="34">
        <v>253.11</v>
      </c>
      <c r="L78" s="34">
        <v>0</v>
      </c>
      <c r="M78" s="34">
        <v>0</v>
      </c>
      <c r="N78" s="21">
        <f t="shared" si="3"/>
        <v>9931.7100000000937</v>
      </c>
      <c r="P78" s="54"/>
      <c r="Q78" s="54"/>
      <c r="R78" s="54"/>
      <c r="S78" s="54"/>
      <c r="T78" s="46"/>
    </row>
    <row r="79" spans="1:20" ht="14.1" customHeight="1">
      <c r="A79" s="47">
        <v>11</v>
      </c>
      <c r="B79" s="48" t="s">
        <v>61</v>
      </c>
      <c r="C79" s="48" t="s">
        <v>138</v>
      </c>
      <c r="D79" s="49" t="s">
        <v>179</v>
      </c>
      <c r="E79" s="60">
        <v>1089261.8400000001</v>
      </c>
      <c r="F79" s="56">
        <v>0</v>
      </c>
      <c r="G79" s="17">
        <v>1075723</v>
      </c>
      <c r="H79" s="19">
        <f t="shared" si="2"/>
        <v>13538.840000000084</v>
      </c>
      <c r="I79" s="20"/>
      <c r="J79" s="34">
        <v>0</v>
      </c>
      <c r="K79" s="34">
        <v>340.58</v>
      </c>
      <c r="L79" s="34">
        <v>0</v>
      </c>
      <c r="M79" s="34">
        <v>0</v>
      </c>
      <c r="N79" s="21">
        <f t="shared" si="3"/>
        <v>13879.420000000084</v>
      </c>
      <c r="P79" s="54"/>
      <c r="Q79" s="54"/>
      <c r="R79" s="54"/>
      <c r="S79" s="54"/>
      <c r="T79" s="46"/>
    </row>
    <row r="80" spans="1:20" ht="14.1" customHeight="1">
      <c r="A80" s="47">
        <v>11</v>
      </c>
      <c r="B80" s="48" t="s">
        <v>61</v>
      </c>
      <c r="C80" s="48" t="s">
        <v>180</v>
      </c>
      <c r="D80" s="49" t="s">
        <v>181</v>
      </c>
      <c r="E80" s="60">
        <v>2685029.44</v>
      </c>
      <c r="F80" s="56">
        <v>0</v>
      </c>
      <c r="G80" s="17">
        <v>2652325.86</v>
      </c>
      <c r="H80" s="19">
        <f t="shared" si="2"/>
        <v>32703.580000000075</v>
      </c>
      <c r="I80" s="20"/>
      <c r="J80" s="34">
        <v>0</v>
      </c>
      <c r="K80" s="34">
        <v>658.71</v>
      </c>
      <c r="L80" s="34">
        <v>0</v>
      </c>
      <c r="M80" s="34">
        <v>0</v>
      </c>
      <c r="N80" s="21">
        <f t="shared" si="3"/>
        <v>33362.290000000074</v>
      </c>
      <c r="P80" s="54"/>
      <c r="Q80" s="54"/>
      <c r="R80" s="54"/>
      <c r="S80" s="54"/>
      <c r="T80" s="46"/>
    </row>
    <row r="81" spans="1:20" ht="14.1" customHeight="1">
      <c r="A81" s="47">
        <v>11</v>
      </c>
      <c r="B81" s="48" t="s">
        <v>61</v>
      </c>
      <c r="C81" s="48" t="s">
        <v>182</v>
      </c>
      <c r="D81" s="49" t="s">
        <v>183</v>
      </c>
      <c r="E81" s="60">
        <v>2228101.0099999998</v>
      </c>
      <c r="F81" s="56">
        <v>0</v>
      </c>
      <c r="G81" s="17">
        <v>2202320.91</v>
      </c>
      <c r="H81" s="19">
        <f t="shared" si="2"/>
        <v>25780.099999999627</v>
      </c>
      <c r="I81" s="20"/>
      <c r="J81" s="34">
        <v>0</v>
      </c>
      <c r="K81" s="34">
        <v>678.01</v>
      </c>
      <c r="L81" s="34">
        <v>0</v>
      </c>
      <c r="M81" s="34">
        <v>0</v>
      </c>
      <c r="N81" s="21">
        <f t="shared" si="3"/>
        <v>26458.109999999626</v>
      </c>
      <c r="P81" s="54"/>
      <c r="Q81" s="54"/>
      <c r="R81" s="54"/>
      <c r="S81" s="54"/>
      <c r="T81" s="46"/>
    </row>
    <row r="82" spans="1:20" ht="14.1" customHeight="1">
      <c r="A82" s="47">
        <v>11</v>
      </c>
      <c r="B82" s="48" t="s">
        <v>61</v>
      </c>
      <c r="C82" s="48" t="s">
        <v>184</v>
      </c>
      <c r="D82" s="49" t="s">
        <v>185</v>
      </c>
      <c r="E82" s="60">
        <v>1176183.4099999999</v>
      </c>
      <c r="F82" s="56">
        <v>0</v>
      </c>
      <c r="G82" s="17">
        <v>1162257.23</v>
      </c>
      <c r="H82" s="19">
        <f t="shared" si="2"/>
        <v>13926.179999999935</v>
      </c>
      <c r="I82" s="20"/>
      <c r="J82" s="34">
        <v>0</v>
      </c>
      <c r="K82" s="34">
        <v>268.74</v>
      </c>
      <c r="L82" s="34">
        <v>0</v>
      </c>
      <c r="M82" s="34">
        <v>0</v>
      </c>
      <c r="N82" s="21">
        <f t="shared" si="3"/>
        <v>14194.919999999935</v>
      </c>
      <c r="P82" s="54"/>
      <c r="Q82" s="54"/>
      <c r="R82" s="54"/>
      <c r="S82" s="54"/>
      <c r="T82" s="46"/>
    </row>
    <row r="83" spans="1:20" ht="14.1" customHeight="1">
      <c r="A83" s="47">
        <v>11</v>
      </c>
      <c r="B83" s="48" t="s">
        <v>61</v>
      </c>
      <c r="C83" s="48" t="s">
        <v>86</v>
      </c>
      <c r="D83" s="49" t="s">
        <v>186</v>
      </c>
      <c r="E83" s="60">
        <v>2525973.7599999998</v>
      </c>
      <c r="F83" s="56">
        <v>0</v>
      </c>
      <c r="G83" s="17">
        <v>2482485.2400000002</v>
      </c>
      <c r="H83" s="19">
        <f t="shared" si="2"/>
        <v>43488.519999999553</v>
      </c>
      <c r="I83" s="20"/>
      <c r="J83" s="34">
        <v>0</v>
      </c>
      <c r="K83" s="34">
        <v>5444.5</v>
      </c>
      <c r="L83" s="34">
        <v>0</v>
      </c>
      <c r="M83" s="34">
        <v>0</v>
      </c>
      <c r="N83" s="21">
        <f t="shared" si="3"/>
        <v>48933.019999999553</v>
      </c>
      <c r="P83" s="54"/>
      <c r="Q83" s="54"/>
      <c r="R83" s="54"/>
      <c r="S83" s="54"/>
      <c r="T83" s="46"/>
    </row>
    <row r="84" spans="1:20" ht="14.1" customHeight="1">
      <c r="A84" s="47">
        <v>11</v>
      </c>
      <c r="B84" s="48" t="s">
        <v>61</v>
      </c>
      <c r="C84" s="48" t="s">
        <v>187</v>
      </c>
      <c r="D84" s="49" t="s">
        <v>188</v>
      </c>
      <c r="E84" s="60">
        <v>2575723.7000000002</v>
      </c>
      <c r="F84" s="56">
        <v>0</v>
      </c>
      <c r="G84" s="17">
        <v>2541219.4700000002</v>
      </c>
      <c r="H84" s="19">
        <f t="shared" si="2"/>
        <v>34504.229999999981</v>
      </c>
      <c r="I84" s="20"/>
      <c r="J84" s="34">
        <v>0</v>
      </c>
      <c r="K84" s="34">
        <v>3887.6</v>
      </c>
      <c r="L84" s="34">
        <v>0</v>
      </c>
      <c r="M84" s="34">
        <v>0</v>
      </c>
      <c r="N84" s="21">
        <f t="shared" si="3"/>
        <v>38391.82999999998</v>
      </c>
      <c r="P84" s="54"/>
      <c r="Q84" s="54"/>
      <c r="R84" s="54"/>
      <c r="S84" s="54"/>
      <c r="T84" s="46"/>
    </row>
    <row r="85" spans="1:20" ht="14.1" customHeight="1">
      <c r="A85" s="47">
        <v>11</v>
      </c>
      <c r="B85" s="48" t="s">
        <v>61</v>
      </c>
      <c r="C85" s="48" t="s">
        <v>189</v>
      </c>
      <c r="D85" s="49" t="s">
        <v>190</v>
      </c>
      <c r="E85" s="60">
        <v>17077976.039999999</v>
      </c>
      <c r="F85" s="56">
        <v>0</v>
      </c>
      <c r="G85" s="17">
        <v>16856528.440000001</v>
      </c>
      <c r="H85" s="19">
        <f t="shared" si="2"/>
        <v>221447.59999999776</v>
      </c>
      <c r="I85" s="20"/>
      <c r="J85" s="34">
        <v>0</v>
      </c>
      <c r="K85" s="34">
        <v>23927.41</v>
      </c>
      <c r="L85" s="34">
        <v>0</v>
      </c>
      <c r="M85" s="34">
        <v>0</v>
      </c>
      <c r="N85" s="21">
        <f t="shared" si="3"/>
        <v>245375.00999999777</v>
      </c>
      <c r="P85" s="54"/>
      <c r="Q85" s="54"/>
      <c r="R85" s="54"/>
      <c r="S85" s="54"/>
      <c r="T85" s="46"/>
    </row>
    <row r="86" spans="1:20" ht="14.1" customHeight="1">
      <c r="A86" s="47">
        <v>11</v>
      </c>
      <c r="B86" s="48" t="s">
        <v>61</v>
      </c>
      <c r="C86" s="48" t="s">
        <v>191</v>
      </c>
      <c r="D86" s="49" t="s">
        <v>192</v>
      </c>
      <c r="E86" s="60">
        <v>624218.55000000005</v>
      </c>
      <c r="F86" s="56">
        <v>0</v>
      </c>
      <c r="G86" s="17">
        <v>618379.6</v>
      </c>
      <c r="H86" s="19">
        <f t="shared" si="2"/>
        <v>5838.9500000000698</v>
      </c>
      <c r="I86" s="20"/>
      <c r="J86" s="34">
        <v>0</v>
      </c>
      <c r="K86" s="34">
        <v>200.23</v>
      </c>
      <c r="L86" s="34">
        <v>0</v>
      </c>
      <c r="M86" s="34">
        <v>0</v>
      </c>
      <c r="N86" s="21">
        <f t="shared" si="3"/>
        <v>6039.1800000000694</v>
      </c>
      <c r="P86" s="54"/>
      <c r="Q86" s="54"/>
      <c r="R86" s="54"/>
      <c r="S86" s="54"/>
      <c r="T86" s="46"/>
    </row>
    <row r="87" spans="1:20" ht="14.1" customHeight="1">
      <c r="A87" s="47">
        <v>12</v>
      </c>
      <c r="B87" s="48" t="s">
        <v>193</v>
      </c>
      <c r="C87" s="48" t="s">
        <v>58</v>
      </c>
      <c r="D87" s="49" t="s">
        <v>194</v>
      </c>
      <c r="E87" s="60">
        <v>1784513.01</v>
      </c>
      <c r="F87" s="56">
        <v>0</v>
      </c>
      <c r="G87" s="17">
        <v>1762021.56</v>
      </c>
      <c r="H87" s="19">
        <f t="shared" si="2"/>
        <v>22491.449999999953</v>
      </c>
      <c r="I87" s="20"/>
      <c r="J87" s="34">
        <v>0</v>
      </c>
      <c r="K87" s="34">
        <v>1542.43</v>
      </c>
      <c r="L87" s="34">
        <v>0</v>
      </c>
      <c r="M87" s="34">
        <v>0</v>
      </c>
      <c r="N87" s="21">
        <f t="shared" si="3"/>
        <v>24033.879999999954</v>
      </c>
      <c r="P87" s="54"/>
      <c r="Q87" s="54"/>
      <c r="R87" s="54"/>
      <c r="S87" s="54"/>
      <c r="T87" s="46"/>
    </row>
    <row r="88" spans="1:20" ht="14.1" customHeight="1">
      <c r="A88" s="47">
        <v>12</v>
      </c>
      <c r="B88" s="48" t="s">
        <v>193</v>
      </c>
      <c r="C88" s="48" t="s">
        <v>84</v>
      </c>
      <c r="D88" s="49" t="s">
        <v>195</v>
      </c>
      <c r="E88" s="60">
        <v>1038473.1</v>
      </c>
      <c r="F88" s="56">
        <v>0</v>
      </c>
      <c r="G88" s="17">
        <v>1016744.32</v>
      </c>
      <c r="H88" s="19">
        <f t="shared" si="2"/>
        <v>21728.780000000028</v>
      </c>
      <c r="I88" s="20"/>
      <c r="J88" s="34">
        <v>0</v>
      </c>
      <c r="K88" s="34">
        <v>1731.85</v>
      </c>
      <c r="L88" s="34">
        <v>0</v>
      </c>
      <c r="M88" s="34">
        <v>0</v>
      </c>
      <c r="N88" s="21">
        <f t="shared" si="3"/>
        <v>23460.630000000026</v>
      </c>
      <c r="P88" s="54"/>
      <c r="Q88" s="54"/>
      <c r="R88" s="54"/>
      <c r="S88" s="54"/>
      <c r="T88" s="46"/>
    </row>
    <row r="89" spans="1:20" ht="14.1" customHeight="1">
      <c r="A89" s="47">
        <v>12</v>
      </c>
      <c r="B89" s="48" t="s">
        <v>193</v>
      </c>
      <c r="C89" s="48" t="s">
        <v>49</v>
      </c>
      <c r="D89" s="49" t="s">
        <v>196</v>
      </c>
      <c r="E89" s="60">
        <v>1723387.46</v>
      </c>
      <c r="F89" s="56">
        <v>0</v>
      </c>
      <c r="G89" s="17">
        <v>1702157.47</v>
      </c>
      <c r="H89" s="19">
        <f t="shared" si="2"/>
        <v>21229.989999999991</v>
      </c>
      <c r="I89" s="20"/>
      <c r="J89" s="34">
        <v>0</v>
      </c>
      <c r="K89" s="34">
        <v>1728.36</v>
      </c>
      <c r="L89" s="34">
        <v>0</v>
      </c>
      <c r="M89" s="34">
        <v>0</v>
      </c>
      <c r="N89" s="21">
        <f t="shared" si="3"/>
        <v>22958.349999999991</v>
      </c>
      <c r="P89" s="54"/>
      <c r="Q89" s="54"/>
      <c r="R89" s="54"/>
      <c r="S89" s="54"/>
      <c r="T89" s="46"/>
    </row>
    <row r="90" spans="1:20" ht="14.1" customHeight="1">
      <c r="A90" s="47">
        <v>12</v>
      </c>
      <c r="B90" s="48" t="s">
        <v>193</v>
      </c>
      <c r="C90" s="48" t="s">
        <v>197</v>
      </c>
      <c r="D90" s="49" t="s">
        <v>198</v>
      </c>
      <c r="E90" s="60">
        <v>5523710.9400000004</v>
      </c>
      <c r="F90" s="56">
        <v>0</v>
      </c>
      <c r="G90" s="17">
        <v>5448078.1200000001</v>
      </c>
      <c r="H90" s="19">
        <f t="shared" si="2"/>
        <v>75632.820000000298</v>
      </c>
      <c r="I90" s="20"/>
      <c r="J90" s="34">
        <v>0</v>
      </c>
      <c r="K90" s="34">
        <v>6772.73</v>
      </c>
      <c r="L90" s="34">
        <v>0</v>
      </c>
      <c r="M90" s="34">
        <v>0</v>
      </c>
      <c r="N90" s="21">
        <f t="shared" si="3"/>
        <v>82405.550000000294</v>
      </c>
      <c r="P90" s="54"/>
      <c r="Q90" s="54"/>
      <c r="R90" s="54"/>
      <c r="S90" s="54"/>
      <c r="T90" s="46"/>
    </row>
    <row r="91" spans="1:20" ht="14.1" customHeight="1">
      <c r="A91" s="47">
        <v>13</v>
      </c>
      <c r="B91" s="48" t="s">
        <v>199</v>
      </c>
      <c r="C91" s="48" t="s">
        <v>84</v>
      </c>
      <c r="D91" s="49" t="s">
        <v>200</v>
      </c>
      <c r="E91" s="60">
        <v>37434.31</v>
      </c>
      <c r="F91" s="56">
        <v>1</v>
      </c>
      <c r="G91" s="17">
        <v>24539.11</v>
      </c>
      <c r="H91" s="19">
        <f t="shared" si="2"/>
        <v>12895.199999999997</v>
      </c>
      <c r="I91" s="20"/>
      <c r="J91" s="34">
        <v>0</v>
      </c>
      <c r="K91" s="34">
        <v>1614.94</v>
      </c>
      <c r="L91" s="34">
        <v>0</v>
      </c>
      <c r="M91" s="34">
        <v>0</v>
      </c>
      <c r="N91" s="21">
        <f t="shared" si="3"/>
        <v>14510.139999999998</v>
      </c>
      <c r="P91" s="54"/>
      <c r="Q91" s="54"/>
      <c r="R91" s="54"/>
      <c r="S91" s="54"/>
      <c r="T91" s="46"/>
    </row>
    <row r="92" spans="1:20" ht="14.1" customHeight="1">
      <c r="A92" s="47">
        <v>13</v>
      </c>
      <c r="B92" s="48" t="s">
        <v>199</v>
      </c>
      <c r="C92" s="48" t="s">
        <v>201</v>
      </c>
      <c r="D92" s="49" t="s">
        <v>202</v>
      </c>
      <c r="E92" s="60">
        <v>463223.24</v>
      </c>
      <c r="F92" s="56">
        <v>0</v>
      </c>
      <c r="G92" s="17">
        <v>455564.47</v>
      </c>
      <c r="H92" s="19">
        <f t="shared" si="2"/>
        <v>7658.7700000000186</v>
      </c>
      <c r="I92" s="20"/>
      <c r="J92" s="34">
        <v>0</v>
      </c>
      <c r="K92" s="34">
        <v>504.55</v>
      </c>
      <c r="L92" s="34">
        <v>0</v>
      </c>
      <c r="M92" s="34">
        <v>0</v>
      </c>
      <c r="N92" s="21">
        <f t="shared" si="3"/>
        <v>8163.3200000000188</v>
      </c>
      <c r="P92" s="54"/>
      <c r="Q92" s="54"/>
      <c r="R92" s="54"/>
      <c r="S92" s="54"/>
      <c r="T92" s="46"/>
    </row>
    <row r="93" spans="1:20" ht="14.1" customHeight="1">
      <c r="A93" s="47">
        <v>14</v>
      </c>
      <c r="B93" s="48" t="s">
        <v>203</v>
      </c>
      <c r="C93" s="48" t="s">
        <v>204</v>
      </c>
      <c r="D93" s="49" t="s">
        <v>205</v>
      </c>
      <c r="E93" s="60">
        <v>1679037.33</v>
      </c>
      <c r="F93" s="56">
        <v>0</v>
      </c>
      <c r="G93" s="17">
        <v>1658611.69</v>
      </c>
      <c r="H93" s="19">
        <f t="shared" si="2"/>
        <v>20425.64000000013</v>
      </c>
      <c r="I93" s="20"/>
      <c r="J93" s="34">
        <v>0</v>
      </c>
      <c r="K93" s="34">
        <v>391.47</v>
      </c>
      <c r="L93" s="34">
        <v>0</v>
      </c>
      <c r="M93" s="34">
        <v>0</v>
      </c>
      <c r="N93" s="21">
        <f t="shared" si="3"/>
        <v>20817.110000000132</v>
      </c>
      <c r="P93" s="54"/>
      <c r="Q93" s="54"/>
      <c r="R93" s="54"/>
      <c r="S93" s="54"/>
      <c r="T93" s="46"/>
    </row>
    <row r="94" spans="1:20" ht="14.1" customHeight="1">
      <c r="A94" s="47">
        <v>14</v>
      </c>
      <c r="B94" s="48" t="s">
        <v>203</v>
      </c>
      <c r="C94" s="48" t="s">
        <v>84</v>
      </c>
      <c r="D94" s="49" t="s">
        <v>206</v>
      </c>
      <c r="E94" s="60">
        <v>81746403.549999997</v>
      </c>
      <c r="F94" s="56">
        <v>0</v>
      </c>
      <c r="G94" s="17">
        <v>80336931.480000004</v>
      </c>
      <c r="H94" s="19">
        <f t="shared" si="2"/>
        <v>1409472.0699999928</v>
      </c>
      <c r="I94" s="20"/>
      <c r="J94" s="34">
        <v>0</v>
      </c>
      <c r="K94" s="34">
        <v>149573.04999999999</v>
      </c>
      <c r="L94" s="34">
        <v>0</v>
      </c>
      <c r="M94" s="34">
        <v>0</v>
      </c>
      <c r="N94" s="21">
        <f t="shared" si="3"/>
        <v>1559045.1199999929</v>
      </c>
      <c r="P94" s="54"/>
      <c r="Q94" s="54"/>
      <c r="R94" s="54"/>
      <c r="S94" s="54"/>
      <c r="T94" s="46"/>
    </row>
    <row r="95" spans="1:20" ht="14.1" customHeight="1">
      <c r="A95" s="47">
        <v>14</v>
      </c>
      <c r="B95" s="48" t="s">
        <v>203</v>
      </c>
      <c r="C95" s="48" t="s">
        <v>207</v>
      </c>
      <c r="D95" s="49" t="s">
        <v>208</v>
      </c>
      <c r="E95" s="60">
        <v>49215151.009999998</v>
      </c>
      <c r="F95" s="56">
        <v>0</v>
      </c>
      <c r="G95" s="17">
        <v>48262322.82</v>
      </c>
      <c r="H95" s="19">
        <f t="shared" si="2"/>
        <v>952828.18999999762</v>
      </c>
      <c r="I95" s="20"/>
      <c r="J95" s="34">
        <v>0</v>
      </c>
      <c r="K95" s="34">
        <v>97632.9</v>
      </c>
      <c r="L95" s="34">
        <v>0</v>
      </c>
      <c r="M95" s="34">
        <v>0</v>
      </c>
      <c r="N95" s="21">
        <f t="shared" si="3"/>
        <v>1050461.0899999975</v>
      </c>
      <c r="P95" s="54"/>
      <c r="Q95" s="54"/>
      <c r="R95" s="54"/>
      <c r="S95" s="54"/>
      <c r="T95" s="46"/>
    </row>
    <row r="96" spans="1:20" ht="14.1" customHeight="1">
      <c r="A96" s="47">
        <v>14</v>
      </c>
      <c r="B96" s="48" t="s">
        <v>203</v>
      </c>
      <c r="C96" s="48" t="s">
        <v>109</v>
      </c>
      <c r="D96" s="49" t="s">
        <v>209</v>
      </c>
      <c r="E96" s="60">
        <v>12855271.789999999</v>
      </c>
      <c r="F96" s="56">
        <v>0</v>
      </c>
      <c r="G96" s="17">
        <v>12676755.42</v>
      </c>
      <c r="H96" s="19">
        <f t="shared" si="2"/>
        <v>178516.36999999918</v>
      </c>
      <c r="I96" s="20"/>
      <c r="J96" s="34">
        <v>0</v>
      </c>
      <c r="K96" s="34">
        <v>17823.37</v>
      </c>
      <c r="L96" s="34">
        <v>0</v>
      </c>
      <c r="M96" s="34">
        <v>0</v>
      </c>
      <c r="N96" s="21">
        <f t="shared" si="3"/>
        <v>196339.73999999918</v>
      </c>
      <c r="P96" s="54"/>
      <c r="Q96" s="54"/>
      <c r="R96" s="54"/>
      <c r="S96" s="54"/>
      <c r="T96" s="46"/>
    </row>
    <row r="97" spans="1:20" ht="14.1" customHeight="1">
      <c r="A97" s="47">
        <v>14</v>
      </c>
      <c r="B97" s="48" t="s">
        <v>203</v>
      </c>
      <c r="C97" s="48" t="s">
        <v>149</v>
      </c>
      <c r="D97" s="49" t="s">
        <v>210</v>
      </c>
      <c r="E97" s="60">
        <v>4303897.55</v>
      </c>
      <c r="F97" s="56">
        <v>0</v>
      </c>
      <c r="G97" s="17">
        <v>4246041.4800000004</v>
      </c>
      <c r="H97" s="19">
        <f t="shared" si="2"/>
        <v>57856.069999999367</v>
      </c>
      <c r="I97" s="20"/>
      <c r="J97" s="34">
        <v>0</v>
      </c>
      <c r="K97" s="34">
        <v>6277.33</v>
      </c>
      <c r="L97" s="34">
        <v>0</v>
      </c>
      <c r="M97" s="34">
        <v>0</v>
      </c>
      <c r="N97" s="21">
        <f t="shared" si="3"/>
        <v>64133.399999999368</v>
      </c>
      <c r="P97" s="54"/>
      <c r="Q97" s="54"/>
      <c r="R97" s="54"/>
      <c r="S97" s="54"/>
      <c r="T97" s="46"/>
    </row>
    <row r="98" spans="1:20" ht="14.1" customHeight="1">
      <c r="A98" s="47">
        <v>14</v>
      </c>
      <c r="B98" s="48" t="s">
        <v>203</v>
      </c>
      <c r="C98" s="48" t="s">
        <v>211</v>
      </c>
      <c r="D98" s="49" t="s">
        <v>212</v>
      </c>
      <c r="E98" s="60">
        <v>5103921.25</v>
      </c>
      <c r="F98" s="56">
        <v>0</v>
      </c>
      <c r="G98" s="17">
        <v>5035571.3099999996</v>
      </c>
      <c r="H98" s="19">
        <f t="shared" si="2"/>
        <v>68349.94000000041</v>
      </c>
      <c r="I98" s="20"/>
      <c r="J98" s="34">
        <v>0</v>
      </c>
      <c r="K98" s="34">
        <v>6778.55</v>
      </c>
      <c r="L98" s="34">
        <v>0</v>
      </c>
      <c r="M98" s="34">
        <v>0</v>
      </c>
      <c r="N98" s="21">
        <f t="shared" si="3"/>
        <v>75128.490000000413</v>
      </c>
      <c r="P98" s="54"/>
      <c r="Q98" s="54"/>
      <c r="R98" s="54"/>
      <c r="S98" s="54"/>
      <c r="T98" s="46"/>
    </row>
    <row r="99" spans="1:20" ht="14.1" customHeight="1">
      <c r="A99" s="47">
        <v>15</v>
      </c>
      <c r="B99" s="48" t="s">
        <v>213</v>
      </c>
      <c r="C99" s="48" t="s">
        <v>214</v>
      </c>
      <c r="D99" s="49" t="s">
        <v>215</v>
      </c>
      <c r="E99" s="60">
        <v>888112.75</v>
      </c>
      <c r="F99" s="56">
        <v>0</v>
      </c>
      <c r="G99" s="17">
        <v>876740.45</v>
      </c>
      <c r="H99" s="19">
        <f t="shared" si="2"/>
        <v>11372.300000000047</v>
      </c>
      <c r="I99" s="20"/>
      <c r="J99" s="34">
        <v>0</v>
      </c>
      <c r="K99" s="34">
        <v>111.25</v>
      </c>
      <c r="L99" s="34">
        <v>0</v>
      </c>
      <c r="M99" s="34">
        <v>0</v>
      </c>
      <c r="N99" s="21">
        <f t="shared" si="3"/>
        <v>11483.550000000047</v>
      </c>
      <c r="P99" s="54"/>
      <c r="Q99" s="54"/>
      <c r="R99" s="54"/>
      <c r="S99" s="54"/>
      <c r="T99" s="46"/>
    </row>
    <row r="100" spans="1:20" ht="14.1" customHeight="1">
      <c r="A100" s="47">
        <v>15</v>
      </c>
      <c r="B100" s="48" t="s">
        <v>213</v>
      </c>
      <c r="C100" s="48" t="s">
        <v>58</v>
      </c>
      <c r="D100" s="49" t="s">
        <v>216</v>
      </c>
      <c r="E100" s="60">
        <v>729403.73</v>
      </c>
      <c r="F100" s="56">
        <v>1</v>
      </c>
      <c r="G100" s="17">
        <v>700440.93</v>
      </c>
      <c r="H100" s="19">
        <f t="shared" si="2"/>
        <v>28962.79999999993</v>
      </c>
      <c r="I100" s="20"/>
      <c r="J100" s="34">
        <v>0</v>
      </c>
      <c r="K100" s="34">
        <v>4377.18</v>
      </c>
      <c r="L100" s="34">
        <v>0</v>
      </c>
      <c r="M100" s="34">
        <v>0</v>
      </c>
      <c r="N100" s="21">
        <f t="shared" si="3"/>
        <v>33339.97999999993</v>
      </c>
      <c r="P100" s="54"/>
      <c r="Q100" s="54"/>
      <c r="R100" s="54"/>
      <c r="S100" s="54"/>
      <c r="T100" s="46"/>
    </row>
    <row r="101" spans="1:20" ht="14.1" customHeight="1">
      <c r="A101" s="47">
        <v>15</v>
      </c>
      <c r="B101" s="48" t="s">
        <v>213</v>
      </c>
      <c r="C101" s="48" t="s">
        <v>84</v>
      </c>
      <c r="D101" s="49" t="s">
        <v>217</v>
      </c>
      <c r="E101" s="60">
        <v>801464.03</v>
      </c>
      <c r="F101" s="56">
        <v>0</v>
      </c>
      <c r="G101" s="17">
        <v>781713.41</v>
      </c>
      <c r="H101" s="19">
        <f t="shared" si="2"/>
        <v>19750.619999999995</v>
      </c>
      <c r="I101" s="20"/>
      <c r="J101" s="34">
        <v>0</v>
      </c>
      <c r="K101" s="34">
        <v>1553.57</v>
      </c>
      <c r="L101" s="34">
        <v>0</v>
      </c>
      <c r="M101" s="34">
        <v>0</v>
      </c>
      <c r="N101" s="21">
        <f t="shared" si="3"/>
        <v>21304.189999999995</v>
      </c>
      <c r="P101" s="54"/>
      <c r="Q101" s="54"/>
      <c r="R101" s="54"/>
      <c r="S101" s="54"/>
      <c r="T101" s="46"/>
    </row>
    <row r="102" spans="1:20" ht="14.1" customHeight="1">
      <c r="A102" s="47">
        <v>16</v>
      </c>
      <c r="B102" s="48" t="s">
        <v>218</v>
      </c>
      <c r="C102" s="48" t="s">
        <v>219</v>
      </c>
      <c r="D102" s="49" t="s">
        <v>220</v>
      </c>
      <c r="E102" s="60">
        <v>1609361.51</v>
      </c>
      <c r="F102" s="56">
        <v>0</v>
      </c>
      <c r="G102" s="17">
        <v>1588988.28</v>
      </c>
      <c r="H102" s="19">
        <f t="shared" si="2"/>
        <v>20373.229999999981</v>
      </c>
      <c r="I102" s="20"/>
      <c r="J102" s="34">
        <v>0</v>
      </c>
      <c r="K102" s="34">
        <v>0</v>
      </c>
      <c r="L102" s="34">
        <v>0</v>
      </c>
      <c r="M102" s="34">
        <v>0</v>
      </c>
      <c r="N102" s="21">
        <f t="shared" si="3"/>
        <v>20373.229999999981</v>
      </c>
      <c r="P102" s="54"/>
      <c r="Q102" s="54"/>
      <c r="R102" s="54"/>
      <c r="S102" s="54"/>
      <c r="T102" s="46"/>
    </row>
    <row r="103" spans="1:20" ht="14.1" customHeight="1">
      <c r="A103" s="47">
        <v>16</v>
      </c>
      <c r="B103" s="48" t="s">
        <v>218</v>
      </c>
      <c r="C103" s="48" t="s">
        <v>221</v>
      </c>
      <c r="D103" s="49" t="s">
        <v>222</v>
      </c>
      <c r="E103" s="60">
        <v>2913255.18</v>
      </c>
      <c r="F103" s="56">
        <v>0</v>
      </c>
      <c r="G103" s="17">
        <v>2879554.74</v>
      </c>
      <c r="H103" s="19">
        <f t="shared" si="2"/>
        <v>33700.439999999944</v>
      </c>
      <c r="I103" s="20"/>
      <c r="J103" s="34">
        <v>0</v>
      </c>
      <c r="K103" s="34">
        <v>0</v>
      </c>
      <c r="L103" s="34">
        <v>0</v>
      </c>
      <c r="M103" s="34">
        <v>0</v>
      </c>
      <c r="N103" s="21">
        <f t="shared" si="3"/>
        <v>33700.439999999944</v>
      </c>
      <c r="P103" s="54"/>
      <c r="Q103" s="54"/>
      <c r="R103" s="54"/>
      <c r="S103" s="54"/>
      <c r="T103" s="46"/>
    </row>
    <row r="104" spans="1:20" ht="14.1" customHeight="1">
      <c r="A104" s="47">
        <v>16</v>
      </c>
      <c r="B104" s="48" t="s">
        <v>218</v>
      </c>
      <c r="C104" s="48" t="s">
        <v>58</v>
      </c>
      <c r="D104" s="49" t="s">
        <v>223</v>
      </c>
      <c r="E104" s="60">
        <v>7701977.3799999999</v>
      </c>
      <c r="F104" s="56">
        <v>0</v>
      </c>
      <c r="G104" s="17">
        <v>7582757.0999999996</v>
      </c>
      <c r="H104" s="19">
        <f t="shared" si="2"/>
        <v>119220.28000000026</v>
      </c>
      <c r="I104" s="20"/>
      <c r="J104" s="34">
        <v>0</v>
      </c>
      <c r="K104" s="34">
        <v>12817.24</v>
      </c>
      <c r="L104" s="34">
        <v>0</v>
      </c>
      <c r="M104" s="34">
        <v>0</v>
      </c>
      <c r="N104" s="21">
        <f t="shared" si="3"/>
        <v>132037.52000000025</v>
      </c>
      <c r="P104" s="54"/>
      <c r="Q104" s="54"/>
      <c r="R104" s="54"/>
      <c r="S104" s="54"/>
      <c r="T104" s="46"/>
    </row>
    <row r="105" spans="1:20" ht="14.1" customHeight="1">
      <c r="A105" s="47">
        <v>16</v>
      </c>
      <c r="B105" s="48" t="s">
        <v>218</v>
      </c>
      <c r="C105" s="48" t="s">
        <v>84</v>
      </c>
      <c r="D105" s="49" t="s">
        <v>224</v>
      </c>
      <c r="E105" s="60">
        <v>935500.09</v>
      </c>
      <c r="F105" s="56">
        <v>0</v>
      </c>
      <c r="G105" s="17">
        <v>922511.38</v>
      </c>
      <c r="H105" s="19">
        <f t="shared" si="2"/>
        <v>12988.709999999963</v>
      </c>
      <c r="I105" s="20"/>
      <c r="J105" s="34">
        <v>0</v>
      </c>
      <c r="K105" s="34">
        <v>1515.49</v>
      </c>
      <c r="L105" s="34">
        <v>0</v>
      </c>
      <c r="M105" s="34">
        <v>0</v>
      </c>
      <c r="N105" s="21">
        <f t="shared" si="3"/>
        <v>14504.199999999963</v>
      </c>
      <c r="P105" s="54"/>
      <c r="Q105" s="54"/>
      <c r="R105" s="54"/>
      <c r="S105" s="54"/>
      <c r="T105" s="46"/>
    </row>
    <row r="106" spans="1:20" ht="14.1" customHeight="1">
      <c r="A106" s="47">
        <v>16</v>
      </c>
      <c r="B106" s="48" t="s">
        <v>218</v>
      </c>
      <c r="C106" s="48" t="s">
        <v>104</v>
      </c>
      <c r="D106" s="49" t="s">
        <v>225</v>
      </c>
      <c r="E106" s="60">
        <v>1355922.44</v>
      </c>
      <c r="F106" s="56">
        <v>0</v>
      </c>
      <c r="G106" s="17">
        <v>1336047.6499999999</v>
      </c>
      <c r="H106" s="19">
        <f t="shared" si="2"/>
        <v>19874.790000000037</v>
      </c>
      <c r="I106" s="20"/>
      <c r="J106" s="34">
        <v>0</v>
      </c>
      <c r="K106" s="34">
        <v>2260.85</v>
      </c>
      <c r="L106" s="34">
        <v>0</v>
      </c>
      <c r="M106" s="34">
        <v>0</v>
      </c>
      <c r="N106" s="21">
        <f t="shared" si="3"/>
        <v>22135.640000000036</v>
      </c>
      <c r="P106" s="54"/>
      <c r="Q106" s="54"/>
      <c r="R106" s="54"/>
      <c r="S106" s="54"/>
      <c r="T106" s="46"/>
    </row>
    <row r="107" spans="1:20" ht="14.1" customHeight="1">
      <c r="A107" s="47">
        <v>16</v>
      </c>
      <c r="B107" s="48" t="s">
        <v>218</v>
      </c>
      <c r="C107" s="48" t="s">
        <v>49</v>
      </c>
      <c r="D107" s="49" t="s">
        <v>226</v>
      </c>
      <c r="E107" s="60">
        <v>1302805.94</v>
      </c>
      <c r="F107" s="56">
        <v>0</v>
      </c>
      <c r="G107" s="17">
        <v>1282200.1499999999</v>
      </c>
      <c r="H107" s="19">
        <f t="shared" si="2"/>
        <v>20605.790000000037</v>
      </c>
      <c r="I107" s="20"/>
      <c r="J107" s="34">
        <v>0</v>
      </c>
      <c r="K107" s="34">
        <v>2056.8000000000002</v>
      </c>
      <c r="L107" s="34">
        <v>0</v>
      </c>
      <c r="M107" s="34">
        <v>0</v>
      </c>
      <c r="N107" s="21">
        <f t="shared" si="3"/>
        <v>22662.590000000037</v>
      </c>
      <c r="P107" s="54"/>
      <c r="Q107" s="54"/>
      <c r="R107" s="54"/>
      <c r="S107" s="54"/>
      <c r="T107" s="46"/>
    </row>
    <row r="108" spans="1:20" ht="14.1" customHeight="1">
      <c r="A108" s="47">
        <v>16</v>
      </c>
      <c r="B108" s="48" t="s">
        <v>218</v>
      </c>
      <c r="C108" s="48" t="s">
        <v>227</v>
      </c>
      <c r="D108" s="49" t="s">
        <v>228</v>
      </c>
      <c r="E108" s="60">
        <v>64589414.520000003</v>
      </c>
      <c r="F108" s="56">
        <v>0</v>
      </c>
      <c r="G108" s="17">
        <v>63742905.75</v>
      </c>
      <c r="H108" s="19">
        <f t="shared" si="2"/>
        <v>846508.77000000328</v>
      </c>
      <c r="I108" s="20"/>
      <c r="J108" s="34">
        <v>0</v>
      </c>
      <c r="K108" s="34">
        <v>76313.240000000005</v>
      </c>
      <c r="L108" s="34">
        <v>0</v>
      </c>
      <c r="M108" s="34">
        <v>0</v>
      </c>
      <c r="N108" s="21">
        <f t="shared" si="3"/>
        <v>922822.01000000327</v>
      </c>
      <c r="P108" s="54"/>
      <c r="Q108" s="54"/>
      <c r="R108" s="54"/>
      <c r="S108" s="54"/>
      <c r="T108" s="46"/>
    </row>
    <row r="109" spans="1:20" ht="14.1" customHeight="1">
      <c r="A109" s="47">
        <v>16</v>
      </c>
      <c r="B109" s="48" t="s">
        <v>218</v>
      </c>
      <c r="C109" s="48" t="s">
        <v>93</v>
      </c>
      <c r="D109" s="49" t="s">
        <v>229</v>
      </c>
      <c r="E109" s="60">
        <v>2049194.03</v>
      </c>
      <c r="F109" s="56">
        <v>0</v>
      </c>
      <c r="G109" s="17">
        <v>2020466.28</v>
      </c>
      <c r="H109" s="19">
        <f t="shared" si="2"/>
        <v>28727.75</v>
      </c>
      <c r="I109" s="20"/>
      <c r="J109" s="34">
        <v>0</v>
      </c>
      <c r="K109" s="34">
        <v>2460.91</v>
      </c>
      <c r="L109" s="34">
        <v>0</v>
      </c>
      <c r="M109" s="34">
        <v>0</v>
      </c>
      <c r="N109" s="21">
        <f t="shared" si="3"/>
        <v>31188.66</v>
      </c>
      <c r="P109" s="54"/>
      <c r="Q109" s="54"/>
      <c r="R109" s="54"/>
      <c r="S109" s="54"/>
      <c r="T109" s="46"/>
    </row>
    <row r="110" spans="1:20" ht="14.1" customHeight="1">
      <c r="A110" s="47">
        <v>16</v>
      </c>
      <c r="B110" s="48" t="s">
        <v>218</v>
      </c>
      <c r="C110" s="48" t="s">
        <v>187</v>
      </c>
      <c r="D110" s="49" t="s">
        <v>230</v>
      </c>
      <c r="E110" s="60">
        <v>9575813.6699999999</v>
      </c>
      <c r="F110" s="56">
        <v>0</v>
      </c>
      <c r="G110" s="17">
        <v>9439977.7300000004</v>
      </c>
      <c r="H110" s="19">
        <f t="shared" si="2"/>
        <v>135835.93999999948</v>
      </c>
      <c r="I110" s="20"/>
      <c r="J110" s="34">
        <v>0</v>
      </c>
      <c r="K110" s="34">
        <v>15778.38</v>
      </c>
      <c r="L110" s="34">
        <v>0</v>
      </c>
      <c r="M110" s="34">
        <v>0</v>
      </c>
      <c r="N110" s="21">
        <f t="shared" si="3"/>
        <v>151614.31999999948</v>
      </c>
      <c r="P110" s="54"/>
      <c r="Q110" s="54"/>
      <c r="R110" s="54"/>
      <c r="S110" s="54"/>
      <c r="T110" s="46"/>
    </row>
    <row r="111" spans="1:20" ht="14.1" customHeight="1">
      <c r="A111" s="47">
        <v>16</v>
      </c>
      <c r="B111" s="48" t="s">
        <v>218</v>
      </c>
      <c r="C111" s="48" t="s">
        <v>231</v>
      </c>
      <c r="D111" s="49" t="s">
        <v>232</v>
      </c>
      <c r="E111" s="60">
        <v>1159686.95</v>
      </c>
      <c r="F111" s="56">
        <v>0</v>
      </c>
      <c r="G111" s="17">
        <v>1141301.73</v>
      </c>
      <c r="H111" s="19">
        <f t="shared" si="2"/>
        <v>18385.219999999972</v>
      </c>
      <c r="I111" s="20"/>
      <c r="J111" s="34">
        <v>0</v>
      </c>
      <c r="K111" s="34">
        <v>1454.13</v>
      </c>
      <c r="L111" s="34">
        <v>0</v>
      </c>
      <c r="M111" s="34">
        <v>0</v>
      </c>
      <c r="N111" s="21">
        <f t="shared" si="3"/>
        <v>19839.349999999973</v>
      </c>
      <c r="P111" s="54"/>
      <c r="Q111" s="54"/>
      <c r="R111" s="54"/>
      <c r="S111" s="54"/>
      <c r="T111" s="46"/>
    </row>
    <row r="112" spans="1:20" ht="14.1" customHeight="1">
      <c r="A112" s="47">
        <v>16</v>
      </c>
      <c r="B112" s="48" t="s">
        <v>218</v>
      </c>
      <c r="C112" s="48" t="s">
        <v>191</v>
      </c>
      <c r="D112" s="49" t="s">
        <v>233</v>
      </c>
      <c r="E112" s="60">
        <v>406009.21</v>
      </c>
      <c r="F112" s="56">
        <v>0</v>
      </c>
      <c r="G112" s="17">
        <v>402211.4</v>
      </c>
      <c r="H112" s="19">
        <f t="shared" si="2"/>
        <v>3797.8099999999977</v>
      </c>
      <c r="I112" s="20"/>
      <c r="J112" s="34">
        <v>0</v>
      </c>
      <c r="K112" s="34">
        <v>0</v>
      </c>
      <c r="L112" s="34">
        <v>0</v>
      </c>
      <c r="M112" s="34">
        <v>0</v>
      </c>
      <c r="N112" s="21">
        <f t="shared" si="3"/>
        <v>3797.8099999999977</v>
      </c>
      <c r="P112" s="55"/>
      <c r="Q112" s="54"/>
      <c r="R112" s="54"/>
      <c r="S112" s="54"/>
      <c r="T112" s="46"/>
    </row>
    <row r="113" spans="1:20" ht="14.1" customHeight="1">
      <c r="A113" s="47">
        <v>17</v>
      </c>
      <c r="B113" s="48" t="s">
        <v>234</v>
      </c>
      <c r="C113" s="48" t="s">
        <v>58</v>
      </c>
      <c r="D113" s="49" t="s">
        <v>235</v>
      </c>
      <c r="E113" s="60">
        <v>2431903.16</v>
      </c>
      <c r="F113" s="56">
        <v>0</v>
      </c>
      <c r="G113" s="17">
        <v>2396430.5099999998</v>
      </c>
      <c r="H113" s="19">
        <f t="shared" si="2"/>
        <v>35472.650000000373</v>
      </c>
      <c r="I113" s="20"/>
      <c r="J113" s="34">
        <v>0</v>
      </c>
      <c r="K113" s="34">
        <v>3650.12</v>
      </c>
      <c r="L113" s="34">
        <v>0</v>
      </c>
      <c r="M113" s="34">
        <v>0</v>
      </c>
      <c r="N113" s="21">
        <f t="shared" si="3"/>
        <v>39122.770000000375</v>
      </c>
      <c r="P113" s="54"/>
      <c r="Q113" s="54"/>
      <c r="R113" s="54"/>
      <c r="S113" s="54"/>
      <c r="T113" s="46"/>
    </row>
    <row r="114" spans="1:20" ht="14.1" customHeight="1">
      <c r="A114" s="47">
        <v>17</v>
      </c>
      <c r="B114" s="48" t="s">
        <v>234</v>
      </c>
      <c r="C114" s="48" t="s">
        <v>236</v>
      </c>
      <c r="D114" s="49" t="s">
        <v>237</v>
      </c>
      <c r="E114" s="60">
        <v>1007422.17</v>
      </c>
      <c r="F114" s="56">
        <v>0</v>
      </c>
      <c r="G114" s="17">
        <v>992970.54</v>
      </c>
      <c r="H114" s="19">
        <f t="shared" si="2"/>
        <v>14451.630000000005</v>
      </c>
      <c r="I114" s="20"/>
      <c r="J114" s="34">
        <v>0</v>
      </c>
      <c r="K114" s="34">
        <v>1021.58</v>
      </c>
      <c r="L114" s="34">
        <v>0</v>
      </c>
      <c r="M114" s="34">
        <v>0</v>
      </c>
      <c r="N114" s="21">
        <f t="shared" si="3"/>
        <v>15473.210000000005</v>
      </c>
      <c r="P114" s="54"/>
      <c r="Q114" s="54"/>
      <c r="R114" s="54"/>
      <c r="S114" s="54"/>
      <c r="T114" s="46"/>
    </row>
    <row r="115" spans="1:20" ht="14.1" customHeight="1">
      <c r="A115" s="47">
        <v>17</v>
      </c>
      <c r="B115" s="48" t="s">
        <v>234</v>
      </c>
      <c r="C115" s="48" t="s">
        <v>238</v>
      </c>
      <c r="D115" s="49" t="s">
        <v>239</v>
      </c>
      <c r="E115" s="60">
        <v>956741.74</v>
      </c>
      <c r="F115" s="56">
        <v>0</v>
      </c>
      <c r="G115" s="17">
        <v>942443.25</v>
      </c>
      <c r="H115" s="19">
        <f t="shared" si="2"/>
        <v>14298.489999999991</v>
      </c>
      <c r="I115" s="20"/>
      <c r="J115" s="34">
        <v>0</v>
      </c>
      <c r="K115" s="34">
        <v>1154.95</v>
      </c>
      <c r="L115" s="34">
        <v>0</v>
      </c>
      <c r="M115" s="34">
        <v>0</v>
      </c>
      <c r="N115" s="21">
        <f t="shared" si="3"/>
        <v>15453.439999999991</v>
      </c>
      <c r="P115" s="54"/>
      <c r="Q115" s="54"/>
      <c r="R115" s="54"/>
      <c r="S115" s="54"/>
      <c r="T115" s="46"/>
    </row>
    <row r="116" spans="1:20" ht="14.1" customHeight="1">
      <c r="A116" s="47">
        <v>18</v>
      </c>
      <c r="B116" s="48" t="s">
        <v>240</v>
      </c>
      <c r="C116" s="48" t="s">
        <v>241</v>
      </c>
      <c r="D116" s="49" t="s">
        <v>242</v>
      </c>
      <c r="E116" s="60">
        <v>24209.69</v>
      </c>
      <c r="F116" s="56">
        <v>1</v>
      </c>
      <c r="G116" s="17">
        <v>22231.89</v>
      </c>
      <c r="H116" s="19">
        <f t="shared" si="2"/>
        <v>1977.7999999999993</v>
      </c>
      <c r="I116" s="20"/>
      <c r="J116" s="34">
        <v>0</v>
      </c>
      <c r="K116" s="34">
        <v>32.93</v>
      </c>
      <c r="L116" s="34">
        <v>0</v>
      </c>
      <c r="M116" s="34">
        <v>0</v>
      </c>
      <c r="N116" s="21">
        <f t="shared" si="3"/>
        <v>2010.7299999999993</v>
      </c>
      <c r="P116" s="54"/>
      <c r="Q116" s="54"/>
      <c r="R116" s="54"/>
      <c r="S116" s="54"/>
      <c r="T116" s="46"/>
    </row>
    <row r="117" spans="1:20" ht="14.1" customHeight="1">
      <c r="A117" s="47">
        <v>18</v>
      </c>
      <c r="B117" s="48" t="s">
        <v>240</v>
      </c>
      <c r="C117" s="48" t="s">
        <v>86</v>
      </c>
      <c r="D117" s="49" t="s">
        <v>243</v>
      </c>
      <c r="E117" s="60">
        <v>419191.9</v>
      </c>
      <c r="F117" s="56">
        <v>0</v>
      </c>
      <c r="G117" s="17">
        <v>384003</v>
      </c>
      <c r="H117" s="19">
        <f t="shared" si="2"/>
        <v>35188.900000000023</v>
      </c>
      <c r="I117" s="20"/>
      <c r="J117" s="34">
        <v>0</v>
      </c>
      <c r="K117" s="34">
        <v>3336.64</v>
      </c>
      <c r="L117" s="34">
        <v>0</v>
      </c>
      <c r="M117" s="34">
        <v>0</v>
      </c>
      <c r="N117" s="21">
        <f t="shared" si="3"/>
        <v>38525.540000000023</v>
      </c>
      <c r="P117" s="54"/>
      <c r="Q117" s="54"/>
      <c r="R117" s="54"/>
      <c r="S117" s="54"/>
      <c r="T117" s="46"/>
    </row>
    <row r="118" spans="1:20" ht="14.1" customHeight="1">
      <c r="A118" s="47">
        <v>18</v>
      </c>
      <c r="B118" s="48" t="s">
        <v>240</v>
      </c>
      <c r="C118" s="48" t="s">
        <v>244</v>
      </c>
      <c r="D118" s="49" t="s">
        <v>245</v>
      </c>
      <c r="E118" s="60">
        <v>1904172.5</v>
      </c>
      <c r="F118" s="56">
        <v>0</v>
      </c>
      <c r="G118" s="17">
        <v>1877767.84</v>
      </c>
      <c r="H118" s="19">
        <f t="shared" si="2"/>
        <v>26404.659999999916</v>
      </c>
      <c r="I118" s="20"/>
      <c r="J118" s="34">
        <v>0</v>
      </c>
      <c r="K118" s="34">
        <v>1676.14</v>
      </c>
      <c r="L118" s="34">
        <v>0</v>
      </c>
      <c r="M118" s="34">
        <v>0</v>
      </c>
      <c r="N118" s="21">
        <f t="shared" si="3"/>
        <v>28080.799999999916</v>
      </c>
      <c r="P118" s="54"/>
      <c r="Q118" s="54"/>
      <c r="R118" s="54"/>
      <c r="S118" s="54"/>
      <c r="T118" s="46"/>
    </row>
    <row r="119" spans="1:20" ht="14.1" customHeight="1">
      <c r="A119" s="47">
        <v>18</v>
      </c>
      <c r="B119" s="48" t="s">
        <v>240</v>
      </c>
      <c r="C119" s="48" t="s">
        <v>118</v>
      </c>
      <c r="D119" s="49" t="s">
        <v>246</v>
      </c>
      <c r="E119" s="60">
        <v>753279.05</v>
      </c>
      <c r="F119" s="56">
        <v>0</v>
      </c>
      <c r="G119" s="17">
        <v>739947.39</v>
      </c>
      <c r="H119" s="19">
        <f t="shared" si="2"/>
        <v>13331.660000000033</v>
      </c>
      <c r="I119" s="20"/>
      <c r="J119" s="34">
        <v>0</v>
      </c>
      <c r="K119" s="34">
        <v>1120.53</v>
      </c>
      <c r="L119" s="34">
        <v>0</v>
      </c>
      <c r="M119" s="34">
        <v>0</v>
      </c>
      <c r="N119" s="21">
        <f t="shared" si="3"/>
        <v>14452.190000000033</v>
      </c>
      <c r="P119" s="54"/>
      <c r="Q119" s="54"/>
      <c r="R119" s="54"/>
      <c r="S119" s="54"/>
      <c r="T119" s="46"/>
    </row>
    <row r="120" spans="1:20" ht="14.1" customHeight="1">
      <c r="A120" s="47">
        <v>18</v>
      </c>
      <c r="B120" s="48" t="s">
        <v>240</v>
      </c>
      <c r="C120" s="48" t="s">
        <v>247</v>
      </c>
      <c r="D120" s="49" t="s">
        <v>248</v>
      </c>
      <c r="E120" s="60">
        <v>5725475.9400000004</v>
      </c>
      <c r="F120" s="56">
        <v>0</v>
      </c>
      <c r="G120" s="17">
        <v>5642701.9400000004</v>
      </c>
      <c r="H120" s="19">
        <f t="shared" si="2"/>
        <v>82774</v>
      </c>
      <c r="I120" s="20"/>
      <c r="J120" s="34">
        <v>0</v>
      </c>
      <c r="K120" s="34">
        <v>8015.83</v>
      </c>
      <c r="L120" s="34">
        <v>0</v>
      </c>
      <c r="M120" s="34">
        <v>0</v>
      </c>
      <c r="N120" s="21">
        <f t="shared" si="3"/>
        <v>90789.83</v>
      </c>
      <c r="P120" s="54"/>
      <c r="Q120" s="54"/>
      <c r="R120" s="54"/>
      <c r="S120" s="54"/>
      <c r="T120" s="46"/>
    </row>
    <row r="121" spans="1:20" ht="14.1" customHeight="1">
      <c r="A121" s="47">
        <v>19</v>
      </c>
      <c r="B121" s="48" t="s">
        <v>249</v>
      </c>
      <c r="C121" s="48" t="s">
        <v>250</v>
      </c>
      <c r="D121" s="49" t="s">
        <v>251</v>
      </c>
      <c r="E121" s="60">
        <v>4085638.2</v>
      </c>
      <c r="F121" s="56">
        <v>0</v>
      </c>
      <c r="G121" s="17">
        <v>4038380.33</v>
      </c>
      <c r="H121" s="19">
        <f t="shared" si="2"/>
        <v>47257.870000000112</v>
      </c>
      <c r="I121" s="20"/>
      <c r="J121" s="34">
        <v>0</v>
      </c>
      <c r="K121" s="34">
        <v>1122.8599999999999</v>
      </c>
      <c r="L121" s="34">
        <v>0</v>
      </c>
      <c r="M121" s="34">
        <v>0</v>
      </c>
      <c r="N121" s="21">
        <f t="shared" si="3"/>
        <v>48380.730000000112</v>
      </c>
      <c r="P121" s="54"/>
      <c r="Q121" s="54"/>
      <c r="R121" s="54"/>
      <c r="S121" s="54"/>
      <c r="T121" s="46"/>
    </row>
    <row r="122" spans="1:20" ht="14.1" customHeight="1">
      <c r="A122" s="47">
        <v>19</v>
      </c>
      <c r="B122" s="48" t="s">
        <v>249</v>
      </c>
      <c r="C122" s="48" t="s">
        <v>252</v>
      </c>
      <c r="D122" s="49" t="s">
        <v>253</v>
      </c>
      <c r="E122" s="60">
        <v>44298.53</v>
      </c>
      <c r="F122" s="56">
        <v>0</v>
      </c>
      <c r="G122" s="17">
        <v>41681.760000000002</v>
      </c>
      <c r="H122" s="19">
        <f t="shared" si="2"/>
        <v>2616.7699999999968</v>
      </c>
      <c r="I122" s="20"/>
      <c r="J122" s="34">
        <v>0</v>
      </c>
      <c r="K122" s="34">
        <v>16.63</v>
      </c>
      <c r="L122" s="34">
        <v>0</v>
      </c>
      <c r="M122" s="34">
        <v>0</v>
      </c>
      <c r="N122" s="21">
        <f t="shared" si="3"/>
        <v>2633.3999999999969</v>
      </c>
      <c r="P122" s="54"/>
      <c r="Q122" s="54"/>
      <c r="R122" s="54"/>
      <c r="S122" s="54"/>
      <c r="T122" s="46"/>
    </row>
    <row r="123" spans="1:20" ht="14.1" customHeight="1">
      <c r="A123" s="47">
        <v>19</v>
      </c>
      <c r="B123" s="48" t="s">
        <v>249</v>
      </c>
      <c r="C123" s="48" t="s">
        <v>180</v>
      </c>
      <c r="D123" s="49" t="s">
        <v>254</v>
      </c>
      <c r="E123" s="60">
        <v>1377010.51</v>
      </c>
      <c r="F123" s="56">
        <v>0</v>
      </c>
      <c r="G123" s="17">
        <v>1359511.94</v>
      </c>
      <c r="H123" s="19">
        <f t="shared" si="2"/>
        <v>17498.570000000065</v>
      </c>
      <c r="I123" s="20"/>
      <c r="J123" s="34">
        <v>0</v>
      </c>
      <c r="K123" s="34">
        <v>300.5</v>
      </c>
      <c r="L123" s="34">
        <v>0</v>
      </c>
      <c r="M123" s="34">
        <v>0</v>
      </c>
      <c r="N123" s="21">
        <f t="shared" si="3"/>
        <v>17799.070000000065</v>
      </c>
      <c r="P123" s="54"/>
      <c r="Q123" s="54"/>
      <c r="R123" s="54"/>
      <c r="S123" s="54"/>
      <c r="T123" s="46"/>
    </row>
    <row r="124" spans="1:20" ht="14.1" customHeight="1">
      <c r="A124" s="47">
        <v>19</v>
      </c>
      <c r="B124" s="48" t="s">
        <v>249</v>
      </c>
      <c r="C124" s="48" t="s">
        <v>255</v>
      </c>
      <c r="D124" s="49" t="s">
        <v>256</v>
      </c>
      <c r="E124" s="60">
        <v>922891.87</v>
      </c>
      <c r="F124" s="56">
        <v>0</v>
      </c>
      <c r="G124" s="17">
        <v>904624.55</v>
      </c>
      <c r="H124" s="19">
        <f t="shared" si="2"/>
        <v>18267.319999999949</v>
      </c>
      <c r="I124" s="20"/>
      <c r="J124" s="34">
        <v>0</v>
      </c>
      <c r="K124" s="34">
        <v>542.79999999999995</v>
      </c>
      <c r="L124" s="34">
        <v>0</v>
      </c>
      <c r="M124" s="34">
        <v>0</v>
      </c>
      <c r="N124" s="21">
        <f t="shared" si="3"/>
        <v>18810.119999999948</v>
      </c>
      <c r="P124" s="54"/>
      <c r="Q124" s="54"/>
      <c r="R124" s="54"/>
      <c r="S124" s="54"/>
      <c r="T124" s="46"/>
    </row>
    <row r="125" spans="1:20" ht="14.1" customHeight="1">
      <c r="A125" s="47">
        <v>19</v>
      </c>
      <c r="B125" s="48" t="s">
        <v>249</v>
      </c>
      <c r="C125" s="48" t="s">
        <v>84</v>
      </c>
      <c r="D125" s="49" t="s">
        <v>257</v>
      </c>
      <c r="E125" s="60">
        <v>7267614.6500000004</v>
      </c>
      <c r="F125" s="56">
        <v>0</v>
      </c>
      <c r="G125" s="17">
        <v>7164790.5</v>
      </c>
      <c r="H125" s="19">
        <f t="shared" si="2"/>
        <v>102824.15000000037</v>
      </c>
      <c r="I125" s="20"/>
      <c r="J125" s="34">
        <v>0</v>
      </c>
      <c r="K125" s="34">
        <v>9729.8799999999992</v>
      </c>
      <c r="L125" s="34">
        <v>0</v>
      </c>
      <c r="M125" s="34">
        <v>0</v>
      </c>
      <c r="N125" s="21">
        <f t="shared" si="3"/>
        <v>112554.03000000038</v>
      </c>
      <c r="P125" s="54"/>
      <c r="Q125" s="54"/>
      <c r="R125" s="54"/>
      <c r="S125" s="54"/>
      <c r="T125" s="46"/>
    </row>
    <row r="126" spans="1:20" ht="14.1" customHeight="1">
      <c r="A126" s="47">
        <v>19</v>
      </c>
      <c r="B126" s="48" t="s">
        <v>249</v>
      </c>
      <c r="C126" s="48" t="s">
        <v>104</v>
      </c>
      <c r="D126" s="49" t="s">
        <v>258</v>
      </c>
      <c r="E126" s="60">
        <v>6384227.0999999996</v>
      </c>
      <c r="F126" s="56">
        <v>0</v>
      </c>
      <c r="G126" s="17">
        <v>6295387.3099999996</v>
      </c>
      <c r="H126" s="19">
        <f t="shared" si="2"/>
        <v>88839.790000000037</v>
      </c>
      <c r="I126" s="20"/>
      <c r="J126" s="34">
        <v>0</v>
      </c>
      <c r="K126" s="34">
        <v>9295.01</v>
      </c>
      <c r="L126" s="34">
        <v>0</v>
      </c>
      <c r="M126" s="34">
        <v>0</v>
      </c>
      <c r="N126" s="21">
        <f t="shared" si="3"/>
        <v>98134.800000000032</v>
      </c>
      <c r="P126" s="54"/>
      <c r="Q126" s="54"/>
      <c r="R126" s="54"/>
      <c r="S126" s="54"/>
      <c r="T126" s="46"/>
    </row>
    <row r="127" spans="1:20" ht="14.1" customHeight="1">
      <c r="A127" s="47">
        <v>19</v>
      </c>
      <c r="B127" s="48" t="s">
        <v>249</v>
      </c>
      <c r="C127" s="48" t="s">
        <v>107</v>
      </c>
      <c r="D127" s="49" t="s">
        <v>259</v>
      </c>
      <c r="E127" s="60">
        <v>2516924.7400000002</v>
      </c>
      <c r="F127" s="56">
        <v>0</v>
      </c>
      <c r="G127" s="17">
        <v>2480477.39</v>
      </c>
      <c r="H127" s="19">
        <f t="shared" si="2"/>
        <v>36447.350000000093</v>
      </c>
      <c r="I127" s="20"/>
      <c r="J127" s="34">
        <v>0</v>
      </c>
      <c r="K127" s="34">
        <v>3746.41</v>
      </c>
      <c r="L127" s="34">
        <v>0</v>
      </c>
      <c r="M127" s="34">
        <v>0</v>
      </c>
      <c r="N127" s="21">
        <f t="shared" si="3"/>
        <v>40193.760000000097</v>
      </c>
      <c r="P127" s="54"/>
      <c r="Q127" s="54"/>
      <c r="R127" s="54"/>
      <c r="S127" s="54"/>
      <c r="T127" s="46"/>
    </row>
    <row r="128" spans="1:20" ht="14.1" customHeight="1">
      <c r="A128" s="47">
        <v>19</v>
      </c>
      <c r="B128" s="48" t="s">
        <v>249</v>
      </c>
      <c r="C128" s="48" t="s">
        <v>244</v>
      </c>
      <c r="D128" s="49" t="s">
        <v>260</v>
      </c>
      <c r="E128" s="60">
        <v>777791.27</v>
      </c>
      <c r="F128" s="56">
        <v>0</v>
      </c>
      <c r="G128" s="17">
        <v>761487.44</v>
      </c>
      <c r="H128" s="19">
        <f t="shared" si="2"/>
        <v>16303.830000000075</v>
      </c>
      <c r="I128" s="20"/>
      <c r="J128" s="34">
        <v>0</v>
      </c>
      <c r="K128" s="34">
        <v>1824.64</v>
      </c>
      <c r="L128" s="34">
        <v>0</v>
      </c>
      <c r="M128" s="34">
        <v>0</v>
      </c>
      <c r="N128" s="21">
        <f t="shared" si="3"/>
        <v>18128.470000000074</v>
      </c>
      <c r="P128" s="54"/>
      <c r="Q128" s="54"/>
      <c r="R128" s="54"/>
      <c r="S128" s="54"/>
      <c r="T128" s="46"/>
    </row>
    <row r="129" spans="1:20" ht="14.1" customHeight="1">
      <c r="A129" s="47">
        <v>19</v>
      </c>
      <c r="B129" s="48" t="s">
        <v>249</v>
      </c>
      <c r="C129" s="48" t="s">
        <v>261</v>
      </c>
      <c r="D129" s="49" t="s">
        <v>262</v>
      </c>
      <c r="E129" s="60">
        <v>3251354.24</v>
      </c>
      <c r="F129" s="56">
        <v>0</v>
      </c>
      <c r="G129" s="17">
        <v>3201256.96</v>
      </c>
      <c r="H129" s="19">
        <f t="shared" si="2"/>
        <v>50097.280000000261</v>
      </c>
      <c r="I129" s="20"/>
      <c r="J129" s="34">
        <v>0</v>
      </c>
      <c r="K129" s="34">
        <v>5744.67</v>
      </c>
      <c r="L129" s="34">
        <v>0</v>
      </c>
      <c r="M129" s="34">
        <v>0</v>
      </c>
      <c r="N129" s="21">
        <f t="shared" si="3"/>
        <v>55841.950000000259</v>
      </c>
      <c r="P129" s="54"/>
      <c r="Q129" s="54"/>
      <c r="R129" s="54"/>
      <c r="S129" s="54"/>
      <c r="T129" s="46"/>
    </row>
    <row r="130" spans="1:20" ht="14.1" customHeight="1">
      <c r="A130" s="47">
        <v>19</v>
      </c>
      <c r="B130" s="48" t="s">
        <v>249</v>
      </c>
      <c r="C130" s="48" t="s">
        <v>118</v>
      </c>
      <c r="D130" s="49" t="s">
        <v>263</v>
      </c>
      <c r="E130" s="60">
        <v>1445111.69</v>
      </c>
      <c r="F130" s="56">
        <v>0</v>
      </c>
      <c r="G130" s="17">
        <v>1426666.35</v>
      </c>
      <c r="H130" s="19">
        <f t="shared" si="2"/>
        <v>18445.339999999851</v>
      </c>
      <c r="I130" s="20"/>
      <c r="J130" s="34">
        <v>0</v>
      </c>
      <c r="K130" s="34">
        <v>1709.23</v>
      </c>
      <c r="L130" s="34">
        <v>0</v>
      </c>
      <c r="M130" s="34">
        <v>0</v>
      </c>
      <c r="N130" s="21">
        <f t="shared" si="3"/>
        <v>20154.569999999851</v>
      </c>
      <c r="P130" s="54"/>
      <c r="Q130" s="54"/>
      <c r="R130" s="54"/>
      <c r="S130" s="54"/>
      <c r="T130" s="46"/>
    </row>
    <row r="131" spans="1:20" ht="14.1" customHeight="1">
      <c r="A131" s="47">
        <v>19</v>
      </c>
      <c r="B131" s="48" t="s">
        <v>249</v>
      </c>
      <c r="C131" s="48" t="s">
        <v>159</v>
      </c>
      <c r="D131" s="49" t="s">
        <v>264</v>
      </c>
      <c r="E131" s="60">
        <v>721313.56</v>
      </c>
      <c r="F131" s="56">
        <v>0</v>
      </c>
      <c r="G131" s="17">
        <v>698921.57</v>
      </c>
      <c r="H131" s="19">
        <f t="shared" si="2"/>
        <v>22391.990000000107</v>
      </c>
      <c r="I131" s="20"/>
      <c r="J131" s="34">
        <v>0</v>
      </c>
      <c r="K131" s="34">
        <v>2097.21</v>
      </c>
      <c r="L131" s="34">
        <v>0</v>
      </c>
      <c r="M131" s="34">
        <v>0</v>
      </c>
      <c r="N131" s="21">
        <f t="shared" si="3"/>
        <v>24489.200000000106</v>
      </c>
      <c r="P131" s="54"/>
      <c r="Q131" s="54"/>
      <c r="R131" s="54"/>
      <c r="S131" s="54"/>
      <c r="T131" s="46"/>
    </row>
    <row r="132" spans="1:20" ht="14.1" customHeight="1">
      <c r="A132" s="47">
        <v>19</v>
      </c>
      <c r="B132" s="48" t="s">
        <v>249</v>
      </c>
      <c r="C132" s="48" t="s">
        <v>88</v>
      </c>
      <c r="D132" s="49" t="s">
        <v>265</v>
      </c>
      <c r="E132" s="60">
        <v>2615828.65</v>
      </c>
      <c r="F132" s="56">
        <v>0</v>
      </c>
      <c r="G132" s="17">
        <v>2568822.85</v>
      </c>
      <c r="H132" s="19">
        <f t="shared" si="2"/>
        <v>47005.799999999814</v>
      </c>
      <c r="I132" s="20"/>
      <c r="J132" s="34">
        <v>0</v>
      </c>
      <c r="K132" s="34">
        <v>5446.66</v>
      </c>
      <c r="L132" s="34">
        <v>0</v>
      </c>
      <c r="M132" s="34">
        <v>0</v>
      </c>
      <c r="N132" s="21">
        <f t="shared" si="3"/>
        <v>52452.459999999817</v>
      </c>
      <c r="P132" s="54"/>
      <c r="Q132" s="54"/>
      <c r="R132" s="54"/>
      <c r="S132" s="54"/>
      <c r="T132" s="46"/>
    </row>
    <row r="133" spans="1:20" ht="14.1" customHeight="1">
      <c r="A133" s="47">
        <v>19</v>
      </c>
      <c r="B133" s="48" t="s">
        <v>249</v>
      </c>
      <c r="C133" s="48" t="s">
        <v>120</v>
      </c>
      <c r="D133" s="49" t="s">
        <v>266</v>
      </c>
      <c r="E133" s="60">
        <v>12421295.300000001</v>
      </c>
      <c r="F133" s="56">
        <v>0</v>
      </c>
      <c r="G133" s="17">
        <v>12209201.43</v>
      </c>
      <c r="H133" s="19">
        <f t="shared" si="2"/>
        <v>212093.87000000104</v>
      </c>
      <c r="I133" s="20"/>
      <c r="J133" s="34">
        <v>0</v>
      </c>
      <c r="K133" s="34">
        <v>24752.09</v>
      </c>
      <c r="L133" s="34">
        <v>0</v>
      </c>
      <c r="M133" s="34">
        <v>0</v>
      </c>
      <c r="N133" s="21">
        <f t="shared" si="3"/>
        <v>236845.96000000104</v>
      </c>
      <c r="P133" s="54"/>
      <c r="Q133" s="54"/>
      <c r="R133" s="54"/>
      <c r="S133" s="54"/>
      <c r="T133" s="46"/>
    </row>
    <row r="134" spans="1:20" ht="14.1" customHeight="1">
      <c r="A134" s="47">
        <v>19</v>
      </c>
      <c r="B134" s="48" t="s">
        <v>249</v>
      </c>
      <c r="C134" s="48" t="s">
        <v>197</v>
      </c>
      <c r="D134" s="49" t="s">
        <v>267</v>
      </c>
      <c r="E134" s="60">
        <v>1871781.46</v>
      </c>
      <c r="F134" s="56">
        <v>0</v>
      </c>
      <c r="G134" s="17">
        <v>1842432.18</v>
      </c>
      <c r="H134" s="19">
        <f t="shared" si="2"/>
        <v>29349.280000000028</v>
      </c>
      <c r="I134" s="20"/>
      <c r="J134" s="34">
        <v>0</v>
      </c>
      <c r="K134" s="34">
        <v>2844.23</v>
      </c>
      <c r="L134" s="34">
        <v>0</v>
      </c>
      <c r="M134" s="34">
        <v>0</v>
      </c>
      <c r="N134" s="21">
        <f t="shared" si="3"/>
        <v>32193.510000000028</v>
      </c>
      <c r="P134" s="54"/>
      <c r="Q134" s="54"/>
      <c r="R134" s="54"/>
      <c r="S134" s="54"/>
      <c r="T134" s="46"/>
    </row>
    <row r="135" spans="1:20" ht="14.1" customHeight="1">
      <c r="A135" s="47">
        <v>20</v>
      </c>
      <c r="B135" s="48" t="s">
        <v>268</v>
      </c>
      <c r="C135" s="48" t="s">
        <v>107</v>
      </c>
      <c r="D135" s="49" t="s">
        <v>269</v>
      </c>
      <c r="E135" s="60">
        <v>1610764.5</v>
      </c>
      <c r="F135" s="56">
        <v>0</v>
      </c>
      <c r="G135" s="17">
        <v>1576603.57</v>
      </c>
      <c r="H135" s="19">
        <f t="shared" ref="H135:H198" si="4">SUM(E135-G135)</f>
        <v>34160.929999999935</v>
      </c>
      <c r="I135" s="20"/>
      <c r="J135" s="34">
        <v>0</v>
      </c>
      <c r="K135" s="34">
        <v>2514.79</v>
      </c>
      <c r="L135" s="34">
        <v>0</v>
      </c>
      <c r="M135" s="34">
        <v>0</v>
      </c>
      <c r="N135" s="21">
        <f t="shared" si="3"/>
        <v>36675.719999999936</v>
      </c>
      <c r="P135" s="54"/>
      <c r="Q135" s="54"/>
      <c r="R135" s="54"/>
      <c r="S135" s="54"/>
      <c r="T135" s="46"/>
    </row>
    <row r="136" spans="1:20" ht="14.1" customHeight="1">
      <c r="A136" s="47">
        <v>20</v>
      </c>
      <c r="B136" s="48" t="s">
        <v>268</v>
      </c>
      <c r="C136" s="48" t="s">
        <v>68</v>
      </c>
      <c r="D136" s="49" t="s">
        <v>270</v>
      </c>
      <c r="E136" s="60">
        <v>42663.27</v>
      </c>
      <c r="F136" s="56">
        <v>1</v>
      </c>
      <c r="G136" s="17">
        <v>42663.27</v>
      </c>
      <c r="H136" s="19">
        <f t="shared" si="4"/>
        <v>0</v>
      </c>
      <c r="I136" s="20"/>
      <c r="J136" s="34">
        <v>0</v>
      </c>
      <c r="K136" s="34">
        <v>2694.23</v>
      </c>
      <c r="L136" s="34">
        <v>0</v>
      </c>
      <c r="M136" s="34">
        <v>0</v>
      </c>
      <c r="N136" s="21">
        <f t="shared" ref="N136:N199" si="5">SUM(H136:M136)</f>
        <v>2694.23</v>
      </c>
      <c r="P136" s="54"/>
      <c r="Q136" s="54"/>
      <c r="R136" s="54"/>
      <c r="S136" s="54"/>
      <c r="T136" s="46"/>
    </row>
    <row r="137" spans="1:20" ht="14.1" customHeight="1">
      <c r="A137" s="47">
        <v>20</v>
      </c>
      <c r="B137" s="48" t="s">
        <v>268</v>
      </c>
      <c r="C137" s="48" t="s">
        <v>73</v>
      </c>
      <c r="D137" s="49" t="s">
        <v>271</v>
      </c>
      <c r="E137" s="60">
        <v>6026655.6500000004</v>
      </c>
      <c r="F137" s="56">
        <v>0</v>
      </c>
      <c r="G137" s="17">
        <v>5894606.96</v>
      </c>
      <c r="H137" s="19">
        <f t="shared" si="4"/>
        <v>132048.69000000041</v>
      </c>
      <c r="I137" s="20"/>
      <c r="J137" s="34">
        <v>0</v>
      </c>
      <c r="K137" s="34">
        <v>12638.3</v>
      </c>
      <c r="L137" s="34">
        <v>0</v>
      </c>
      <c r="M137" s="34">
        <v>0</v>
      </c>
      <c r="N137" s="21">
        <f t="shared" si="5"/>
        <v>144686.9900000004</v>
      </c>
      <c r="P137" s="54"/>
      <c r="Q137" s="54"/>
      <c r="R137" s="54"/>
      <c r="S137" s="54"/>
      <c r="T137" s="46"/>
    </row>
    <row r="138" spans="1:20" ht="14.1" customHeight="1">
      <c r="A138" s="47">
        <v>20</v>
      </c>
      <c r="B138" s="48" t="s">
        <v>268</v>
      </c>
      <c r="C138" s="48" t="s">
        <v>272</v>
      </c>
      <c r="D138" s="49" t="s">
        <v>273</v>
      </c>
      <c r="E138" s="60">
        <v>7777711.8899999997</v>
      </c>
      <c r="F138" s="56">
        <v>0</v>
      </c>
      <c r="G138" s="17">
        <v>7651648.1299999999</v>
      </c>
      <c r="H138" s="19">
        <f t="shared" si="4"/>
        <v>126063.75999999978</v>
      </c>
      <c r="I138" s="20"/>
      <c r="J138" s="34">
        <v>0</v>
      </c>
      <c r="K138" s="34">
        <v>13129.55</v>
      </c>
      <c r="L138" s="34">
        <v>0</v>
      </c>
      <c r="M138" s="34">
        <v>0</v>
      </c>
      <c r="N138" s="21">
        <f t="shared" si="5"/>
        <v>139193.30999999976</v>
      </c>
      <c r="P138" s="54"/>
      <c r="Q138" s="54"/>
      <c r="R138" s="54"/>
      <c r="S138" s="54"/>
      <c r="T138" s="46"/>
    </row>
    <row r="139" spans="1:20" ht="14.1" customHeight="1">
      <c r="A139" s="47">
        <v>21</v>
      </c>
      <c r="B139" s="48" t="s">
        <v>274</v>
      </c>
      <c r="C139" s="48" t="s">
        <v>275</v>
      </c>
      <c r="D139" s="49" t="s">
        <v>276</v>
      </c>
      <c r="E139" s="60">
        <v>13840.51</v>
      </c>
      <c r="F139" s="56">
        <v>1</v>
      </c>
      <c r="G139" s="17">
        <v>13840.51</v>
      </c>
      <c r="H139" s="19">
        <f t="shared" si="4"/>
        <v>0</v>
      </c>
      <c r="I139" s="20"/>
      <c r="J139" s="34">
        <v>0</v>
      </c>
      <c r="K139" s="34">
        <v>196.4</v>
      </c>
      <c r="L139" s="34">
        <v>0</v>
      </c>
      <c r="M139" s="34">
        <v>0</v>
      </c>
      <c r="N139" s="21">
        <f t="shared" si="5"/>
        <v>196.4</v>
      </c>
      <c r="P139" s="54"/>
      <c r="Q139" s="54"/>
      <c r="R139" s="54"/>
      <c r="S139" s="54"/>
      <c r="T139" s="46"/>
    </row>
    <row r="140" spans="1:20" ht="14.1" customHeight="1">
      <c r="A140" s="47">
        <v>21</v>
      </c>
      <c r="B140" s="48" t="s">
        <v>274</v>
      </c>
      <c r="C140" s="48" t="s">
        <v>174</v>
      </c>
      <c r="D140" s="49" t="s">
        <v>277</v>
      </c>
      <c r="E140" s="60">
        <v>880108.52</v>
      </c>
      <c r="F140" s="56">
        <v>0</v>
      </c>
      <c r="G140" s="17">
        <v>868709.91</v>
      </c>
      <c r="H140" s="19">
        <f t="shared" si="4"/>
        <v>11398.609999999986</v>
      </c>
      <c r="I140" s="20"/>
      <c r="J140" s="34">
        <v>0</v>
      </c>
      <c r="K140" s="34">
        <v>197.23</v>
      </c>
      <c r="L140" s="34">
        <v>0</v>
      </c>
      <c r="M140" s="34">
        <v>0</v>
      </c>
      <c r="N140" s="21">
        <f t="shared" si="5"/>
        <v>11595.839999999986</v>
      </c>
      <c r="P140" s="54"/>
      <c r="Q140" s="54"/>
      <c r="R140" s="54"/>
      <c r="S140" s="54"/>
      <c r="T140" s="46"/>
    </row>
    <row r="141" spans="1:20" ht="14.1" customHeight="1">
      <c r="A141" s="47">
        <v>21</v>
      </c>
      <c r="B141" s="48" t="s">
        <v>274</v>
      </c>
      <c r="C141" s="48" t="s">
        <v>278</v>
      </c>
      <c r="D141" s="49" t="s">
        <v>279</v>
      </c>
      <c r="E141" s="60">
        <v>426873.02</v>
      </c>
      <c r="F141" s="56">
        <v>0</v>
      </c>
      <c r="G141" s="17">
        <v>426873.02</v>
      </c>
      <c r="H141" s="19">
        <f t="shared" si="4"/>
        <v>0</v>
      </c>
      <c r="I141" s="20"/>
      <c r="J141" s="34">
        <v>0</v>
      </c>
      <c r="K141" s="34">
        <v>152.83000000000001</v>
      </c>
      <c r="L141" s="34">
        <v>0</v>
      </c>
      <c r="M141" s="34">
        <v>0</v>
      </c>
      <c r="N141" s="21">
        <f t="shared" si="5"/>
        <v>152.83000000000001</v>
      </c>
      <c r="P141" s="54"/>
      <c r="Q141" s="54"/>
      <c r="R141" s="54"/>
      <c r="S141" s="54"/>
      <c r="T141" s="46"/>
    </row>
    <row r="142" spans="1:20" ht="14.1" customHeight="1">
      <c r="A142" s="47">
        <v>21</v>
      </c>
      <c r="B142" s="48" t="s">
        <v>274</v>
      </c>
      <c r="C142" s="48" t="s">
        <v>180</v>
      </c>
      <c r="D142" s="49" t="s">
        <v>280</v>
      </c>
      <c r="E142" s="60">
        <v>751224.3</v>
      </c>
      <c r="F142" s="56">
        <v>0</v>
      </c>
      <c r="G142" s="17">
        <v>739081.98</v>
      </c>
      <c r="H142" s="19">
        <f t="shared" si="4"/>
        <v>12142.320000000065</v>
      </c>
      <c r="I142" s="20"/>
      <c r="J142" s="34">
        <v>0</v>
      </c>
      <c r="K142" s="34">
        <v>256.27</v>
      </c>
      <c r="L142" s="34">
        <v>0</v>
      </c>
      <c r="M142" s="34">
        <v>0</v>
      </c>
      <c r="N142" s="21">
        <f t="shared" si="5"/>
        <v>12398.590000000066</v>
      </c>
      <c r="P142" s="54"/>
      <c r="Q142" s="54"/>
      <c r="R142" s="54"/>
      <c r="S142" s="54"/>
      <c r="T142" s="46"/>
    </row>
    <row r="143" spans="1:20" ht="14.1" customHeight="1">
      <c r="A143" s="47">
        <v>21</v>
      </c>
      <c r="B143" s="48" t="s">
        <v>274</v>
      </c>
      <c r="C143" s="48" t="s">
        <v>58</v>
      </c>
      <c r="D143" s="49" t="s">
        <v>281</v>
      </c>
      <c r="E143" s="60">
        <v>6840472.29</v>
      </c>
      <c r="F143" s="56">
        <v>0</v>
      </c>
      <c r="G143" s="17">
        <v>6738223.1500000004</v>
      </c>
      <c r="H143" s="19">
        <f t="shared" si="4"/>
        <v>102249.13999999966</v>
      </c>
      <c r="I143" s="20"/>
      <c r="J143" s="34">
        <v>0</v>
      </c>
      <c r="K143" s="34">
        <v>8899.0499999999993</v>
      </c>
      <c r="L143" s="34">
        <v>0</v>
      </c>
      <c r="M143" s="34">
        <v>0</v>
      </c>
      <c r="N143" s="21">
        <f t="shared" si="5"/>
        <v>111148.18999999967</v>
      </c>
      <c r="P143" s="54"/>
      <c r="Q143" s="54"/>
      <c r="R143" s="54"/>
      <c r="S143" s="54"/>
      <c r="T143" s="46"/>
    </row>
    <row r="144" spans="1:20" ht="14.1" customHeight="1">
      <c r="A144" s="47">
        <v>21</v>
      </c>
      <c r="B144" s="48" t="s">
        <v>274</v>
      </c>
      <c r="C144" s="48" t="s">
        <v>84</v>
      </c>
      <c r="D144" s="49" t="s">
        <v>282</v>
      </c>
      <c r="E144" s="60">
        <v>3740714.12</v>
      </c>
      <c r="F144" s="56">
        <v>0</v>
      </c>
      <c r="G144" s="17">
        <v>3594081.4</v>
      </c>
      <c r="H144" s="19">
        <f t="shared" si="4"/>
        <v>146632.7200000002</v>
      </c>
      <c r="I144" s="20"/>
      <c r="J144" s="34">
        <v>0</v>
      </c>
      <c r="K144" s="34">
        <v>15626.21</v>
      </c>
      <c r="L144" s="34">
        <v>0</v>
      </c>
      <c r="M144" s="34">
        <v>0</v>
      </c>
      <c r="N144" s="21">
        <f t="shared" si="5"/>
        <v>162258.9300000002</v>
      </c>
      <c r="P144" s="54"/>
      <c r="Q144" s="54"/>
      <c r="R144" s="54"/>
      <c r="S144" s="54"/>
      <c r="T144" s="46"/>
    </row>
    <row r="145" spans="1:20" ht="14.1" customHeight="1">
      <c r="A145" s="47">
        <v>21</v>
      </c>
      <c r="B145" s="48" t="s">
        <v>274</v>
      </c>
      <c r="C145" s="48" t="s">
        <v>104</v>
      </c>
      <c r="D145" s="49" t="s">
        <v>283</v>
      </c>
      <c r="E145" s="60">
        <v>4313899.7</v>
      </c>
      <c r="F145" s="56">
        <v>0</v>
      </c>
      <c r="G145" s="17">
        <v>4260706.4400000004</v>
      </c>
      <c r="H145" s="19">
        <f t="shared" si="4"/>
        <v>53193.259999999776</v>
      </c>
      <c r="I145" s="20"/>
      <c r="J145" s="34">
        <v>0</v>
      </c>
      <c r="K145" s="34">
        <v>5244.94</v>
      </c>
      <c r="L145" s="34">
        <v>0</v>
      </c>
      <c r="M145" s="34">
        <v>0</v>
      </c>
      <c r="N145" s="21">
        <f t="shared" si="5"/>
        <v>58438.199999999779</v>
      </c>
      <c r="P145" s="54"/>
      <c r="Q145" s="54"/>
      <c r="R145" s="54"/>
      <c r="S145" s="54"/>
      <c r="T145" s="46"/>
    </row>
    <row r="146" spans="1:20" ht="14.1" customHeight="1">
      <c r="A146" s="47">
        <v>21</v>
      </c>
      <c r="B146" s="48" t="s">
        <v>274</v>
      </c>
      <c r="C146" s="48" t="s">
        <v>49</v>
      </c>
      <c r="D146" s="49" t="s">
        <v>284</v>
      </c>
      <c r="E146" s="60">
        <v>3651347.46</v>
      </c>
      <c r="F146" s="56">
        <v>0</v>
      </c>
      <c r="G146" s="17">
        <v>3606531.8</v>
      </c>
      <c r="H146" s="19">
        <f t="shared" si="4"/>
        <v>44815.660000000149</v>
      </c>
      <c r="I146" s="20"/>
      <c r="J146" s="34">
        <v>0</v>
      </c>
      <c r="K146" s="34">
        <v>4369.7</v>
      </c>
      <c r="L146" s="34">
        <v>0</v>
      </c>
      <c r="M146" s="34">
        <v>0</v>
      </c>
      <c r="N146" s="21">
        <f t="shared" si="5"/>
        <v>49185.360000000146</v>
      </c>
      <c r="P146" s="54"/>
      <c r="Q146" s="54"/>
      <c r="R146" s="54"/>
      <c r="S146" s="54"/>
      <c r="T146" s="46"/>
    </row>
    <row r="147" spans="1:20" ht="14.1" customHeight="1">
      <c r="A147" s="47">
        <v>21</v>
      </c>
      <c r="B147" s="48" t="s">
        <v>274</v>
      </c>
      <c r="C147" s="48" t="s">
        <v>107</v>
      </c>
      <c r="D147" s="49" t="s">
        <v>285</v>
      </c>
      <c r="E147" s="60">
        <v>981048.93</v>
      </c>
      <c r="F147" s="56">
        <v>0</v>
      </c>
      <c r="G147" s="17">
        <v>967677.73</v>
      </c>
      <c r="H147" s="19">
        <f t="shared" si="4"/>
        <v>13371.20000000007</v>
      </c>
      <c r="I147" s="20"/>
      <c r="J147" s="34">
        <v>0</v>
      </c>
      <c r="K147" s="34">
        <v>1869.54</v>
      </c>
      <c r="L147" s="34">
        <v>0</v>
      </c>
      <c r="M147" s="34">
        <v>0</v>
      </c>
      <c r="N147" s="21">
        <f t="shared" si="5"/>
        <v>15240.740000000071</v>
      </c>
      <c r="P147" s="54"/>
      <c r="Q147" s="54"/>
      <c r="R147" s="54"/>
      <c r="S147" s="54"/>
      <c r="T147" s="46"/>
    </row>
    <row r="148" spans="1:20" ht="14.1" customHeight="1">
      <c r="A148" s="47">
        <v>22</v>
      </c>
      <c r="B148" s="48" t="s">
        <v>286</v>
      </c>
      <c r="C148" s="48" t="s">
        <v>107</v>
      </c>
      <c r="D148" s="49" t="s">
        <v>287</v>
      </c>
      <c r="E148" s="60">
        <v>452287.22</v>
      </c>
      <c r="F148" s="56">
        <v>1</v>
      </c>
      <c r="G148" s="17">
        <v>439812.82</v>
      </c>
      <c r="H148" s="19">
        <f t="shared" si="4"/>
        <v>12474.399999999965</v>
      </c>
      <c r="I148" s="20"/>
      <c r="J148" s="34">
        <v>0</v>
      </c>
      <c r="K148" s="34">
        <v>1899.81</v>
      </c>
      <c r="L148" s="34">
        <v>0</v>
      </c>
      <c r="M148" s="34">
        <v>0</v>
      </c>
      <c r="N148" s="21">
        <f t="shared" si="5"/>
        <v>14374.209999999965</v>
      </c>
      <c r="P148" s="54"/>
      <c r="Q148" s="54"/>
      <c r="R148" s="54"/>
      <c r="S148" s="54"/>
      <c r="T148" s="46"/>
    </row>
    <row r="149" spans="1:20" ht="14.1" customHeight="1">
      <c r="A149" s="47">
        <v>22</v>
      </c>
      <c r="B149" s="48" t="s">
        <v>286</v>
      </c>
      <c r="C149" s="48" t="s">
        <v>227</v>
      </c>
      <c r="D149" s="49" t="s">
        <v>288</v>
      </c>
      <c r="E149" s="60">
        <v>189737.34</v>
      </c>
      <c r="F149" s="56">
        <v>1</v>
      </c>
      <c r="G149" s="17">
        <v>172965.14</v>
      </c>
      <c r="H149" s="19">
        <f t="shared" si="4"/>
        <v>16772.199999999983</v>
      </c>
      <c r="I149" s="20"/>
      <c r="J149" s="34">
        <v>0</v>
      </c>
      <c r="K149" s="34">
        <v>2414.5100000000002</v>
      </c>
      <c r="L149" s="34">
        <v>0</v>
      </c>
      <c r="M149" s="34">
        <v>0</v>
      </c>
      <c r="N149" s="21">
        <f t="shared" si="5"/>
        <v>19186.709999999985</v>
      </c>
      <c r="P149" s="54"/>
      <c r="Q149" s="54"/>
      <c r="R149" s="54"/>
      <c r="S149" s="54"/>
      <c r="T149" s="46"/>
    </row>
    <row r="150" spans="1:20" ht="14.1" customHeight="1">
      <c r="A150" s="47">
        <v>22</v>
      </c>
      <c r="B150" s="48" t="s">
        <v>286</v>
      </c>
      <c r="C150" s="48" t="s">
        <v>201</v>
      </c>
      <c r="D150" s="49" t="s">
        <v>289</v>
      </c>
      <c r="E150" s="60">
        <v>14633.48</v>
      </c>
      <c r="F150" s="56">
        <v>1</v>
      </c>
      <c r="G150" s="17">
        <v>14633.48</v>
      </c>
      <c r="H150" s="19">
        <f t="shared" si="4"/>
        <v>0</v>
      </c>
      <c r="I150" s="20"/>
      <c r="J150" s="34">
        <v>0</v>
      </c>
      <c r="K150" s="34">
        <v>515.03</v>
      </c>
      <c r="L150" s="34">
        <v>0</v>
      </c>
      <c r="M150" s="34">
        <v>0</v>
      </c>
      <c r="N150" s="21">
        <f t="shared" si="5"/>
        <v>515.03</v>
      </c>
      <c r="P150" s="54"/>
      <c r="Q150" s="54"/>
      <c r="R150" s="54"/>
      <c r="S150" s="54"/>
      <c r="T150" s="46"/>
    </row>
    <row r="151" spans="1:20" ht="14.1" customHeight="1">
      <c r="A151" s="47">
        <v>23</v>
      </c>
      <c r="B151" s="48" t="s">
        <v>290</v>
      </c>
      <c r="C151" s="48" t="s">
        <v>84</v>
      </c>
      <c r="D151" s="49" t="s">
        <v>291</v>
      </c>
      <c r="E151" s="60">
        <v>284894.53999999998</v>
      </c>
      <c r="F151" s="56">
        <v>1</v>
      </c>
      <c r="G151" s="17">
        <v>273904.94</v>
      </c>
      <c r="H151" s="19">
        <f t="shared" si="4"/>
        <v>10989.599999999977</v>
      </c>
      <c r="I151" s="20"/>
      <c r="J151" s="34">
        <v>0</v>
      </c>
      <c r="K151" s="34">
        <v>1319.09</v>
      </c>
      <c r="L151" s="34">
        <v>0</v>
      </c>
      <c r="M151" s="34">
        <v>0</v>
      </c>
      <c r="N151" s="21">
        <f t="shared" si="5"/>
        <v>12308.689999999977</v>
      </c>
      <c r="P151" s="54"/>
      <c r="Q151" s="54"/>
      <c r="R151" s="54"/>
      <c r="S151" s="54"/>
      <c r="T151" s="46"/>
    </row>
    <row r="152" spans="1:20" ht="14.1" customHeight="1">
      <c r="A152" s="47">
        <v>23</v>
      </c>
      <c r="B152" s="48" t="s">
        <v>290</v>
      </c>
      <c r="C152" s="48" t="s">
        <v>104</v>
      </c>
      <c r="D152" s="49" t="s">
        <v>292</v>
      </c>
      <c r="E152" s="60">
        <v>251009.82</v>
      </c>
      <c r="F152" s="56">
        <v>1</v>
      </c>
      <c r="G152" s="17">
        <v>243596.22</v>
      </c>
      <c r="H152" s="19">
        <f t="shared" si="4"/>
        <v>7413.6000000000058</v>
      </c>
      <c r="I152" s="20"/>
      <c r="J152" s="34">
        <v>0</v>
      </c>
      <c r="K152" s="34">
        <v>964.54</v>
      </c>
      <c r="L152" s="34">
        <v>0</v>
      </c>
      <c r="M152" s="34">
        <v>0</v>
      </c>
      <c r="N152" s="21">
        <f t="shared" si="5"/>
        <v>8378.1400000000067</v>
      </c>
      <c r="P152" s="54"/>
      <c r="Q152" s="54"/>
      <c r="R152" s="54"/>
      <c r="S152" s="54"/>
      <c r="T152" s="46"/>
    </row>
    <row r="153" spans="1:20" ht="14.1" customHeight="1">
      <c r="A153" s="47">
        <v>23</v>
      </c>
      <c r="B153" s="48" t="s">
        <v>290</v>
      </c>
      <c r="C153" s="48" t="s">
        <v>95</v>
      </c>
      <c r="D153" s="49" t="s">
        <v>293</v>
      </c>
      <c r="E153" s="60">
        <v>859534.42</v>
      </c>
      <c r="F153" s="56">
        <v>1</v>
      </c>
      <c r="G153" s="17">
        <v>844083.02</v>
      </c>
      <c r="H153" s="19">
        <f t="shared" si="4"/>
        <v>15451.400000000023</v>
      </c>
      <c r="I153" s="20"/>
      <c r="J153" s="34">
        <v>0</v>
      </c>
      <c r="K153" s="34">
        <v>2270.4899999999998</v>
      </c>
      <c r="L153" s="34">
        <v>0</v>
      </c>
      <c r="M153" s="34">
        <v>0</v>
      </c>
      <c r="N153" s="21">
        <f t="shared" si="5"/>
        <v>17721.890000000021</v>
      </c>
      <c r="P153" s="54"/>
      <c r="Q153" s="54"/>
      <c r="R153" s="54"/>
      <c r="S153" s="54"/>
      <c r="T153" s="46"/>
    </row>
    <row r="154" spans="1:20" ht="14.1" customHeight="1">
      <c r="A154" s="47">
        <v>24</v>
      </c>
      <c r="B154" s="48" t="s">
        <v>294</v>
      </c>
      <c r="C154" s="48" t="s">
        <v>58</v>
      </c>
      <c r="D154" s="49" t="s">
        <v>295</v>
      </c>
      <c r="E154" s="60">
        <v>1287408.92</v>
      </c>
      <c r="F154" s="56">
        <v>0</v>
      </c>
      <c r="G154" s="17">
        <v>1264672.18</v>
      </c>
      <c r="H154" s="19">
        <f t="shared" si="4"/>
        <v>22736.739999999991</v>
      </c>
      <c r="I154" s="20"/>
      <c r="J154" s="34">
        <v>0</v>
      </c>
      <c r="K154" s="34">
        <v>2187.0100000000002</v>
      </c>
      <c r="L154" s="34">
        <v>0</v>
      </c>
      <c r="M154" s="34">
        <v>0</v>
      </c>
      <c r="N154" s="21">
        <f t="shared" si="5"/>
        <v>24923.749999999993</v>
      </c>
      <c r="P154" s="54"/>
      <c r="Q154" s="54"/>
      <c r="R154" s="54"/>
      <c r="S154" s="54"/>
      <c r="T154" s="46"/>
    </row>
    <row r="155" spans="1:20" ht="14.1" customHeight="1">
      <c r="A155" s="47">
        <v>24</v>
      </c>
      <c r="B155" s="48" t="s">
        <v>294</v>
      </c>
      <c r="C155" s="48" t="s">
        <v>261</v>
      </c>
      <c r="D155" s="49" t="s">
        <v>296</v>
      </c>
      <c r="E155" s="60">
        <v>272459.25</v>
      </c>
      <c r="F155" s="56">
        <v>0</v>
      </c>
      <c r="G155" s="17">
        <v>255890.27</v>
      </c>
      <c r="H155" s="19">
        <f t="shared" si="4"/>
        <v>16568.98000000001</v>
      </c>
      <c r="I155" s="20"/>
      <c r="J155" s="34">
        <v>0</v>
      </c>
      <c r="K155" s="34">
        <v>1787.56</v>
      </c>
      <c r="L155" s="34">
        <v>0</v>
      </c>
      <c r="M155" s="34">
        <v>0</v>
      </c>
      <c r="N155" s="21">
        <f t="shared" si="5"/>
        <v>18356.540000000012</v>
      </c>
      <c r="P155" s="54"/>
      <c r="Q155" s="54"/>
      <c r="R155" s="54"/>
      <c r="S155" s="54"/>
      <c r="T155" s="46"/>
    </row>
    <row r="156" spans="1:20" ht="14.1" customHeight="1">
      <c r="A156" s="47">
        <v>24</v>
      </c>
      <c r="B156" s="48" t="s">
        <v>294</v>
      </c>
      <c r="C156" s="48" t="s">
        <v>95</v>
      </c>
      <c r="D156" s="49" t="s">
        <v>297</v>
      </c>
      <c r="E156" s="60">
        <v>2615614</v>
      </c>
      <c r="F156" s="56">
        <v>0</v>
      </c>
      <c r="G156" s="17">
        <v>2553186.0099999998</v>
      </c>
      <c r="H156" s="19">
        <f t="shared" si="4"/>
        <v>62427.990000000224</v>
      </c>
      <c r="I156" s="20"/>
      <c r="J156" s="34">
        <v>0</v>
      </c>
      <c r="K156" s="34">
        <v>6612.75</v>
      </c>
      <c r="L156" s="34">
        <v>0</v>
      </c>
      <c r="M156" s="34">
        <v>0</v>
      </c>
      <c r="N156" s="21">
        <f t="shared" si="5"/>
        <v>69040.740000000224</v>
      </c>
      <c r="P156" s="54"/>
      <c r="Q156" s="54"/>
      <c r="R156" s="54"/>
      <c r="S156" s="54"/>
      <c r="T156" s="46"/>
    </row>
    <row r="157" spans="1:20" ht="14.1" customHeight="1">
      <c r="A157" s="47">
        <v>24</v>
      </c>
      <c r="B157" s="48" t="s">
        <v>294</v>
      </c>
      <c r="C157" s="48" t="s">
        <v>298</v>
      </c>
      <c r="D157" s="49" t="s">
        <v>299</v>
      </c>
      <c r="E157" s="60">
        <v>682904.36</v>
      </c>
      <c r="F157" s="56">
        <v>0</v>
      </c>
      <c r="G157" s="17">
        <v>656285.02</v>
      </c>
      <c r="H157" s="19">
        <f t="shared" si="4"/>
        <v>26619.339999999967</v>
      </c>
      <c r="I157" s="20"/>
      <c r="J157" s="34">
        <v>0</v>
      </c>
      <c r="K157" s="34">
        <v>2507.14</v>
      </c>
      <c r="L157" s="34">
        <v>0</v>
      </c>
      <c r="M157" s="34">
        <v>0</v>
      </c>
      <c r="N157" s="21">
        <f t="shared" si="5"/>
        <v>29126.479999999967</v>
      </c>
      <c r="P157" s="54"/>
      <c r="Q157" s="54"/>
      <c r="R157" s="54"/>
      <c r="S157" s="54"/>
      <c r="T157" s="46"/>
    </row>
    <row r="158" spans="1:20" ht="14.1" customHeight="1">
      <c r="A158" s="47">
        <v>24</v>
      </c>
      <c r="B158" s="48" t="s">
        <v>294</v>
      </c>
      <c r="C158" s="48" t="s">
        <v>122</v>
      </c>
      <c r="D158" s="49" t="s">
        <v>300</v>
      </c>
      <c r="E158" s="60">
        <v>42020.95</v>
      </c>
      <c r="F158" s="56">
        <v>1</v>
      </c>
      <c r="G158" s="17">
        <v>42020.95</v>
      </c>
      <c r="H158" s="19">
        <f t="shared" si="4"/>
        <v>0</v>
      </c>
      <c r="I158" s="20"/>
      <c r="J158" s="34">
        <v>0</v>
      </c>
      <c r="K158" s="34">
        <v>2798.33</v>
      </c>
      <c r="L158" s="34">
        <v>0</v>
      </c>
      <c r="M158" s="34">
        <v>0</v>
      </c>
      <c r="N158" s="21">
        <f t="shared" si="5"/>
        <v>2798.33</v>
      </c>
      <c r="P158" s="54"/>
      <c r="Q158" s="54"/>
      <c r="R158" s="54"/>
      <c r="S158" s="54"/>
      <c r="T158" s="46"/>
    </row>
    <row r="159" spans="1:20" ht="14.1" customHeight="1">
      <c r="A159" s="47">
        <v>24</v>
      </c>
      <c r="B159" s="48" t="s">
        <v>294</v>
      </c>
      <c r="C159" s="48" t="s">
        <v>149</v>
      </c>
      <c r="D159" s="49" t="s">
        <v>301</v>
      </c>
      <c r="E159" s="60">
        <v>30112023.379999999</v>
      </c>
      <c r="F159" s="56">
        <v>0</v>
      </c>
      <c r="G159" s="17">
        <v>29663659.59</v>
      </c>
      <c r="H159" s="19">
        <f t="shared" si="4"/>
        <v>448363.78999999911</v>
      </c>
      <c r="I159" s="20"/>
      <c r="J159" s="34">
        <v>0</v>
      </c>
      <c r="K159" s="34">
        <v>45098.07</v>
      </c>
      <c r="L159" s="34">
        <v>0</v>
      </c>
      <c r="M159" s="34">
        <v>0</v>
      </c>
      <c r="N159" s="21">
        <f t="shared" si="5"/>
        <v>493461.85999999911</v>
      </c>
      <c r="P159" s="54"/>
      <c r="Q159" s="54"/>
      <c r="R159" s="54"/>
      <c r="S159" s="54"/>
      <c r="T159" s="46"/>
    </row>
    <row r="160" spans="1:20" ht="14.1" customHeight="1">
      <c r="A160" s="47">
        <v>24</v>
      </c>
      <c r="B160" s="48" t="s">
        <v>294</v>
      </c>
      <c r="C160" s="48" t="s">
        <v>302</v>
      </c>
      <c r="D160" s="49" t="s">
        <v>303</v>
      </c>
      <c r="E160" s="60">
        <v>1142990.44</v>
      </c>
      <c r="F160" s="56">
        <v>0</v>
      </c>
      <c r="G160" s="17">
        <v>1121462.92</v>
      </c>
      <c r="H160" s="19">
        <f t="shared" si="4"/>
        <v>21527.520000000019</v>
      </c>
      <c r="I160" s="20"/>
      <c r="J160" s="34">
        <v>0</v>
      </c>
      <c r="K160" s="34">
        <v>2371.94</v>
      </c>
      <c r="L160" s="34">
        <v>0</v>
      </c>
      <c r="M160" s="34">
        <v>0</v>
      </c>
      <c r="N160" s="21">
        <f t="shared" si="5"/>
        <v>23899.460000000017</v>
      </c>
      <c r="P160" s="54"/>
      <c r="Q160" s="54"/>
      <c r="R160" s="54"/>
      <c r="S160" s="54"/>
      <c r="T160" s="46"/>
    </row>
    <row r="161" spans="1:20" ht="14.1" customHeight="1">
      <c r="A161" s="47">
        <v>24</v>
      </c>
      <c r="B161" s="48" t="s">
        <v>294</v>
      </c>
      <c r="C161" s="48" t="s">
        <v>304</v>
      </c>
      <c r="D161" s="49" t="s">
        <v>305</v>
      </c>
      <c r="E161" s="60">
        <v>206418.23</v>
      </c>
      <c r="F161" s="56">
        <v>0</v>
      </c>
      <c r="G161" s="17">
        <v>185201.12</v>
      </c>
      <c r="H161" s="19">
        <f t="shared" si="4"/>
        <v>21217.110000000015</v>
      </c>
      <c r="I161" s="20"/>
      <c r="J161" s="34">
        <v>0</v>
      </c>
      <c r="K161" s="34">
        <v>1861.06</v>
      </c>
      <c r="L161" s="34">
        <v>0</v>
      </c>
      <c r="M161" s="34">
        <v>0</v>
      </c>
      <c r="N161" s="21">
        <f t="shared" si="5"/>
        <v>23078.170000000016</v>
      </c>
      <c r="P161" s="54"/>
      <c r="Q161" s="54"/>
      <c r="R161" s="54"/>
      <c r="S161" s="54"/>
      <c r="T161" s="46"/>
    </row>
    <row r="162" spans="1:20" ht="14.1" customHeight="1">
      <c r="A162" s="47">
        <v>25</v>
      </c>
      <c r="B162" s="48" t="s">
        <v>306</v>
      </c>
      <c r="C162" s="48" t="s">
        <v>204</v>
      </c>
      <c r="D162" s="49" t="s">
        <v>307</v>
      </c>
      <c r="E162" s="60">
        <v>1519021.61</v>
      </c>
      <c r="F162" s="56">
        <v>0</v>
      </c>
      <c r="G162" s="17">
        <v>1498729.8</v>
      </c>
      <c r="H162" s="19">
        <f t="shared" si="4"/>
        <v>20291.810000000056</v>
      </c>
      <c r="I162" s="20"/>
      <c r="J162" s="34">
        <v>0</v>
      </c>
      <c r="K162" s="34">
        <v>479.94</v>
      </c>
      <c r="L162" s="34">
        <v>0</v>
      </c>
      <c r="M162" s="34">
        <v>0</v>
      </c>
      <c r="N162" s="21">
        <f t="shared" si="5"/>
        <v>20771.750000000055</v>
      </c>
      <c r="P162" s="54"/>
      <c r="Q162" s="54"/>
      <c r="R162" s="54"/>
      <c r="S162" s="54"/>
      <c r="T162" s="46"/>
    </row>
    <row r="163" spans="1:20" ht="14.1" customHeight="1">
      <c r="A163" s="47">
        <v>25</v>
      </c>
      <c r="B163" s="48" t="s">
        <v>306</v>
      </c>
      <c r="C163" s="48" t="s">
        <v>84</v>
      </c>
      <c r="D163" s="49" t="s">
        <v>308</v>
      </c>
      <c r="E163" s="60">
        <v>1990596.24</v>
      </c>
      <c r="F163" s="56">
        <v>0</v>
      </c>
      <c r="G163" s="17">
        <v>1951210.02</v>
      </c>
      <c r="H163" s="19">
        <f t="shared" si="4"/>
        <v>39386.219999999972</v>
      </c>
      <c r="I163" s="20"/>
      <c r="J163" s="34">
        <v>0</v>
      </c>
      <c r="K163" s="34">
        <v>3736.59</v>
      </c>
      <c r="L163" s="34">
        <v>0</v>
      </c>
      <c r="M163" s="34">
        <v>0</v>
      </c>
      <c r="N163" s="21">
        <f t="shared" si="5"/>
        <v>43122.809999999969</v>
      </c>
      <c r="P163" s="54"/>
      <c r="Q163" s="54"/>
      <c r="R163" s="54"/>
      <c r="S163" s="54"/>
      <c r="T163" s="46"/>
    </row>
    <row r="164" spans="1:20" ht="14.1" customHeight="1">
      <c r="A164" s="47">
        <v>25</v>
      </c>
      <c r="B164" s="48" t="s">
        <v>306</v>
      </c>
      <c r="C164" s="48" t="s">
        <v>107</v>
      </c>
      <c r="D164" s="49" t="s">
        <v>309</v>
      </c>
      <c r="E164" s="60">
        <v>508034.32</v>
      </c>
      <c r="F164" s="56">
        <v>0</v>
      </c>
      <c r="G164" s="17">
        <v>494648.62</v>
      </c>
      <c r="H164" s="19">
        <f t="shared" si="4"/>
        <v>13385.700000000012</v>
      </c>
      <c r="I164" s="20"/>
      <c r="J164" s="34">
        <v>0</v>
      </c>
      <c r="K164" s="34">
        <v>1180.06</v>
      </c>
      <c r="L164" s="34">
        <v>0</v>
      </c>
      <c r="M164" s="34">
        <v>0</v>
      </c>
      <c r="N164" s="21">
        <f t="shared" si="5"/>
        <v>14565.760000000011</v>
      </c>
      <c r="P164" s="54"/>
      <c r="Q164" s="54"/>
      <c r="R164" s="54"/>
      <c r="S164" s="54"/>
      <c r="T164" s="46"/>
    </row>
    <row r="165" spans="1:20" ht="14.1" customHeight="1">
      <c r="A165" s="47">
        <v>25</v>
      </c>
      <c r="B165" s="48" t="s">
        <v>306</v>
      </c>
      <c r="C165" s="48" t="s">
        <v>68</v>
      </c>
      <c r="D165" s="49" t="s">
        <v>310</v>
      </c>
      <c r="E165" s="60">
        <v>661333.31999999995</v>
      </c>
      <c r="F165" s="56">
        <v>1</v>
      </c>
      <c r="G165" s="17">
        <v>650620.52</v>
      </c>
      <c r="H165" s="19">
        <f t="shared" si="4"/>
        <v>10712.79999999993</v>
      </c>
      <c r="I165" s="20"/>
      <c r="J165" s="34">
        <v>0</v>
      </c>
      <c r="K165" s="34">
        <v>1569.04</v>
      </c>
      <c r="L165" s="34">
        <v>0</v>
      </c>
      <c r="M165" s="34">
        <v>0</v>
      </c>
      <c r="N165" s="21">
        <f t="shared" si="5"/>
        <v>12281.839999999931</v>
      </c>
      <c r="P165" s="54"/>
      <c r="Q165" s="54"/>
      <c r="R165" s="54"/>
      <c r="S165" s="54"/>
      <c r="T165" s="46"/>
    </row>
    <row r="166" spans="1:20" ht="14.1" customHeight="1">
      <c r="A166" s="47">
        <v>25</v>
      </c>
      <c r="B166" s="48" t="s">
        <v>306</v>
      </c>
      <c r="C166" s="48" t="s">
        <v>93</v>
      </c>
      <c r="D166" s="49" t="s">
        <v>311</v>
      </c>
      <c r="E166" s="60">
        <v>1339719.83</v>
      </c>
      <c r="F166" s="56">
        <v>1</v>
      </c>
      <c r="G166" s="17">
        <v>1301645.23</v>
      </c>
      <c r="H166" s="19">
        <f t="shared" si="4"/>
        <v>38074.600000000093</v>
      </c>
      <c r="I166" s="20"/>
      <c r="J166" s="34">
        <v>0</v>
      </c>
      <c r="K166" s="34">
        <v>6859.21</v>
      </c>
      <c r="L166" s="34">
        <v>0</v>
      </c>
      <c r="M166" s="34">
        <v>0</v>
      </c>
      <c r="N166" s="21">
        <f t="shared" si="5"/>
        <v>44933.810000000092</v>
      </c>
      <c r="P166" s="54"/>
      <c r="Q166" s="54"/>
      <c r="R166" s="54"/>
      <c r="S166" s="54"/>
      <c r="T166" s="46"/>
    </row>
    <row r="167" spans="1:20" ht="14.1" customHeight="1">
      <c r="A167" s="47">
        <v>25</v>
      </c>
      <c r="B167" s="48" t="s">
        <v>306</v>
      </c>
      <c r="C167" s="48" t="s">
        <v>261</v>
      </c>
      <c r="D167" s="49" t="s">
        <v>312</v>
      </c>
      <c r="E167" s="60">
        <v>4929060.53</v>
      </c>
      <c r="F167" s="56">
        <v>0</v>
      </c>
      <c r="G167" s="17">
        <v>4839890.82</v>
      </c>
      <c r="H167" s="19">
        <f t="shared" si="4"/>
        <v>89169.709999999963</v>
      </c>
      <c r="I167" s="20"/>
      <c r="J167" s="34">
        <v>0</v>
      </c>
      <c r="K167" s="34">
        <v>8588.56</v>
      </c>
      <c r="L167" s="34">
        <v>0</v>
      </c>
      <c r="M167" s="34">
        <v>0</v>
      </c>
      <c r="N167" s="21">
        <f t="shared" si="5"/>
        <v>97758.26999999996</v>
      </c>
      <c r="P167" s="54"/>
      <c r="Q167" s="54"/>
      <c r="R167" s="54"/>
      <c r="S167" s="54"/>
      <c r="T167" s="46"/>
    </row>
    <row r="168" spans="1:20" ht="14.1" customHeight="1">
      <c r="A168" s="47">
        <v>25</v>
      </c>
      <c r="B168" s="48" t="s">
        <v>306</v>
      </c>
      <c r="C168" s="48" t="s">
        <v>313</v>
      </c>
      <c r="D168" s="49" t="s">
        <v>314</v>
      </c>
      <c r="E168" s="60">
        <v>88833.59</v>
      </c>
      <c r="F168" s="56">
        <v>1</v>
      </c>
      <c r="G168" s="17">
        <v>88833.59</v>
      </c>
      <c r="H168" s="19">
        <f t="shared" si="4"/>
        <v>0</v>
      </c>
      <c r="I168" s="20"/>
      <c r="J168" s="34">
        <v>0</v>
      </c>
      <c r="K168" s="34">
        <v>3917.03</v>
      </c>
      <c r="L168" s="34">
        <v>0</v>
      </c>
      <c r="M168" s="34">
        <v>0</v>
      </c>
      <c r="N168" s="21">
        <f t="shared" si="5"/>
        <v>3917.03</v>
      </c>
      <c r="P168" s="54"/>
      <c r="Q168" s="54"/>
      <c r="R168" s="54"/>
      <c r="S168" s="54"/>
      <c r="T168" s="46"/>
    </row>
    <row r="169" spans="1:20" ht="14.1" customHeight="1">
      <c r="A169" s="47">
        <v>25</v>
      </c>
      <c r="B169" s="48" t="s">
        <v>306</v>
      </c>
      <c r="C169" s="48" t="s">
        <v>113</v>
      </c>
      <c r="D169" s="49" t="s">
        <v>315</v>
      </c>
      <c r="E169" s="60">
        <v>726143.11</v>
      </c>
      <c r="F169" s="56">
        <v>1</v>
      </c>
      <c r="G169" s="17">
        <v>706833.91</v>
      </c>
      <c r="H169" s="19">
        <f t="shared" si="4"/>
        <v>19309.199999999953</v>
      </c>
      <c r="I169" s="20"/>
      <c r="J169" s="34">
        <v>0</v>
      </c>
      <c r="K169" s="34">
        <v>3642.97</v>
      </c>
      <c r="L169" s="34">
        <v>0</v>
      </c>
      <c r="M169" s="34">
        <v>0</v>
      </c>
      <c r="N169" s="21">
        <f t="shared" si="5"/>
        <v>22952.169999999955</v>
      </c>
      <c r="P169" s="54"/>
      <c r="Q169" s="54"/>
      <c r="R169" s="54"/>
      <c r="S169" s="54"/>
      <c r="T169" s="46"/>
    </row>
    <row r="170" spans="1:20" ht="14.1" customHeight="1">
      <c r="A170" s="47">
        <v>26</v>
      </c>
      <c r="B170" s="48" t="s">
        <v>316</v>
      </c>
      <c r="C170" s="48" t="s">
        <v>317</v>
      </c>
      <c r="D170" s="49" t="s">
        <v>318</v>
      </c>
      <c r="E170" s="60">
        <v>369986.66</v>
      </c>
      <c r="F170" s="56">
        <v>0</v>
      </c>
      <c r="G170" s="17">
        <v>357363.63</v>
      </c>
      <c r="H170" s="19">
        <f t="shared" si="4"/>
        <v>12623.02999999997</v>
      </c>
      <c r="I170" s="20"/>
      <c r="J170" s="34">
        <v>0</v>
      </c>
      <c r="K170" s="34">
        <v>298.51</v>
      </c>
      <c r="L170" s="34">
        <v>0</v>
      </c>
      <c r="M170" s="34">
        <v>0</v>
      </c>
      <c r="N170" s="21">
        <f t="shared" si="5"/>
        <v>12921.53999999997</v>
      </c>
      <c r="P170" s="54"/>
      <c r="Q170" s="54"/>
      <c r="R170" s="54"/>
      <c r="S170" s="54"/>
      <c r="T170" s="46"/>
    </row>
    <row r="171" spans="1:20" ht="14.1" customHeight="1">
      <c r="A171" s="47">
        <v>26</v>
      </c>
      <c r="B171" s="48" t="s">
        <v>316</v>
      </c>
      <c r="C171" s="48" t="s">
        <v>319</v>
      </c>
      <c r="D171" s="49" t="s">
        <v>320</v>
      </c>
      <c r="E171" s="60">
        <v>255822.87</v>
      </c>
      <c r="F171" s="56">
        <v>0</v>
      </c>
      <c r="G171" s="17">
        <v>241117.73</v>
      </c>
      <c r="H171" s="19">
        <f t="shared" si="4"/>
        <v>14705.139999999985</v>
      </c>
      <c r="I171" s="20"/>
      <c r="J171" s="34">
        <v>0</v>
      </c>
      <c r="K171" s="34">
        <v>481.94</v>
      </c>
      <c r="L171" s="34">
        <v>0</v>
      </c>
      <c r="M171" s="34">
        <v>0</v>
      </c>
      <c r="N171" s="21">
        <f t="shared" si="5"/>
        <v>15187.079999999985</v>
      </c>
      <c r="P171" s="54"/>
      <c r="Q171" s="54"/>
      <c r="R171" s="54"/>
      <c r="S171" s="54"/>
      <c r="T171" s="46"/>
    </row>
    <row r="172" spans="1:20" ht="14.1" customHeight="1">
      <c r="A172" s="47">
        <v>26</v>
      </c>
      <c r="B172" s="48" t="s">
        <v>316</v>
      </c>
      <c r="C172" s="48" t="s">
        <v>321</v>
      </c>
      <c r="D172" s="49" t="s">
        <v>322</v>
      </c>
      <c r="E172" s="60">
        <v>1780166.12</v>
      </c>
      <c r="F172" s="56">
        <v>0</v>
      </c>
      <c r="G172" s="17">
        <v>1757487.88</v>
      </c>
      <c r="H172" s="19">
        <f t="shared" si="4"/>
        <v>22678.240000000224</v>
      </c>
      <c r="I172" s="20"/>
      <c r="J172" s="34">
        <v>0</v>
      </c>
      <c r="K172" s="34">
        <v>646.08000000000004</v>
      </c>
      <c r="L172" s="34">
        <v>0</v>
      </c>
      <c r="M172" s="34">
        <v>0</v>
      </c>
      <c r="N172" s="21">
        <f t="shared" si="5"/>
        <v>23324.320000000225</v>
      </c>
      <c r="P172" s="54"/>
      <c r="Q172" s="54"/>
      <c r="R172" s="54"/>
      <c r="S172" s="54"/>
      <c r="T172" s="46"/>
    </row>
    <row r="173" spans="1:20" ht="14.1" customHeight="1">
      <c r="A173" s="47">
        <v>26</v>
      </c>
      <c r="B173" s="48" t="s">
        <v>316</v>
      </c>
      <c r="C173" s="48" t="s">
        <v>58</v>
      </c>
      <c r="D173" s="49" t="s">
        <v>323</v>
      </c>
      <c r="E173" s="60">
        <v>4946723.8499999996</v>
      </c>
      <c r="F173" s="56">
        <v>1</v>
      </c>
      <c r="G173" s="17">
        <v>4867721.45</v>
      </c>
      <c r="H173" s="19">
        <f t="shared" si="4"/>
        <v>79002.399999999441</v>
      </c>
      <c r="I173" s="20"/>
      <c r="J173" s="34">
        <v>0</v>
      </c>
      <c r="K173" s="34">
        <v>13708.44</v>
      </c>
      <c r="L173" s="34">
        <v>0</v>
      </c>
      <c r="M173" s="34">
        <v>0</v>
      </c>
      <c r="N173" s="21">
        <f t="shared" si="5"/>
        <v>92710.839999999444</v>
      </c>
      <c r="P173" s="54"/>
      <c r="Q173" s="54"/>
      <c r="R173" s="54"/>
      <c r="S173" s="54"/>
      <c r="T173" s="46"/>
    </row>
    <row r="174" spans="1:20" ht="14.1" customHeight="1">
      <c r="A174" s="47">
        <v>26</v>
      </c>
      <c r="B174" s="48" t="s">
        <v>316</v>
      </c>
      <c r="C174" s="48" t="s">
        <v>84</v>
      </c>
      <c r="D174" s="49" t="s">
        <v>324</v>
      </c>
      <c r="E174" s="60">
        <v>361952.79</v>
      </c>
      <c r="F174" s="56">
        <v>1</v>
      </c>
      <c r="G174" s="17">
        <v>344085.59</v>
      </c>
      <c r="H174" s="19">
        <f t="shared" si="4"/>
        <v>17867.199999999953</v>
      </c>
      <c r="I174" s="20"/>
      <c r="J174" s="34">
        <v>0</v>
      </c>
      <c r="K174" s="34">
        <v>3884.27</v>
      </c>
      <c r="L174" s="34">
        <v>0</v>
      </c>
      <c r="M174" s="34">
        <v>0</v>
      </c>
      <c r="N174" s="21">
        <f t="shared" si="5"/>
        <v>21751.469999999954</v>
      </c>
      <c r="P174" s="54"/>
      <c r="Q174" s="54"/>
      <c r="R174" s="54"/>
      <c r="S174" s="54"/>
      <c r="T174" s="46"/>
    </row>
    <row r="175" spans="1:20" ht="14.1" customHeight="1">
      <c r="A175" s="47">
        <v>26</v>
      </c>
      <c r="B175" s="48" t="s">
        <v>316</v>
      </c>
      <c r="C175" s="48" t="s">
        <v>90</v>
      </c>
      <c r="D175" s="49" t="s">
        <v>325</v>
      </c>
      <c r="E175" s="60">
        <v>763267.4</v>
      </c>
      <c r="F175" s="56">
        <v>1</v>
      </c>
      <c r="G175" s="17">
        <v>747432.4</v>
      </c>
      <c r="H175" s="19">
        <f t="shared" si="4"/>
        <v>15835</v>
      </c>
      <c r="I175" s="20"/>
      <c r="J175" s="34">
        <v>0</v>
      </c>
      <c r="K175" s="34">
        <v>2530.25</v>
      </c>
      <c r="L175" s="34">
        <v>0</v>
      </c>
      <c r="M175" s="34">
        <v>0</v>
      </c>
      <c r="N175" s="21">
        <f t="shared" si="5"/>
        <v>18365.25</v>
      </c>
      <c r="P175" s="54"/>
      <c r="Q175" s="54"/>
      <c r="R175" s="54"/>
      <c r="S175" s="54"/>
      <c r="T175" s="46"/>
    </row>
    <row r="176" spans="1:20" ht="14.1" customHeight="1">
      <c r="A176" s="47">
        <v>26</v>
      </c>
      <c r="B176" s="48" t="s">
        <v>316</v>
      </c>
      <c r="C176" s="48" t="s">
        <v>122</v>
      </c>
      <c r="D176" s="49" t="s">
        <v>326</v>
      </c>
      <c r="E176" s="60">
        <v>27699.64</v>
      </c>
      <c r="F176" s="56">
        <v>1</v>
      </c>
      <c r="G176" s="17">
        <v>27699.64</v>
      </c>
      <c r="H176" s="19">
        <f t="shared" si="4"/>
        <v>0</v>
      </c>
      <c r="I176" s="20"/>
      <c r="J176" s="34">
        <v>0</v>
      </c>
      <c r="K176" s="34">
        <v>1727.03</v>
      </c>
      <c r="L176" s="34">
        <v>0</v>
      </c>
      <c r="M176" s="34">
        <v>0</v>
      </c>
      <c r="N176" s="21">
        <f t="shared" si="5"/>
        <v>1727.03</v>
      </c>
      <c r="P176" s="54"/>
      <c r="Q176" s="54"/>
      <c r="R176" s="54"/>
      <c r="S176" s="54"/>
      <c r="T176" s="46"/>
    </row>
    <row r="177" spans="1:20" ht="14.1" customHeight="1">
      <c r="A177" s="47">
        <v>26</v>
      </c>
      <c r="B177" s="48" t="s">
        <v>316</v>
      </c>
      <c r="C177" s="48" t="s">
        <v>327</v>
      </c>
      <c r="D177" s="49" t="s">
        <v>328</v>
      </c>
      <c r="E177" s="60">
        <v>335858.06</v>
      </c>
      <c r="F177" s="56">
        <v>1</v>
      </c>
      <c r="G177" s="17">
        <v>319859.06</v>
      </c>
      <c r="H177" s="19">
        <f t="shared" si="4"/>
        <v>15999</v>
      </c>
      <c r="I177" s="20"/>
      <c r="J177" s="34">
        <v>0</v>
      </c>
      <c r="K177" s="34">
        <v>2686.41</v>
      </c>
      <c r="L177" s="34">
        <v>0</v>
      </c>
      <c r="M177" s="34">
        <v>0</v>
      </c>
      <c r="N177" s="21">
        <f t="shared" si="5"/>
        <v>18685.41</v>
      </c>
      <c r="P177" s="54"/>
      <c r="Q177" s="54"/>
      <c r="R177" s="54"/>
      <c r="S177" s="54"/>
      <c r="T177" s="46"/>
    </row>
    <row r="178" spans="1:20" ht="14.1" customHeight="1">
      <c r="A178" s="47">
        <v>26</v>
      </c>
      <c r="B178" s="48" t="s">
        <v>316</v>
      </c>
      <c r="C178" s="48" t="s">
        <v>329</v>
      </c>
      <c r="D178" s="49" t="s">
        <v>330</v>
      </c>
      <c r="E178" s="60">
        <v>4062484.86</v>
      </c>
      <c r="F178" s="56">
        <v>1</v>
      </c>
      <c r="G178" s="17">
        <v>4005217.26</v>
      </c>
      <c r="H178" s="19">
        <f t="shared" si="4"/>
        <v>57267.600000000093</v>
      </c>
      <c r="I178" s="20"/>
      <c r="J178" s="34">
        <v>0</v>
      </c>
      <c r="K178" s="34">
        <v>10104.549999999999</v>
      </c>
      <c r="L178" s="34">
        <v>0</v>
      </c>
      <c r="M178" s="34">
        <v>0</v>
      </c>
      <c r="N178" s="21">
        <f t="shared" si="5"/>
        <v>67372.150000000096</v>
      </c>
      <c r="P178" s="54"/>
      <c r="Q178" s="54"/>
      <c r="R178" s="54"/>
      <c r="S178" s="54"/>
      <c r="T178" s="46"/>
    </row>
    <row r="179" spans="1:20" ht="14.1" customHeight="1">
      <c r="A179" s="47">
        <v>26</v>
      </c>
      <c r="B179" s="48" t="s">
        <v>316</v>
      </c>
      <c r="C179" s="48" t="s">
        <v>331</v>
      </c>
      <c r="D179" s="49" t="s">
        <v>332</v>
      </c>
      <c r="E179" s="60">
        <v>2829325.25</v>
      </c>
      <c r="F179" s="56">
        <v>1</v>
      </c>
      <c r="G179" s="17">
        <v>2769237.05</v>
      </c>
      <c r="H179" s="19">
        <f t="shared" si="4"/>
        <v>60088.200000000186</v>
      </c>
      <c r="I179" s="20"/>
      <c r="J179" s="34">
        <v>0</v>
      </c>
      <c r="K179" s="34">
        <v>12970.9</v>
      </c>
      <c r="L179" s="34">
        <v>0</v>
      </c>
      <c r="M179" s="34">
        <v>0</v>
      </c>
      <c r="N179" s="21">
        <f t="shared" si="5"/>
        <v>73059.10000000018</v>
      </c>
      <c r="P179" s="54"/>
      <c r="Q179" s="54"/>
      <c r="R179" s="54"/>
      <c r="S179" s="54"/>
      <c r="T179" s="46"/>
    </row>
    <row r="180" spans="1:20" ht="14.1" customHeight="1">
      <c r="A180" s="47">
        <v>26</v>
      </c>
      <c r="B180" s="48" t="s">
        <v>316</v>
      </c>
      <c r="C180" s="48" t="s">
        <v>272</v>
      </c>
      <c r="D180" s="49" t="s">
        <v>333</v>
      </c>
      <c r="E180" s="60">
        <v>918176.52</v>
      </c>
      <c r="F180" s="56">
        <v>1</v>
      </c>
      <c r="G180" s="17">
        <v>906088.72</v>
      </c>
      <c r="H180" s="19">
        <f t="shared" si="4"/>
        <v>12087.800000000047</v>
      </c>
      <c r="I180" s="20"/>
      <c r="J180" s="34">
        <v>0</v>
      </c>
      <c r="K180" s="34">
        <v>1853.58</v>
      </c>
      <c r="L180" s="34">
        <v>0</v>
      </c>
      <c r="M180" s="34">
        <v>0</v>
      </c>
      <c r="N180" s="21">
        <f t="shared" si="5"/>
        <v>13941.380000000046</v>
      </c>
      <c r="P180" s="54"/>
      <c r="Q180" s="54"/>
      <c r="R180" s="54"/>
      <c r="S180" s="54"/>
      <c r="T180" s="46"/>
    </row>
    <row r="181" spans="1:20" ht="14.1" customHeight="1">
      <c r="A181" s="47">
        <v>26</v>
      </c>
      <c r="B181" s="48" t="s">
        <v>316</v>
      </c>
      <c r="C181" s="48" t="s">
        <v>81</v>
      </c>
      <c r="D181" s="49" t="s">
        <v>334</v>
      </c>
      <c r="E181" s="60">
        <v>43692.76</v>
      </c>
      <c r="F181" s="56">
        <v>1</v>
      </c>
      <c r="G181" s="17">
        <v>43692.76</v>
      </c>
      <c r="H181" s="19">
        <f t="shared" si="4"/>
        <v>0</v>
      </c>
      <c r="I181" s="20"/>
      <c r="J181" s="34">
        <v>0</v>
      </c>
      <c r="K181" s="34">
        <v>3259.98</v>
      </c>
      <c r="L181" s="34">
        <v>0</v>
      </c>
      <c r="M181" s="34">
        <v>0</v>
      </c>
      <c r="N181" s="21">
        <f t="shared" si="5"/>
        <v>3259.98</v>
      </c>
      <c r="P181" s="54"/>
      <c r="Q181" s="54"/>
      <c r="R181" s="54"/>
      <c r="S181" s="54"/>
      <c r="T181" s="46"/>
    </row>
    <row r="182" spans="1:20" ht="14.1" customHeight="1">
      <c r="A182" s="47">
        <v>27</v>
      </c>
      <c r="B182" s="48" t="s">
        <v>335</v>
      </c>
      <c r="C182" s="48" t="s">
        <v>336</v>
      </c>
      <c r="D182" s="49" t="s">
        <v>337</v>
      </c>
      <c r="E182" s="60">
        <v>30884.9</v>
      </c>
      <c r="F182" s="56">
        <v>1</v>
      </c>
      <c r="G182" s="17">
        <v>30884.9</v>
      </c>
      <c r="H182" s="19">
        <f t="shared" si="4"/>
        <v>0</v>
      </c>
      <c r="I182" s="20"/>
      <c r="J182" s="34">
        <v>0</v>
      </c>
      <c r="K182" s="34">
        <v>1614.11</v>
      </c>
      <c r="L182" s="34">
        <v>0</v>
      </c>
      <c r="M182" s="34">
        <v>0</v>
      </c>
      <c r="N182" s="21">
        <f t="shared" si="5"/>
        <v>1614.11</v>
      </c>
      <c r="P182" s="54"/>
      <c r="Q182" s="54"/>
      <c r="R182" s="54"/>
      <c r="S182" s="54"/>
      <c r="T182" s="46"/>
    </row>
    <row r="183" spans="1:20" ht="14.1" customHeight="1">
      <c r="A183" s="47">
        <v>27</v>
      </c>
      <c r="B183" s="48" t="s">
        <v>335</v>
      </c>
      <c r="C183" s="48" t="s">
        <v>338</v>
      </c>
      <c r="D183" s="49" t="s">
        <v>339</v>
      </c>
      <c r="E183" s="60">
        <v>231359.47</v>
      </c>
      <c r="F183" s="56">
        <v>1</v>
      </c>
      <c r="G183" s="17">
        <v>231359.47</v>
      </c>
      <c r="H183" s="19">
        <f t="shared" si="4"/>
        <v>0</v>
      </c>
      <c r="I183" s="20"/>
      <c r="J183" s="34">
        <v>0</v>
      </c>
      <c r="K183" s="34">
        <v>2222.77</v>
      </c>
      <c r="L183" s="34">
        <v>0</v>
      </c>
      <c r="M183" s="34">
        <v>0</v>
      </c>
      <c r="N183" s="21">
        <f t="shared" si="5"/>
        <v>2222.77</v>
      </c>
      <c r="P183" s="54"/>
      <c r="Q183" s="54"/>
      <c r="R183" s="54"/>
      <c r="S183" s="54"/>
      <c r="T183" s="46"/>
    </row>
    <row r="184" spans="1:20" ht="14.1" customHeight="1">
      <c r="A184" s="47">
        <v>27</v>
      </c>
      <c r="B184" s="48" t="s">
        <v>335</v>
      </c>
      <c r="C184" s="48" t="s">
        <v>329</v>
      </c>
      <c r="D184" s="49" t="s">
        <v>340</v>
      </c>
      <c r="E184" s="60">
        <v>19961.259999999998</v>
      </c>
      <c r="F184" s="56">
        <v>1</v>
      </c>
      <c r="G184" s="17">
        <v>19961.259999999998</v>
      </c>
      <c r="H184" s="19">
        <f t="shared" si="4"/>
        <v>0</v>
      </c>
      <c r="I184" s="20"/>
      <c r="J184" s="34">
        <v>0</v>
      </c>
      <c r="K184" s="34">
        <v>710.6</v>
      </c>
      <c r="L184" s="34">
        <v>0</v>
      </c>
      <c r="M184" s="34">
        <v>0</v>
      </c>
      <c r="N184" s="21">
        <f t="shared" si="5"/>
        <v>710.6</v>
      </c>
      <c r="P184" s="54"/>
      <c r="Q184" s="54"/>
      <c r="R184" s="54"/>
      <c r="S184" s="54"/>
      <c r="T184" s="46"/>
    </row>
    <row r="185" spans="1:20" ht="14.1" customHeight="1">
      <c r="A185" s="47">
        <v>28</v>
      </c>
      <c r="B185" s="48" t="s">
        <v>341</v>
      </c>
      <c r="C185" s="48" t="s">
        <v>58</v>
      </c>
      <c r="D185" s="49" t="s">
        <v>342</v>
      </c>
      <c r="E185" s="60">
        <v>3694182.93</v>
      </c>
      <c r="F185" s="56">
        <v>0</v>
      </c>
      <c r="G185" s="17">
        <v>3648441.45</v>
      </c>
      <c r="H185" s="19">
        <f t="shared" si="4"/>
        <v>45741.479999999981</v>
      </c>
      <c r="I185" s="20"/>
      <c r="J185" s="34">
        <v>0</v>
      </c>
      <c r="K185" s="34">
        <v>3759.05</v>
      </c>
      <c r="L185" s="34">
        <v>0</v>
      </c>
      <c r="M185" s="34">
        <v>0</v>
      </c>
      <c r="N185" s="21">
        <f t="shared" si="5"/>
        <v>49500.529999999984</v>
      </c>
      <c r="P185" s="54"/>
      <c r="Q185" s="54"/>
      <c r="R185" s="54"/>
      <c r="S185" s="54"/>
      <c r="T185" s="46"/>
    </row>
    <row r="186" spans="1:20" ht="14.1" customHeight="1">
      <c r="A186" s="47">
        <v>28</v>
      </c>
      <c r="B186" s="48" t="s">
        <v>341</v>
      </c>
      <c r="C186" s="48" t="s">
        <v>104</v>
      </c>
      <c r="D186" s="49" t="s">
        <v>343</v>
      </c>
      <c r="E186" s="60">
        <v>1219229.3799999999</v>
      </c>
      <c r="F186" s="56">
        <v>0</v>
      </c>
      <c r="G186" s="17">
        <v>1202145.8799999999</v>
      </c>
      <c r="H186" s="19">
        <f t="shared" si="4"/>
        <v>17083.5</v>
      </c>
      <c r="I186" s="20"/>
      <c r="J186" s="34">
        <v>0</v>
      </c>
      <c r="K186" s="34">
        <v>1614.27</v>
      </c>
      <c r="L186" s="34">
        <v>0</v>
      </c>
      <c r="M186" s="34">
        <v>0</v>
      </c>
      <c r="N186" s="21">
        <f t="shared" si="5"/>
        <v>18697.77</v>
      </c>
      <c r="P186" s="54"/>
      <c r="Q186" s="54"/>
      <c r="R186" s="54"/>
      <c r="S186" s="54"/>
      <c r="T186" s="46"/>
    </row>
    <row r="187" spans="1:20" ht="14.1" customHeight="1">
      <c r="A187" s="47">
        <v>29</v>
      </c>
      <c r="B187" s="48" t="s">
        <v>344</v>
      </c>
      <c r="C187" s="48" t="s">
        <v>345</v>
      </c>
      <c r="D187" s="49" t="s">
        <v>346</v>
      </c>
      <c r="E187" s="60">
        <v>2653811.0299999998</v>
      </c>
      <c r="F187" s="56">
        <v>0</v>
      </c>
      <c r="G187" s="17">
        <v>2616788.6800000002</v>
      </c>
      <c r="H187" s="19">
        <f t="shared" si="4"/>
        <v>37022.349999999627</v>
      </c>
      <c r="I187" s="20"/>
      <c r="J187" s="34">
        <v>0</v>
      </c>
      <c r="K187" s="34">
        <v>2692.4</v>
      </c>
      <c r="L187" s="34">
        <v>0</v>
      </c>
      <c r="M187" s="34">
        <v>0</v>
      </c>
      <c r="N187" s="21">
        <f t="shared" si="5"/>
        <v>39714.749999999629</v>
      </c>
      <c r="P187" s="54"/>
      <c r="Q187" s="54"/>
      <c r="R187" s="54"/>
      <c r="S187" s="54"/>
      <c r="T187" s="46"/>
    </row>
    <row r="188" spans="1:20" ht="14.1" customHeight="1">
      <c r="A188" s="47">
        <v>30</v>
      </c>
      <c r="B188" s="48" t="s">
        <v>347</v>
      </c>
      <c r="C188" s="48" t="s">
        <v>58</v>
      </c>
      <c r="D188" s="49" t="s">
        <v>348</v>
      </c>
      <c r="E188" s="60">
        <v>1266733.8700000001</v>
      </c>
      <c r="F188" s="56">
        <v>0</v>
      </c>
      <c r="G188" s="17">
        <v>1233746.03</v>
      </c>
      <c r="H188" s="19">
        <f t="shared" si="4"/>
        <v>32987.840000000084</v>
      </c>
      <c r="I188" s="20"/>
      <c r="J188" s="34">
        <v>0</v>
      </c>
      <c r="K188" s="34">
        <v>2643.67</v>
      </c>
      <c r="L188" s="34">
        <v>0</v>
      </c>
      <c r="M188" s="34">
        <v>0</v>
      </c>
      <c r="N188" s="21">
        <f t="shared" si="5"/>
        <v>35631.510000000082</v>
      </c>
      <c r="P188" s="54"/>
      <c r="Q188" s="54"/>
      <c r="R188" s="54"/>
      <c r="S188" s="54"/>
      <c r="T188" s="46"/>
    </row>
    <row r="189" spans="1:20" ht="14.1" customHeight="1">
      <c r="A189" s="47">
        <v>30</v>
      </c>
      <c r="B189" s="48" t="s">
        <v>347</v>
      </c>
      <c r="C189" s="48" t="s">
        <v>49</v>
      </c>
      <c r="D189" s="49" t="s">
        <v>349</v>
      </c>
      <c r="E189" s="60">
        <v>1079731.97</v>
      </c>
      <c r="F189" s="56">
        <v>0</v>
      </c>
      <c r="G189" s="17">
        <v>1057839.32</v>
      </c>
      <c r="H189" s="19">
        <f t="shared" si="4"/>
        <v>21892.649999999907</v>
      </c>
      <c r="I189" s="20"/>
      <c r="J189" s="34">
        <v>0</v>
      </c>
      <c r="K189" s="34">
        <v>1661.67</v>
      </c>
      <c r="L189" s="34">
        <v>0</v>
      </c>
      <c r="M189" s="34">
        <v>0</v>
      </c>
      <c r="N189" s="21">
        <f t="shared" si="5"/>
        <v>23554.319999999905</v>
      </c>
      <c r="P189" s="54"/>
      <c r="Q189" s="54"/>
      <c r="R189" s="54"/>
      <c r="S189" s="54"/>
      <c r="T189" s="46"/>
    </row>
    <row r="190" spans="1:20" ht="14.1" customHeight="1">
      <c r="A190" s="47">
        <v>31</v>
      </c>
      <c r="B190" s="48" t="s">
        <v>350</v>
      </c>
      <c r="C190" s="48" t="s">
        <v>172</v>
      </c>
      <c r="D190" s="49" t="s">
        <v>351</v>
      </c>
      <c r="E190" s="60">
        <v>1163581.27</v>
      </c>
      <c r="F190" s="56">
        <v>0</v>
      </c>
      <c r="G190" s="17">
        <v>1150897.05</v>
      </c>
      <c r="H190" s="19">
        <f t="shared" si="4"/>
        <v>12684.219999999972</v>
      </c>
      <c r="I190" s="20"/>
      <c r="J190" s="34">
        <v>0</v>
      </c>
      <c r="K190" s="34">
        <v>149.66999999999999</v>
      </c>
      <c r="L190" s="34">
        <v>0</v>
      </c>
      <c r="M190" s="34">
        <v>0</v>
      </c>
      <c r="N190" s="21">
        <f t="shared" si="5"/>
        <v>12833.889999999972</v>
      </c>
      <c r="P190" s="54"/>
      <c r="Q190" s="54"/>
      <c r="R190" s="54"/>
      <c r="S190" s="54"/>
      <c r="T190" s="46"/>
    </row>
    <row r="191" spans="1:20" ht="14.1" customHeight="1">
      <c r="A191" s="47">
        <v>31</v>
      </c>
      <c r="B191" s="48" t="s">
        <v>350</v>
      </c>
      <c r="C191" s="48" t="s">
        <v>352</v>
      </c>
      <c r="D191" s="49" t="s">
        <v>353</v>
      </c>
      <c r="E191" s="60">
        <v>647782.80000000005</v>
      </c>
      <c r="F191" s="56">
        <v>0</v>
      </c>
      <c r="G191" s="17">
        <v>637030.05000000005</v>
      </c>
      <c r="H191" s="19">
        <f t="shared" si="4"/>
        <v>10752.75</v>
      </c>
      <c r="I191" s="20"/>
      <c r="J191" s="34">
        <v>0</v>
      </c>
      <c r="K191" s="34">
        <v>973.19</v>
      </c>
      <c r="L191" s="34">
        <v>0</v>
      </c>
      <c r="M191" s="34">
        <v>0</v>
      </c>
      <c r="N191" s="21">
        <f t="shared" si="5"/>
        <v>11725.94</v>
      </c>
      <c r="P191" s="54"/>
      <c r="Q191" s="54"/>
      <c r="R191" s="54"/>
      <c r="S191" s="54"/>
      <c r="T191" s="46"/>
    </row>
    <row r="192" spans="1:20" ht="14.1" customHeight="1">
      <c r="A192" s="47">
        <v>31</v>
      </c>
      <c r="B192" s="48" t="s">
        <v>350</v>
      </c>
      <c r="C192" s="48" t="s">
        <v>118</v>
      </c>
      <c r="D192" s="49" t="s">
        <v>354</v>
      </c>
      <c r="E192" s="60">
        <v>5243237.71</v>
      </c>
      <c r="F192" s="56">
        <v>0</v>
      </c>
      <c r="G192" s="17">
        <v>5170577.0599999996</v>
      </c>
      <c r="H192" s="19">
        <f t="shared" si="4"/>
        <v>72660.650000000373</v>
      </c>
      <c r="I192" s="20"/>
      <c r="J192" s="34">
        <v>0</v>
      </c>
      <c r="K192" s="34">
        <v>7562.99</v>
      </c>
      <c r="L192" s="34">
        <v>0</v>
      </c>
      <c r="M192" s="34">
        <v>0</v>
      </c>
      <c r="N192" s="21">
        <f t="shared" si="5"/>
        <v>80223.640000000378</v>
      </c>
      <c r="P192" s="54"/>
      <c r="Q192" s="54"/>
      <c r="R192" s="54"/>
      <c r="S192" s="54"/>
      <c r="T192" s="46"/>
    </row>
    <row r="193" spans="1:20" ht="14.1" customHeight="1">
      <c r="A193" s="47">
        <v>31</v>
      </c>
      <c r="B193" s="48" t="s">
        <v>350</v>
      </c>
      <c r="C193" s="48" t="s">
        <v>355</v>
      </c>
      <c r="D193" s="49" t="s">
        <v>356</v>
      </c>
      <c r="E193" s="60">
        <v>1284915.53</v>
      </c>
      <c r="F193" s="56">
        <v>0</v>
      </c>
      <c r="G193" s="17">
        <v>1268805.81</v>
      </c>
      <c r="H193" s="19">
        <f t="shared" si="4"/>
        <v>16109.719999999972</v>
      </c>
      <c r="I193" s="20"/>
      <c r="J193" s="34">
        <v>0</v>
      </c>
      <c r="K193" s="34">
        <v>1280.68</v>
      </c>
      <c r="L193" s="34">
        <v>0</v>
      </c>
      <c r="M193" s="34">
        <v>0</v>
      </c>
      <c r="N193" s="21">
        <f t="shared" si="5"/>
        <v>17390.399999999972</v>
      </c>
      <c r="P193" s="54"/>
      <c r="Q193" s="54"/>
      <c r="R193" s="54"/>
      <c r="S193" s="54"/>
      <c r="T193" s="46"/>
    </row>
    <row r="194" spans="1:20" ht="14.1" customHeight="1">
      <c r="A194" s="47">
        <v>31</v>
      </c>
      <c r="B194" s="48" t="s">
        <v>350</v>
      </c>
      <c r="C194" s="48" t="s">
        <v>164</v>
      </c>
      <c r="D194" s="49" t="s">
        <v>357</v>
      </c>
      <c r="E194" s="60">
        <v>1984332.38</v>
      </c>
      <c r="F194" s="56">
        <v>0</v>
      </c>
      <c r="G194" s="17">
        <v>1958002.51</v>
      </c>
      <c r="H194" s="19">
        <f t="shared" si="4"/>
        <v>26329.869999999879</v>
      </c>
      <c r="I194" s="20"/>
      <c r="J194" s="34">
        <v>0</v>
      </c>
      <c r="K194" s="34">
        <v>2215.2800000000002</v>
      </c>
      <c r="L194" s="34">
        <v>0</v>
      </c>
      <c r="M194" s="34">
        <v>0</v>
      </c>
      <c r="N194" s="21">
        <f t="shared" si="5"/>
        <v>28545.149999999878</v>
      </c>
      <c r="P194" s="54"/>
      <c r="Q194" s="54"/>
      <c r="R194" s="54"/>
      <c r="S194" s="54"/>
      <c r="T194" s="46"/>
    </row>
    <row r="195" spans="1:20" ht="14.1" customHeight="1">
      <c r="A195" s="47">
        <v>32</v>
      </c>
      <c r="B195" s="48" t="s">
        <v>358</v>
      </c>
      <c r="C195" s="48" t="s">
        <v>58</v>
      </c>
      <c r="D195" s="49" t="s">
        <v>359</v>
      </c>
      <c r="E195" s="60">
        <v>145207.94</v>
      </c>
      <c r="F195" s="56">
        <v>1</v>
      </c>
      <c r="G195" s="17">
        <v>136058.54</v>
      </c>
      <c r="H195" s="19">
        <f t="shared" si="4"/>
        <v>9149.3999999999942</v>
      </c>
      <c r="I195" s="20"/>
      <c r="J195" s="34">
        <v>0</v>
      </c>
      <c r="K195" s="34">
        <v>1615.27</v>
      </c>
      <c r="L195" s="34">
        <v>0</v>
      </c>
      <c r="M195" s="34">
        <v>0</v>
      </c>
      <c r="N195" s="21">
        <f t="shared" si="5"/>
        <v>10764.669999999995</v>
      </c>
      <c r="P195" s="54"/>
      <c r="Q195" s="54"/>
      <c r="R195" s="54"/>
      <c r="S195" s="54"/>
      <c r="T195" s="46"/>
    </row>
    <row r="196" spans="1:20" ht="14.1" customHeight="1">
      <c r="A196" s="47">
        <v>32</v>
      </c>
      <c r="B196" s="48" t="s">
        <v>358</v>
      </c>
      <c r="C196" s="48" t="s">
        <v>107</v>
      </c>
      <c r="D196" s="49" t="s">
        <v>360</v>
      </c>
      <c r="E196" s="60">
        <v>1110540.05</v>
      </c>
      <c r="F196" s="56">
        <v>0</v>
      </c>
      <c r="G196" s="17">
        <v>1083630.52</v>
      </c>
      <c r="H196" s="19">
        <f t="shared" si="4"/>
        <v>26909.530000000028</v>
      </c>
      <c r="I196" s="20"/>
      <c r="J196" s="34">
        <v>0</v>
      </c>
      <c r="K196" s="34">
        <v>2560.52</v>
      </c>
      <c r="L196" s="34">
        <v>0</v>
      </c>
      <c r="M196" s="34">
        <v>0</v>
      </c>
      <c r="N196" s="21">
        <f t="shared" si="5"/>
        <v>29470.050000000028</v>
      </c>
      <c r="P196" s="54"/>
      <c r="Q196" s="54"/>
      <c r="R196" s="54"/>
      <c r="S196" s="54"/>
      <c r="T196" s="46"/>
    </row>
    <row r="197" spans="1:20" ht="14.1" customHeight="1">
      <c r="A197" s="47">
        <v>32</v>
      </c>
      <c r="B197" s="48" t="s">
        <v>358</v>
      </c>
      <c r="C197" s="48" t="s">
        <v>189</v>
      </c>
      <c r="D197" s="49" t="s">
        <v>361</v>
      </c>
      <c r="E197" s="60">
        <v>3242625.18</v>
      </c>
      <c r="F197" s="56">
        <v>0</v>
      </c>
      <c r="G197" s="17">
        <v>3175254.73</v>
      </c>
      <c r="H197" s="19">
        <f t="shared" si="4"/>
        <v>67370.450000000186</v>
      </c>
      <c r="I197" s="20"/>
      <c r="J197" s="34">
        <v>0</v>
      </c>
      <c r="K197" s="34">
        <v>5794.56</v>
      </c>
      <c r="L197" s="34">
        <v>0</v>
      </c>
      <c r="M197" s="34">
        <v>0</v>
      </c>
      <c r="N197" s="21">
        <f t="shared" si="5"/>
        <v>73165.010000000184</v>
      </c>
      <c r="P197" s="54"/>
      <c r="Q197" s="54"/>
      <c r="R197" s="54"/>
      <c r="S197" s="54"/>
      <c r="T197" s="46"/>
    </row>
    <row r="198" spans="1:20" ht="14.1" customHeight="1">
      <c r="A198" s="47">
        <v>32</v>
      </c>
      <c r="B198" s="48" t="s">
        <v>358</v>
      </c>
      <c r="C198" s="48" t="s">
        <v>111</v>
      </c>
      <c r="D198" s="49" t="s">
        <v>362</v>
      </c>
      <c r="E198" s="60">
        <v>17757.5</v>
      </c>
      <c r="F198" s="56">
        <v>1</v>
      </c>
      <c r="G198" s="17">
        <v>17757.5</v>
      </c>
      <c r="H198" s="19">
        <f t="shared" si="4"/>
        <v>0</v>
      </c>
      <c r="I198" s="20"/>
      <c r="J198" s="34">
        <v>0</v>
      </c>
      <c r="K198" s="34">
        <v>928.62</v>
      </c>
      <c r="L198" s="34">
        <v>0</v>
      </c>
      <c r="M198" s="34">
        <v>0</v>
      </c>
      <c r="N198" s="21">
        <f t="shared" si="5"/>
        <v>928.62</v>
      </c>
      <c r="P198" s="54"/>
      <c r="Q198" s="54"/>
      <c r="R198" s="54"/>
      <c r="S198" s="54"/>
      <c r="T198" s="46"/>
    </row>
    <row r="199" spans="1:20" ht="14.1" customHeight="1">
      <c r="A199" s="47">
        <v>32</v>
      </c>
      <c r="B199" s="48" t="s">
        <v>358</v>
      </c>
      <c r="C199" s="48" t="s">
        <v>336</v>
      </c>
      <c r="D199" s="49" t="s">
        <v>363</v>
      </c>
      <c r="E199" s="60">
        <v>27721.31</v>
      </c>
      <c r="F199" s="56">
        <v>1</v>
      </c>
      <c r="G199" s="17">
        <v>25308.11</v>
      </c>
      <c r="H199" s="19">
        <f t="shared" ref="H199" si="6">SUM(E199-G199)</f>
        <v>2413.2000000000007</v>
      </c>
      <c r="I199" s="20"/>
      <c r="J199" s="34">
        <v>0</v>
      </c>
      <c r="K199" s="34">
        <v>1616.44</v>
      </c>
      <c r="L199" s="34">
        <v>0</v>
      </c>
      <c r="M199" s="34">
        <v>0</v>
      </c>
      <c r="N199" s="21">
        <f t="shared" si="5"/>
        <v>4029.6400000000008</v>
      </c>
      <c r="P199" s="54"/>
      <c r="Q199" s="54"/>
      <c r="R199" s="54"/>
      <c r="S199" s="54"/>
      <c r="T199" s="46"/>
    </row>
    <row r="200" spans="1:20" ht="14.1" customHeight="1">
      <c r="A200" s="47">
        <v>32</v>
      </c>
      <c r="B200" s="48" t="s">
        <v>358</v>
      </c>
      <c r="C200" s="48" t="s">
        <v>122</v>
      </c>
      <c r="D200" s="49" t="s">
        <v>364</v>
      </c>
      <c r="E200" s="60">
        <v>503151.32</v>
      </c>
      <c r="F200" s="56">
        <v>0</v>
      </c>
      <c r="G200" s="17">
        <v>492784.47</v>
      </c>
      <c r="H200" s="19">
        <f t="shared" ref="H200:H231" si="7">SUM(E200-G200)</f>
        <v>10366.850000000035</v>
      </c>
      <c r="I200" s="20"/>
      <c r="J200" s="34">
        <v>0</v>
      </c>
      <c r="K200" s="34">
        <v>849.13</v>
      </c>
      <c r="L200" s="34">
        <v>0</v>
      </c>
      <c r="M200" s="34">
        <v>0</v>
      </c>
      <c r="N200" s="21">
        <f t="shared" ref="N200:N263" si="8">SUM(H200:M200)</f>
        <v>11215.980000000034</v>
      </c>
      <c r="P200" s="54"/>
      <c r="Q200" s="54"/>
      <c r="R200" s="54"/>
      <c r="S200" s="54"/>
      <c r="T200" s="50"/>
    </row>
    <row r="201" spans="1:20" ht="14.1" customHeight="1">
      <c r="A201" s="47">
        <v>33</v>
      </c>
      <c r="B201" s="48" t="s">
        <v>365</v>
      </c>
      <c r="C201" s="48" t="s">
        <v>58</v>
      </c>
      <c r="D201" s="49" t="s">
        <v>366</v>
      </c>
      <c r="E201" s="60">
        <v>1799598.17</v>
      </c>
      <c r="F201" s="56">
        <v>0</v>
      </c>
      <c r="G201" s="17">
        <v>1774990.6</v>
      </c>
      <c r="H201" s="19">
        <f t="shared" si="7"/>
        <v>24607.569999999832</v>
      </c>
      <c r="I201" s="20"/>
      <c r="J201" s="34">
        <v>0</v>
      </c>
      <c r="K201" s="34">
        <v>2283.4699999999998</v>
      </c>
      <c r="L201" s="34">
        <v>0</v>
      </c>
      <c r="M201" s="34">
        <v>0</v>
      </c>
      <c r="N201" s="21">
        <f t="shared" si="8"/>
        <v>26891.039999999834</v>
      </c>
      <c r="P201" s="54"/>
      <c r="Q201" s="54"/>
      <c r="R201" s="54"/>
      <c r="S201" s="54"/>
      <c r="T201" s="46"/>
    </row>
    <row r="202" spans="1:20" ht="14.1" customHeight="1">
      <c r="A202" s="47">
        <v>33</v>
      </c>
      <c r="B202" s="48" t="s">
        <v>365</v>
      </c>
      <c r="C202" s="48" t="s">
        <v>367</v>
      </c>
      <c r="D202" s="49" t="s">
        <v>368</v>
      </c>
      <c r="E202" s="60">
        <v>295170.45</v>
      </c>
      <c r="F202" s="56">
        <v>0</v>
      </c>
      <c r="G202" s="17">
        <v>285716.53999999998</v>
      </c>
      <c r="H202" s="19">
        <f t="shared" si="7"/>
        <v>9453.9100000000326</v>
      </c>
      <c r="I202" s="20"/>
      <c r="J202" s="34">
        <v>0</v>
      </c>
      <c r="K202" s="34">
        <v>1044.7</v>
      </c>
      <c r="L202" s="34">
        <v>0</v>
      </c>
      <c r="M202" s="34">
        <v>0</v>
      </c>
      <c r="N202" s="21">
        <f t="shared" si="8"/>
        <v>10498.610000000033</v>
      </c>
      <c r="P202" s="54"/>
      <c r="Q202" s="54"/>
      <c r="R202" s="54"/>
      <c r="S202" s="54"/>
      <c r="T202" s="46"/>
    </row>
    <row r="203" spans="1:20" ht="14.1" customHeight="1">
      <c r="A203" s="47">
        <v>33</v>
      </c>
      <c r="B203" s="48" t="s">
        <v>365</v>
      </c>
      <c r="C203" s="48" t="s">
        <v>261</v>
      </c>
      <c r="D203" s="49" t="s">
        <v>369</v>
      </c>
      <c r="E203" s="60">
        <v>14931505.439999999</v>
      </c>
      <c r="F203" s="56">
        <v>0</v>
      </c>
      <c r="G203" s="17">
        <v>14729878.08</v>
      </c>
      <c r="H203" s="19">
        <f t="shared" si="7"/>
        <v>201627.3599999994</v>
      </c>
      <c r="I203" s="20"/>
      <c r="J203" s="34">
        <v>0</v>
      </c>
      <c r="K203" s="34">
        <v>18308.96</v>
      </c>
      <c r="L203" s="34">
        <v>0</v>
      </c>
      <c r="M203" s="34">
        <v>0</v>
      </c>
      <c r="N203" s="21">
        <f t="shared" si="8"/>
        <v>219936.3199999994</v>
      </c>
      <c r="P203" s="54"/>
      <c r="Q203" s="54"/>
      <c r="R203" s="54"/>
      <c r="S203" s="54"/>
      <c r="T203" s="46"/>
    </row>
    <row r="204" spans="1:20" ht="14.1" customHeight="1">
      <c r="A204" s="47">
        <v>33</v>
      </c>
      <c r="B204" s="48" t="s">
        <v>365</v>
      </c>
      <c r="C204" s="48" t="s">
        <v>109</v>
      </c>
      <c r="D204" s="49" t="s">
        <v>370</v>
      </c>
      <c r="E204" s="60">
        <v>926081.41</v>
      </c>
      <c r="F204" s="56">
        <v>0</v>
      </c>
      <c r="G204" s="17">
        <v>910440.24</v>
      </c>
      <c r="H204" s="19">
        <f t="shared" si="7"/>
        <v>15641.170000000042</v>
      </c>
      <c r="I204" s="20"/>
      <c r="J204" s="34">
        <v>0</v>
      </c>
      <c r="K204" s="34">
        <v>870.08</v>
      </c>
      <c r="L204" s="34">
        <v>0</v>
      </c>
      <c r="M204" s="34">
        <v>0</v>
      </c>
      <c r="N204" s="21">
        <f t="shared" si="8"/>
        <v>16511.250000000044</v>
      </c>
      <c r="P204" s="54"/>
      <c r="Q204" s="54"/>
      <c r="R204" s="54"/>
      <c r="S204" s="54"/>
      <c r="T204" s="46"/>
    </row>
    <row r="205" spans="1:20" ht="14.1" customHeight="1">
      <c r="A205" s="47">
        <v>33</v>
      </c>
      <c r="B205" s="48" t="s">
        <v>365</v>
      </c>
      <c r="C205" s="48" t="s">
        <v>336</v>
      </c>
      <c r="D205" s="49" t="s">
        <v>371</v>
      </c>
      <c r="E205" s="60">
        <v>1163525.46</v>
      </c>
      <c r="F205" s="56">
        <v>0</v>
      </c>
      <c r="G205" s="17">
        <v>1148088.96</v>
      </c>
      <c r="H205" s="19">
        <f t="shared" si="7"/>
        <v>15436.5</v>
      </c>
      <c r="I205" s="20"/>
      <c r="J205" s="34">
        <v>0</v>
      </c>
      <c r="K205" s="34">
        <v>1668.32</v>
      </c>
      <c r="L205" s="34">
        <v>0</v>
      </c>
      <c r="M205" s="34">
        <v>0</v>
      </c>
      <c r="N205" s="21">
        <f t="shared" si="8"/>
        <v>17104.82</v>
      </c>
      <c r="P205" s="54"/>
      <c r="Q205" s="54"/>
      <c r="R205" s="54"/>
      <c r="S205" s="54"/>
      <c r="T205" s="46"/>
    </row>
    <row r="206" spans="1:20" ht="14.1" customHeight="1">
      <c r="A206" s="47">
        <v>34</v>
      </c>
      <c r="B206" s="48" t="s">
        <v>372</v>
      </c>
      <c r="C206" s="48" t="s">
        <v>373</v>
      </c>
      <c r="D206" s="49" t="s">
        <v>374</v>
      </c>
      <c r="E206" s="60">
        <v>98921.26</v>
      </c>
      <c r="F206" s="56">
        <v>0</v>
      </c>
      <c r="G206" s="17">
        <v>98921.26</v>
      </c>
      <c r="H206" s="19">
        <f t="shared" si="7"/>
        <v>0</v>
      </c>
      <c r="I206" s="20"/>
      <c r="J206" s="34">
        <v>0</v>
      </c>
      <c r="K206" s="34">
        <v>97.95</v>
      </c>
      <c r="L206" s="34">
        <v>0</v>
      </c>
      <c r="M206" s="34">
        <v>0</v>
      </c>
      <c r="N206" s="21">
        <f t="shared" si="8"/>
        <v>97.95</v>
      </c>
      <c r="P206" s="54"/>
      <c r="Q206" s="54"/>
      <c r="R206" s="54"/>
      <c r="S206" s="54"/>
      <c r="T206" s="46"/>
    </row>
    <row r="207" spans="1:20" ht="14.1" customHeight="1">
      <c r="A207" s="47">
        <v>34</v>
      </c>
      <c r="B207" s="48" t="s">
        <v>372</v>
      </c>
      <c r="C207" s="48" t="s">
        <v>58</v>
      </c>
      <c r="D207" s="49" t="s">
        <v>375</v>
      </c>
      <c r="E207" s="60">
        <v>1239069.18</v>
      </c>
      <c r="F207" s="56">
        <v>0</v>
      </c>
      <c r="G207" s="17">
        <v>1222375.8799999999</v>
      </c>
      <c r="H207" s="19">
        <f t="shared" si="7"/>
        <v>16693.300000000047</v>
      </c>
      <c r="I207" s="20"/>
      <c r="J207" s="34">
        <v>0</v>
      </c>
      <c r="K207" s="34">
        <v>1434.67</v>
      </c>
      <c r="L207" s="34">
        <v>0</v>
      </c>
      <c r="M207" s="34">
        <v>0</v>
      </c>
      <c r="N207" s="21">
        <f t="shared" si="8"/>
        <v>18127.970000000045</v>
      </c>
      <c r="P207" s="54"/>
      <c r="Q207" s="54"/>
      <c r="R207" s="54"/>
      <c r="S207" s="54"/>
      <c r="T207" s="46"/>
    </row>
    <row r="208" spans="1:20" ht="14.1" customHeight="1">
      <c r="A208" s="47">
        <v>34</v>
      </c>
      <c r="B208" s="48" t="s">
        <v>372</v>
      </c>
      <c r="C208" s="48" t="s">
        <v>367</v>
      </c>
      <c r="D208" s="49" t="s">
        <v>376</v>
      </c>
      <c r="E208" s="60">
        <v>2035082.39</v>
      </c>
      <c r="F208" s="56">
        <v>0</v>
      </c>
      <c r="G208" s="17">
        <v>2005311.08</v>
      </c>
      <c r="H208" s="19">
        <f t="shared" si="7"/>
        <v>29771.309999999823</v>
      </c>
      <c r="I208" s="20"/>
      <c r="J208" s="34">
        <v>0</v>
      </c>
      <c r="K208" s="34">
        <v>2514.79</v>
      </c>
      <c r="L208" s="34">
        <v>0</v>
      </c>
      <c r="M208" s="34">
        <v>0</v>
      </c>
      <c r="N208" s="21">
        <f t="shared" si="8"/>
        <v>32286.099999999824</v>
      </c>
      <c r="P208" s="54"/>
      <c r="Q208" s="54"/>
      <c r="R208" s="54"/>
      <c r="S208" s="54"/>
      <c r="T208" s="46"/>
    </row>
    <row r="209" spans="1:20" ht="14.1" customHeight="1">
      <c r="A209" s="47">
        <v>34</v>
      </c>
      <c r="B209" s="48" t="s">
        <v>372</v>
      </c>
      <c r="C209" s="48" t="s">
        <v>377</v>
      </c>
      <c r="D209" s="49" t="s">
        <v>378</v>
      </c>
      <c r="E209" s="60">
        <v>2226212.9700000002</v>
      </c>
      <c r="F209" s="56">
        <v>0</v>
      </c>
      <c r="G209" s="17">
        <v>2193503.88</v>
      </c>
      <c r="H209" s="19">
        <f t="shared" si="7"/>
        <v>32709.090000000317</v>
      </c>
      <c r="I209" s="20"/>
      <c r="J209" s="34">
        <v>0</v>
      </c>
      <c r="K209" s="34">
        <v>2496</v>
      </c>
      <c r="L209" s="34">
        <v>0</v>
      </c>
      <c r="M209" s="34">
        <v>0</v>
      </c>
      <c r="N209" s="21">
        <f t="shared" si="8"/>
        <v>35205.090000000317</v>
      </c>
      <c r="P209" s="54"/>
      <c r="Q209" s="54"/>
      <c r="R209" s="54"/>
      <c r="S209" s="54"/>
      <c r="T209" s="46"/>
    </row>
    <row r="210" spans="1:20" ht="14.1" customHeight="1">
      <c r="A210" s="47">
        <v>35</v>
      </c>
      <c r="B210" s="48" t="s">
        <v>379</v>
      </c>
      <c r="C210" s="48" t="s">
        <v>380</v>
      </c>
      <c r="D210" s="49" t="s">
        <v>381</v>
      </c>
      <c r="E210" s="60">
        <v>343090.26</v>
      </c>
      <c r="F210" s="56">
        <v>0</v>
      </c>
      <c r="G210" s="17">
        <v>336050.68</v>
      </c>
      <c r="H210" s="19">
        <f t="shared" si="7"/>
        <v>7039.5800000000163</v>
      </c>
      <c r="I210" s="20"/>
      <c r="J210" s="34">
        <v>0</v>
      </c>
      <c r="K210" s="34">
        <v>139.86000000000001</v>
      </c>
      <c r="L210" s="34">
        <v>0</v>
      </c>
      <c r="M210" s="34">
        <v>0</v>
      </c>
      <c r="N210" s="21">
        <f t="shared" si="8"/>
        <v>7179.440000000016</v>
      </c>
      <c r="P210" s="54"/>
      <c r="Q210" s="54"/>
      <c r="R210" s="54"/>
      <c r="S210" s="54"/>
      <c r="T210" s="46"/>
    </row>
    <row r="211" spans="1:20" ht="14.1" customHeight="1">
      <c r="A211" s="47">
        <v>35</v>
      </c>
      <c r="B211" s="48" t="s">
        <v>379</v>
      </c>
      <c r="C211" s="48" t="s">
        <v>172</v>
      </c>
      <c r="D211" s="49" t="s">
        <v>382</v>
      </c>
      <c r="E211" s="60">
        <v>255203.51</v>
      </c>
      <c r="F211" s="56">
        <v>0</v>
      </c>
      <c r="G211" s="17">
        <v>248066.42</v>
      </c>
      <c r="H211" s="19">
        <f t="shared" si="7"/>
        <v>7137.0899999999965</v>
      </c>
      <c r="I211" s="20"/>
      <c r="J211" s="34">
        <v>0</v>
      </c>
      <c r="K211" s="34">
        <v>185.92</v>
      </c>
      <c r="L211" s="34">
        <v>0</v>
      </c>
      <c r="M211" s="34">
        <v>0</v>
      </c>
      <c r="N211" s="21">
        <f t="shared" si="8"/>
        <v>7323.0099999999966</v>
      </c>
      <c r="P211" s="54"/>
      <c r="Q211" s="54"/>
      <c r="R211" s="54"/>
      <c r="S211" s="54"/>
      <c r="T211" s="46"/>
    </row>
    <row r="212" spans="1:20" ht="14.1" customHeight="1">
      <c r="A212" s="47">
        <v>35</v>
      </c>
      <c r="B212" s="48" t="s">
        <v>379</v>
      </c>
      <c r="C212" s="48" t="s">
        <v>84</v>
      </c>
      <c r="D212" s="49" t="s">
        <v>383</v>
      </c>
      <c r="E212" s="60">
        <v>20600.73</v>
      </c>
      <c r="F212" s="56">
        <v>1</v>
      </c>
      <c r="G212" s="17">
        <v>20600.73</v>
      </c>
      <c r="H212" s="19">
        <f t="shared" si="7"/>
        <v>0</v>
      </c>
      <c r="I212" s="20"/>
      <c r="J212" s="34">
        <v>0</v>
      </c>
      <c r="K212" s="34">
        <v>1274.69</v>
      </c>
      <c r="L212" s="34">
        <v>0</v>
      </c>
      <c r="M212" s="34">
        <v>0</v>
      </c>
      <c r="N212" s="21">
        <f t="shared" si="8"/>
        <v>1274.69</v>
      </c>
      <c r="P212" s="54"/>
      <c r="Q212" s="54"/>
      <c r="R212" s="54"/>
      <c r="S212" s="54"/>
      <c r="T212" s="46"/>
    </row>
    <row r="213" spans="1:20" ht="14.1" customHeight="1">
      <c r="A213" s="47">
        <v>35</v>
      </c>
      <c r="B213" s="48" t="s">
        <v>379</v>
      </c>
      <c r="C213" s="48" t="s">
        <v>118</v>
      </c>
      <c r="D213" s="49" t="s">
        <v>384</v>
      </c>
      <c r="E213" s="60">
        <v>2629690.54</v>
      </c>
      <c r="F213" s="56">
        <v>0</v>
      </c>
      <c r="G213" s="17">
        <v>2577978.9900000002</v>
      </c>
      <c r="H213" s="19">
        <f t="shared" si="7"/>
        <v>51711.549999999814</v>
      </c>
      <c r="I213" s="20"/>
      <c r="J213" s="34">
        <v>0</v>
      </c>
      <c r="K213" s="34">
        <v>4986.01</v>
      </c>
      <c r="L213" s="34">
        <v>0</v>
      </c>
      <c r="M213" s="34">
        <v>0</v>
      </c>
      <c r="N213" s="21">
        <f t="shared" si="8"/>
        <v>56697.559999999816</v>
      </c>
      <c r="P213" s="54"/>
      <c r="Q213" s="54"/>
      <c r="R213" s="54"/>
      <c r="S213" s="54"/>
      <c r="T213" s="46"/>
    </row>
    <row r="214" spans="1:20" ht="14.1" customHeight="1">
      <c r="A214" s="47">
        <v>35</v>
      </c>
      <c r="B214" s="48" t="s">
        <v>379</v>
      </c>
      <c r="C214" s="48" t="s">
        <v>207</v>
      </c>
      <c r="D214" s="49" t="s">
        <v>385</v>
      </c>
      <c r="E214" s="60">
        <v>587418.17000000004</v>
      </c>
      <c r="F214" s="56">
        <v>0</v>
      </c>
      <c r="G214" s="17">
        <v>574184.89</v>
      </c>
      <c r="H214" s="19">
        <f t="shared" si="7"/>
        <v>13233.280000000028</v>
      </c>
      <c r="I214" s="20"/>
      <c r="J214" s="34">
        <v>0</v>
      </c>
      <c r="K214" s="34">
        <v>1192.04</v>
      </c>
      <c r="L214" s="34">
        <v>0</v>
      </c>
      <c r="M214" s="34">
        <v>0</v>
      </c>
      <c r="N214" s="21">
        <f t="shared" si="8"/>
        <v>14425.320000000029</v>
      </c>
      <c r="P214" s="54"/>
      <c r="Q214" s="54"/>
      <c r="R214" s="54"/>
      <c r="S214" s="54"/>
      <c r="T214" s="46"/>
    </row>
    <row r="215" spans="1:20" ht="14.1" customHeight="1">
      <c r="A215" s="47">
        <v>35</v>
      </c>
      <c r="B215" s="48" t="s">
        <v>379</v>
      </c>
      <c r="C215" s="48" t="s">
        <v>189</v>
      </c>
      <c r="D215" s="49" t="s">
        <v>386</v>
      </c>
      <c r="E215" s="60">
        <v>958097.1</v>
      </c>
      <c r="F215" s="56">
        <v>0</v>
      </c>
      <c r="G215" s="17">
        <v>943435.08</v>
      </c>
      <c r="H215" s="19">
        <f t="shared" si="7"/>
        <v>14662.020000000019</v>
      </c>
      <c r="I215" s="20"/>
      <c r="J215" s="34">
        <v>0</v>
      </c>
      <c r="K215" s="34">
        <v>909</v>
      </c>
      <c r="L215" s="34">
        <v>0</v>
      </c>
      <c r="M215" s="34">
        <v>0</v>
      </c>
      <c r="N215" s="21">
        <f t="shared" si="8"/>
        <v>15571.020000000019</v>
      </c>
      <c r="P215" s="54"/>
      <c r="Q215" s="54"/>
      <c r="R215" s="54"/>
      <c r="S215" s="54"/>
      <c r="T215" s="46"/>
    </row>
    <row r="216" spans="1:20" ht="14.1" customHeight="1">
      <c r="A216" s="47">
        <v>35</v>
      </c>
      <c r="B216" s="48" t="s">
        <v>379</v>
      </c>
      <c r="C216" s="48" t="s">
        <v>355</v>
      </c>
      <c r="D216" s="49" t="s">
        <v>387</v>
      </c>
      <c r="E216" s="60">
        <v>780844.65</v>
      </c>
      <c r="F216" s="56">
        <v>0</v>
      </c>
      <c r="G216" s="17">
        <v>764951.76</v>
      </c>
      <c r="H216" s="19">
        <f t="shared" si="7"/>
        <v>15892.890000000014</v>
      </c>
      <c r="I216" s="20"/>
      <c r="J216" s="34">
        <v>0</v>
      </c>
      <c r="K216" s="34">
        <v>1391.1</v>
      </c>
      <c r="L216" s="34">
        <v>0</v>
      </c>
      <c r="M216" s="34">
        <v>0</v>
      </c>
      <c r="N216" s="21">
        <f t="shared" si="8"/>
        <v>17283.990000000013</v>
      </c>
      <c r="P216" s="54"/>
      <c r="Q216" s="54"/>
      <c r="R216" s="54"/>
      <c r="S216" s="54"/>
      <c r="T216" s="46"/>
    </row>
    <row r="217" spans="1:20" ht="14.1" customHeight="1">
      <c r="A217" s="47">
        <v>36</v>
      </c>
      <c r="B217" s="48" t="s">
        <v>388</v>
      </c>
      <c r="C217" s="48" t="s">
        <v>389</v>
      </c>
      <c r="D217" s="49" t="s">
        <v>390</v>
      </c>
      <c r="E217" s="60">
        <v>14885.65</v>
      </c>
      <c r="F217" s="56">
        <v>1</v>
      </c>
      <c r="G217" s="17">
        <v>14885.65</v>
      </c>
      <c r="H217" s="19">
        <f t="shared" si="7"/>
        <v>0</v>
      </c>
      <c r="I217" s="20"/>
      <c r="J217" s="34">
        <v>0</v>
      </c>
      <c r="K217" s="34">
        <v>87.97</v>
      </c>
      <c r="L217" s="34">
        <v>0</v>
      </c>
      <c r="M217" s="34">
        <v>0</v>
      </c>
      <c r="N217" s="21">
        <f t="shared" si="8"/>
        <v>87.97</v>
      </c>
      <c r="P217" s="54"/>
      <c r="Q217" s="54"/>
      <c r="R217" s="54"/>
      <c r="S217" s="54"/>
      <c r="T217" s="46"/>
    </row>
    <row r="218" spans="1:20" ht="14.1" customHeight="1">
      <c r="A218" s="47">
        <v>36</v>
      </c>
      <c r="B218" s="48" t="s">
        <v>388</v>
      </c>
      <c r="C218" s="48" t="s">
        <v>391</v>
      </c>
      <c r="D218" s="49" t="s">
        <v>392</v>
      </c>
      <c r="E218" s="60">
        <v>12924.3</v>
      </c>
      <c r="F218" s="56">
        <v>1</v>
      </c>
      <c r="G218" s="17">
        <v>12924.3</v>
      </c>
      <c r="H218" s="19">
        <f t="shared" si="7"/>
        <v>0</v>
      </c>
      <c r="I218" s="20"/>
      <c r="J218" s="34">
        <v>0</v>
      </c>
      <c r="K218" s="34">
        <v>34.590000000000003</v>
      </c>
      <c r="L218" s="34">
        <v>0</v>
      </c>
      <c r="M218" s="34">
        <v>0</v>
      </c>
      <c r="N218" s="21">
        <f t="shared" si="8"/>
        <v>34.590000000000003</v>
      </c>
      <c r="P218" s="54"/>
      <c r="Q218" s="54"/>
      <c r="R218" s="54"/>
      <c r="S218" s="54"/>
      <c r="T218" s="46"/>
    </row>
    <row r="219" spans="1:20" ht="14.1" customHeight="1">
      <c r="A219" s="47">
        <v>36</v>
      </c>
      <c r="B219" s="48" t="s">
        <v>388</v>
      </c>
      <c r="C219" s="48" t="s">
        <v>393</v>
      </c>
      <c r="D219" s="49" t="s">
        <v>394</v>
      </c>
      <c r="E219" s="60">
        <v>4557421.84</v>
      </c>
      <c r="F219" s="56">
        <v>0</v>
      </c>
      <c r="G219" s="17">
        <v>4490711.75</v>
      </c>
      <c r="H219" s="19">
        <f t="shared" si="7"/>
        <v>66710.089999999851</v>
      </c>
      <c r="I219" s="20"/>
      <c r="J219" s="34">
        <v>0</v>
      </c>
      <c r="K219" s="34">
        <v>6458.93</v>
      </c>
      <c r="L219" s="34">
        <v>0</v>
      </c>
      <c r="M219" s="34">
        <v>0</v>
      </c>
      <c r="N219" s="21">
        <f t="shared" si="8"/>
        <v>73169.019999999844</v>
      </c>
      <c r="P219" s="54"/>
      <c r="Q219" s="54"/>
      <c r="R219" s="54"/>
      <c r="S219" s="54"/>
      <c r="T219" s="46"/>
    </row>
    <row r="220" spans="1:20" ht="14.1" customHeight="1">
      <c r="A220" s="47">
        <v>36</v>
      </c>
      <c r="B220" s="48" t="s">
        <v>388</v>
      </c>
      <c r="C220" s="48" t="s">
        <v>395</v>
      </c>
      <c r="D220" s="49" t="s">
        <v>396</v>
      </c>
      <c r="E220" s="60">
        <v>13401533.710000001</v>
      </c>
      <c r="F220" s="56">
        <v>0</v>
      </c>
      <c r="G220" s="17">
        <v>13134422.119999999</v>
      </c>
      <c r="H220" s="19">
        <f t="shared" si="7"/>
        <v>267111.59000000171</v>
      </c>
      <c r="I220" s="20"/>
      <c r="J220" s="34">
        <v>0</v>
      </c>
      <c r="K220" s="34">
        <v>27903.98</v>
      </c>
      <c r="L220" s="34">
        <v>0</v>
      </c>
      <c r="M220" s="34">
        <v>0</v>
      </c>
      <c r="N220" s="21">
        <f t="shared" si="8"/>
        <v>295015.5700000017</v>
      </c>
      <c r="P220" s="54"/>
      <c r="Q220" s="54"/>
      <c r="R220" s="54"/>
      <c r="S220" s="54"/>
      <c r="T220" s="46"/>
    </row>
    <row r="221" spans="1:20" ht="14.1" customHeight="1">
      <c r="A221" s="47">
        <v>36</v>
      </c>
      <c r="B221" s="48" t="s">
        <v>388</v>
      </c>
      <c r="C221" s="48" t="s">
        <v>397</v>
      </c>
      <c r="D221" s="49" t="s">
        <v>398</v>
      </c>
      <c r="E221" s="60">
        <v>3035217.45</v>
      </c>
      <c r="F221" s="56">
        <v>0</v>
      </c>
      <c r="G221" s="17">
        <v>2988793.8</v>
      </c>
      <c r="H221" s="19">
        <f t="shared" si="7"/>
        <v>46423.650000000373</v>
      </c>
      <c r="I221" s="20"/>
      <c r="J221" s="34">
        <v>0</v>
      </c>
      <c r="K221" s="34">
        <v>4262.1000000000004</v>
      </c>
      <c r="L221" s="34">
        <v>0</v>
      </c>
      <c r="M221" s="34">
        <v>0</v>
      </c>
      <c r="N221" s="21">
        <f t="shared" si="8"/>
        <v>50685.750000000371</v>
      </c>
      <c r="P221" s="54"/>
      <c r="Q221" s="54"/>
      <c r="R221" s="54"/>
      <c r="S221" s="54"/>
      <c r="T221" s="46"/>
    </row>
    <row r="222" spans="1:20" ht="14.1" customHeight="1">
      <c r="A222" s="47">
        <v>36</v>
      </c>
      <c r="B222" s="48" t="s">
        <v>388</v>
      </c>
      <c r="C222" s="48" t="s">
        <v>399</v>
      </c>
      <c r="D222" s="49" t="s">
        <v>400</v>
      </c>
      <c r="E222" s="60">
        <v>1895858.66</v>
      </c>
      <c r="F222" s="56">
        <v>0</v>
      </c>
      <c r="G222" s="17">
        <v>1848220.6</v>
      </c>
      <c r="H222" s="19">
        <f t="shared" si="7"/>
        <v>47638.059999999823</v>
      </c>
      <c r="I222" s="20"/>
      <c r="J222" s="34">
        <v>0</v>
      </c>
      <c r="K222" s="34">
        <v>4850.47</v>
      </c>
      <c r="L222" s="34">
        <v>0</v>
      </c>
      <c r="M222" s="34">
        <v>0</v>
      </c>
      <c r="N222" s="21">
        <f t="shared" si="8"/>
        <v>52488.529999999824</v>
      </c>
      <c r="P222" s="54"/>
      <c r="Q222" s="54"/>
      <c r="R222" s="54"/>
      <c r="S222" s="54"/>
      <c r="T222" s="46"/>
    </row>
    <row r="223" spans="1:20" ht="14.1" customHeight="1">
      <c r="A223" s="47">
        <v>37</v>
      </c>
      <c r="B223" s="48" t="s">
        <v>401</v>
      </c>
      <c r="C223" s="48" t="s">
        <v>84</v>
      </c>
      <c r="D223" s="49" t="s">
        <v>402</v>
      </c>
      <c r="E223" s="60">
        <v>14652.8</v>
      </c>
      <c r="F223" s="56">
        <v>1</v>
      </c>
      <c r="G223" s="17">
        <v>14652.8</v>
      </c>
      <c r="H223" s="19">
        <f t="shared" si="7"/>
        <v>0</v>
      </c>
      <c r="I223" s="20"/>
      <c r="J223" s="34">
        <v>0</v>
      </c>
      <c r="K223" s="34">
        <v>1056.5</v>
      </c>
      <c r="L223" s="34">
        <v>0</v>
      </c>
      <c r="M223" s="34">
        <v>0</v>
      </c>
      <c r="N223" s="21">
        <f t="shared" si="8"/>
        <v>1056.5</v>
      </c>
      <c r="P223" s="54"/>
      <c r="Q223" s="54"/>
      <c r="R223" s="54"/>
      <c r="S223" s="54"/>
      <c r="T223" s="46"/>
    </row>
    <row r="224" spans="1:20" ht="14.1" customHeight="1">
      <c r="A224" s="47">
        <v>37</v>
      </c>
      <c r="B224" s="48" t="s">
        <v>401</v>
      </c>
      <c r="C224" s="48" t="s">
        <v>104</v>
      </c>
      <c r="D224" s="49" t="s">
        <v>403</v>
      </c>
      <c r="E224" s="60">
        <v>28003.38</v>
      </c>
      <c r="F224" s="56">
        <v>1</v>
      </c>
      <c r="G224" s="17">
        <v>28003.38</v>
      </c>
      <c r="H224" s="19">
        <f t="shared" si="7"/>
        <v>0</v>
      </c>
      <c r="I224" s="20"/>
      <c r="J224" s="34">
        <v>0</v>
      </c>
      <c r="K224" s="34">
        <v>1462.94</v>
      </c>
      <c r="L224" s="34">
        <v>0</v>
      </c>
      <c r="M224" s="34">
        <v>0</v>
      </c>
      <c r="N224" s="21">
        <f t="shared" si="8"/>
        <v>1462.94</v>
      </c>
      <c r="P224" s="54"/>
      <c r="Q224" s="54"/>
      <c r="R224" s="54"/>
      <c r="S224" s="54"/>
      <c r="T224" s="46"/>
    </row>
    <row r="225" spans="1:20" ht="14.1" customHeight="1">
      <c r="A225" s="47">
        <v>37</v>
      </c>
      <c r="B225" s="48" t="s">
        <v>401</v>
      </c>
      <c r="C225" s="48" t="s">
        <v>68</v>
      </c>
      <c r="D225" s="49" t="s">
        <v>401</v>
      </c>
      <c r="E225" s="60">
        <v>1553265.61</v>
      </c>
      <c r="F225" s="56">
        <v>1</v>
      </c>
      <c r="G225" s="17">
        <v>1510587.81</v>
      </c>
      <c r="H225" s="19">
        <f t="shared" si="7"/>
        <v>42677.800000000047</v>
      </c>
      <c r="I225" s="20"/>
      <c r="J225" s="34">
        <v>0</v>
      </c>
      <c r="K225" s="34">
        <v>8082.01</v>
      </c>
      <c r="L225" s="34">
        <v>0</v>
      </c>
      <c r="M225" s="34">
        <v>0</v>
      </c>
      <c r="N225" s="21">
        <f t="shared" si="8"/>
        <v>50759.810000000049</v>
      </c>
      <c r="P225" s="54"/>
      <c r="Q225" s="54"/>
      <c r="R225" s="54"/>
      <c r="S225" s="54"/>
      <c r="T225" s="46"/>
    </row>
    <row r="226" spans="1:20" ht="14.1" customHeight="1">
      <c r="A226" s="47">
        <v>37</v>
      </c>
      <c r="B226" s="48" t="s">
        <v>401</v>
      </c>
      <c r="C226" s="48" t="s">
        <v>187</v>
      </c>
      <c r="D226" s="49" t="s">
        <v>404</v>
      </c>
      <c r="E226" s="60">
        <v>1220780.8899999999</v>
      </c>
      <c r="F226" s="56">
        <v>1</v>
      </c>
      <c r="G226" s="17">
        <v>1192006.49</v>
      </c>
      <c r="H226" s="19">
        <f t="shared" si="7"/>
        <v>28774.399999999907</v>
      </c>
      <c r="I226" s="20"/>
      <c r="J226" s="34">
        <v>0</v>
      </c>
      <c r="K226" s="34">
        <v>4850.8</v>
      </c>
      <c r="L226" s="34">
        <v>0</v>
      </c>
      <c r="M226" s="34">
        <v>0</v>
      </c>
      <c r="N226" s="21">
        <f t="shared" si="8"/>
        <v>33625.19999999991</v>
      </c>
      <c r="P226" s="54"/>
      <c r="Q226" s="54"/>
      <c r="R226" s="54"/>
      <c r="S226" s="54"/>
      <c r="T226" s="46"/>
    </row>
    <row r="227" spans="1:20" ht="14.1" customHeight="1">
      <c r="A227" s="47">
        <v>37</v>
      </c>
      <c r="B227" s="48" t="s">
        <v>401</v>
      </c>
      <c r="C227" s="48" t="s">
        <v>405</v>
      </c>
      <c r="D227" s="49" t="s">
        <v>406</v>
      </c>
      <c r="E227" s="60">
        <v>45580.44</v>
      </c>
      <c r="F227" s="56">
        <v>1</v>
      </c>
      <c r="G227" s="17">
        <v>45580.44</v>
      </c>
      <c r="H227" s="19">
        <f t="shared" si="7"/>
        <v>0</v>
      </c>
      <c r="I227" s="20"/>
      <c r="J227" s="34">
        <v>0</v>
      </c>
      <c r="K227" s="34">
        <v>4248.8</v>
      </c>
      <c r="L227" s="34">
        <v>0</v>
      </c>
      <c r="M227" s="34">
        <v>0</v>
      </c>
      <c r="N227" s="21">
        <f t="shared" si="8"/>
        <v>4248.8</v>
      </c>
      <c r="P227" s="54"/>
      <c r="Q227" s="54"/>
      <c r="R227" s="54"/>
      <c r="S227" s="54"/>
      <c r="T227" s="46"/>
    </row>
    <row r="228" spans="1:20" ht="14.1" customHeight="1">
      <c r="A228" s="47">
        <v>37</v>
      </c>
      <c r="B228" s="48" t="s">
        <v>401</v>
      </c>
      <c r="C228" s="48" t="s">
        <v>99</v>
      </c>
      <c r="D228" s="49" t="s">
        <v>407</v>
      </c>
      <c r="E228" s="60">
        <v>26012.07</v>
      </c>
      <c r="F228" s="56">
        <v>1</v>
      </c>
      <c r="G228" s="17">
        <v>26012.07</v>
      </c>
      <c r="H228" s="19">
        <f t="shared" si="7"/>
        <v>0</v>
      </c>
      <c r="I228" s="20"/>
      <c r="J228" s="34">
        <v>0</v>
      </c>
      <c r="K228" s="34">
        <v>2315.89</v>
      </c>
      <c r="L228" s="34">
        <v>0</v>
      </c>
      <c r="M228" s="34">
        <v>0</v>
      </c>
      <c r="N228" s="21">
        <f t="shared" si="8"/>
        <v>2315.89</v>
      </c>
      <c r="P228" s="54"/>
      <c r="Q228" s="54"/>
      <c r="R228" s="54"/>
      <c r="S228" s="54"/>
      <c r="T228" s="46"/>
    </row>
    <row r="229" spans="1:20" ht="14.1" customHeight="1">
      <c r="A229" s="47">
        <v>38</v>
      </c>
      <c r="B229" s="48" t="s">
        <v>408</v>
      </c>
      <c r="C229" s="48" t="s">
        <v>58</v>
      </c>
      <c r="D229" s="49" t="s">
        <v>409</v>
      </c>
      <c r="E229" s="60">
        <v>3006406.17</v>
      </c>
      <c r="F229" s="56">
        <v>0</v>
      </c>
      <c r="G229" s="17">
        <v>2964142.0800000001</v>
      </c>
      <c r="H229" s="19">
        <f t="shared" si="7"/>
        <v>42264.089999999851</v>
      </c>
      <c r="I229" s="20"/>
      <c r="J229" s="34">
        <v>0</v>
      </c>
      <c r="K229" s="34">
        <v>4075.68</v>
      </c>
      <c r="L229" s="34">
        <v>0</v>
      </c>
      <c r="M229" s="34">
        <v>0</v>
      </c>
      <c r="N229" s="21">
        <f t="shared" si="8"/>
        <v>46339.769999999851</v>
      </c>
      <c r="P229" s="54"/>
      <c r="Q229" s="54"/>
      <c r="R229" s="54"/>
      <c r="S229" s="54"/>
      <c r="T229" s="46"/>
    </row>
    <row r="230" spans="1:20" ht="14.1" customHeight="1">
      <c r="A230" s="47">
        <v>38</v>
      </c>
      <c r="B230" s="48" t="s">
        <v>408</v>
      </c>
      <c r="C230" s="48" t="s">
        <v>84</v>
      </c>
      <c r="D230" s="49" t="s">
        <v>410</v>
      </c>
      <c r="E230" s="60">
        <v>384886.34</v>
      </c>
      <c r="F230" s="56">
        <v>0</v>
      </c>
      <c r="G230" s="17">
        <v>377258.53</v>
      </c>
      <c r="H230" s="19">
        <f t="shared" si="7"/>
        <v>7627.8099999999977</v>
      </c>
      <c r="I230" s="20"/>
      <c r="J230" s="34">
        <v>0</v>
      </c>
      <c r="K230" s="34">
        <v>792.92</v>
      </c>
      <c r="L230" s="34">
        <v>0</v>
      </c>
      <c r="M230" s="34">
        <v>0</v>
      </c>
      <c r="N230" s="21">
        <f t="shared" si="8"/>
        <v>8420.7299999999977</v>
      </c>
      <c r="P230" s="54"/>
      <c r="Q230" s="54"/>
      <c r="R230" s="54"/>
      <c r="S230" s="54"/>
      <c r="T230" s="46"/>
    </row>
    <row r="231" spans="1:20" ht="14.1" customHeight="1">
      <c r="A231" s="47">
        <v>38</v>
      </c>
      <c r="B231" s="48" t="s">
        <v>408</v>
      </c>
      <c r="C231" s="48" t="s">
        <v>104</v>
      </c>
      <c r="D231" s="49" t="s">
        <v>411</v>
      </c>
      <c r="E231" s="60">
        <v>857461.42</v>
      </c>
      <c r="F231" s="56">
        <v>0</v>
      </c>
      <c r="G231" s="17">
        <v>834807.69</v>
      </c>
      <c r="H231" s="19">
        <f t="shared" si="7"/>
        <v>22653.730000000098</v>
      </c>
      <c r="I231" s="20"/>
      <c r="J231" s="34">
        <v>0</v>
      </c>
      <c r="K231" s="34">
        <v>1387.11</v>
      </c>
      <c r="L231" s="34">
        <v>0</v>
      </c>
      <c r="M231" s="34">
        <v>0</v>
      </c>
      <c r="N231" s="21">
        <f t="shared" si="8"/>
        <v>24040.840000000098</v>
      </c>
      <c r="P231" s="54"/>
      <c r="Q231" s="54"/>
      <c r="R231" s="54"/>
      <c r="S231" s="54"/>
      <c r="T231" s="46"/>
    </row>
    <row r="232" spans="1:20" ht="14.1" customHeight="1">
      <c r="A232" s="47">
        <v>38</v>
      </c>
      <c r="B232" s="48" t="s">
        <v>408</v>
      </c>
      <c r="C232" s="48" t="s">
        <v>49</v>
      </c>
      <c r="D232" s="49" t="s">
        <v>412</v>
      </c>
      <c r="E232" s="60">
        <v>1912248.63</v>
      </c>
      <c r="F232" s="56">
        <v>0</v>
      </c>
      <c r="G232" s="17">
        <v>1879732.21</v>
      </c>
      <c r="H232" s="19">
        <f t="shared" ref="H232:H263" si="9">SUM(E232-G232)</f>
        <v>32516.419999999925</v>
      </c>
      <c r="I232" s="20"/>
      <c r="J232" s="34">
        <v>0</v>
      </c>
      <c r="K232" s="34">
        <v>2552.71</v>
      </c>
      <c r="L232" s="34">
        <v>0</v>
      </c>
      <c r="M232" s="34">
        <v>0</v>
      </c>
      <c r="N232" s="21">
        <f t="shared" si="8"/>
        <v>35069.129999999925</v>
      </c>
      <c r="P232" s="54"/>
      <c r="Q232" s="54"/>
      <c r="R232" s="54"/>
      <c r="S232" s="54"/>
      <c r="T232" s="46"/>
    </row>
    <row r="233" spans="1:20" ht="14.1" customHeight="1">
      <c r="A233" s="47">
        <v>39</v>
      </c>
      <c r="B233" s="48" t="s">
        <v>413</v>
      </c>
      <c r="C233" s="48" t="s">
        <v>214</v>
      </c>
      <c r="D233" s="49" t="s">
        <v>414</v>
      </c>
      <c r="E233" s="60">
        <v>99844.35</v>
      </c>
      <c r="F233" s="56">
        <v>0</v>
      </c>
      <c r="G233" s="17">
        <v>94950.57</v>
      </c>
      <c r="H233" s="19">
        <f t="shared" si="9"/>
        <v>4893.7799999999988</v>
      </c>
      <c r="I233" s="20"/>
      <c r="J233" s="34">
        <v>0</v>
      </c>
      <c r="K233" s="34">
        <v>85.98</v>
      </c>
      <c r="L233" s="34">
        <v>0</v>
      </c>
      <c r="M233" s="58">
        <v>10000</v>
      </c>
      <c r="N233" s="21">
        <f t="shared" si="8"/>
        <v>14979.759999999998</v>
      </c>
      <c r="P233" s="54"/>
      <c r="Q233" s="54"/>
      <c r="R233" s="54"/>
      <c r="S233" s="54"/>
      <c r="T233" s="46"/>
    </row>
    <row r="234" spans="1:20" ht="14.1" customHeight="1">
      <c r="A234" s="47">
        <v>39</v>
      </c>
      <c r="B234" s="48" t="s">
        <v>413</v>
      </c>
      <c r="C234" s="48" t="s">
        <v>58</v>
      </c>
      <c r="D234" s="49" t="s">
        <v>415</v>
      </c>
      <c r="E234" s="60">
        <v>3209249.64</v>
      </c>
      <c r="F234" s="56">
        <v>0</v>
      </c>
      <c r="G234" s="17">
        <v>3157688.92</v>
      </c>
      <c r="H234" s="19">
        <f t="shared" si="9"/>
        <v>51560.720000000205</v>
      </c>
      <c r="I234" s="20"/>
      <c r="J234" s="34">
        <v>0</v>
      </c>
      <c r="K234" s="34">
        <v>4708.12</v>
      </c>
      <c r="L234" s="34">
        <v>0</v>
      </c>
      <c r="M234" s="34">
        <v>0</v>
      </c>
      <c r="N234" s="21">
        <f t="shared" si="8"/>
        <v>56268.840000000208</v>
      </c>
      <c r="P234" s="54"/>
      <c r="Q234" s="54"/>
      <c r="R234" s="54"/>
      <c r="S234" s="54"/>
      <c r="T234" s="46"/>
    </row>
    <row r="235" spans="1:20" ht="14.1" customHeight="1">
      <c r="A235" s="47">
        <v>39</v>
      </c>
      <c r="B235" s="48" t="s">
        <v>413</v>
      </c>
      <c r="C235" s="48" t="s">
        <v>84</v>
      </c>
      <c r="D235" s="49" t="s">
        <v>416</v>
      </c>
      <c r="E235" s="60">
        <v>1064713.75</v>
      </c>
      <c r="F235" s="56">
        <v>0</v>
      </c>
      <c r="G235" s="17">
        <v>1044979.57</v>
      </c>
      <c r="H235" s="19">
        <f t="shared" si="9"/>
        <v>19734.180000000051</v>
      </c>
      <c r="I235" s="20"/>
      <c r="J235" s="34">
        <v>0</v>
      </c>
      <c r="K235" s="34">
        <v>1925.42</v>
      </c>
      <c r="L235" s="34">
        <v>0</v>
      </c>
      <c r="M235" s="58">
        <v>40000</v>
      </c>
      <c r="N235" s="21">
        <f t="shared" si="8"/>
        <v>61659.600000000049</v>
      </c>
      <c r="P235" s="54"/>
      <c r="Q235" s="54"/>
      <c r="R235" s="54"/>
      <c r="S235" s="54"/>
      <c r="T235" s="46"/>
    </row>
    <row r="236" spans="1:20" ht="14.1" customHeight="1">
      <c r="A236" s="47">
        <v>39</v>
      </c>
      <c r="B236" s="48" t="s">
        <v>413</v>
      </c>
      <c r="C236" s="48" t="s">
        <v>104</v>
      </c>
      <c r="D236" s="49" t="s">
        <v>417</v>
      </c>
      <c r="E236" s="60">
        <v>1007535.66</v>
      </c>
      <c r="F236" s="56">
        <v>0</v>
      </c>
      <c r="G236" s="17">
        <v>993260.97</v>
      </c>
      <c r="H236" s="19">
        <f t="shared" si="9"/>
        <v>14274.690000000061</v>
      </c>
      <c r="I236" s="20"/>
      <c r="J236" s="34">
        <v>0</v>
      </c>
      <c r="K236" s="34">
        <v>1289.6600000000001</v>
      </c>
      <c r="L236" s="34">
        <v>0</v>
      </c>
      <c r="M236" s="34">
        <v>0</v>
      </c>
      <c r="N236" s="21">
        <f t="shared" si="8"/>
        <v>15564.35000000006</v>
      </c>
      <c r="P236" s="54"/>
      <c r="Q236" s="54"/>
      <c r="R236" s="54"/>
      <c r="S236" s="54"/>
      <c r="T236" s="46"/>
    </row>
    <row r="237" spans="1:20" ht="14.1" customHeight="1">
      <c r="A237" s="47">
        <v>40</v>
      </c>
      <c r="B237" s="48" t="s">
        <v>418</v>
      </c>
      <c r="C237" s="48" t="s">
        <v>214</v>
      </c>
      <c r="D237" s="49" t="s">
        <v>419</v>
      </c>
      <c r="E237" s="60">
        <v>875056.62</v>
      </c>
      <c r="F237" s="56">
        <v>0</v>
      </c>
      <c r="G237" s="17">
        <v>864289.56</v>
      </c>
      <c r="H237" s="19">
        <f t="shared" si="9"/>
        <v>10767.059999999939</v>
      </c>
      <c r="I237" s="20"/>
      <c r="J237" s="34">
        <v>0</v>
      </c>
      <c r="K237" s="34">
        <v>151.16999999999999</v>
      </c>
      <c r="L237" s="34">
        <v>0</v>
      </c>
      <c r="M237" s="34">
        <v>0</v>
      </c>
      <c r="N237" s="21">
        <f t="shared" si="8"/>
        <v>10918.22999999994</v>
      </c>
      <c r="P237" s="54"/>
      <c r="Q237" s="54"/>
      <c r="R237" s="54"/>
      <c r="S237" s="54"/>
      <c r="T237" s="46"/>
    </row>
    <row r="238" spans="1:20" ht="14.1" customHeight="1">
      <c r="A238" s="47">
        <v>40</v>
      </c>
      <c r="B238" s="48" t="s">
        <v>418</v>
      </c>
      <c r="C238" s="48" t="s">
        <v>420</v>
      </c>
      <c r="D238" s="49" t="s">
        <v>421</v>
      </c>
      <c r="E238" s="60">
        <v>552635.06000000006</v>
      </c>
      <c r="F238" s="56">
        <v>0</v>
      </c>
      <c r="G238" s="17">
        <v>544964.49</v>
      </c>
      <c r="H238" s="19">
        <f t="shared" si="9"/>
        <v>7670.5700000000652</v>
      </c>
      <c r="I238" s="20"/>
      <c r="J238" s="34">
        <v>0</v>
      </c>
      <c r="K238" s="34">
        <v>84.48</v>
      </c>
      <c r="L238" s="34">
        <v>0</v>
      </c>
      <c r="M238" s="34">
        <v>0</v>
      </c>
      <c r="N238" s="21">
        <f t="shared" si="8"/>
        <v>7755.0500000000648</v>
      </c>
      <c r="P238" s="54"/>
      <c r="Q238" s="54"/>
      <c r="R238" s="54"/>
      <c r="S238" s="54"/>
      <c r="T238" s="46"/>
    </row>
    <row r="239" spans="1:20" ht="14.1" customHeight="1">
      <c r="A239" s="47">
        <v>40</v>
      </c>
      <c r="B239" s="48" t="s">
        <v>418</v>
      </c>
      <c r="C239" s="48" t="s">
        <v>174</v>
      </c>
      <c r="D239" s="49" t="s">
        <v>422</v>
      </c>
      <c r="E239" s="60">
        <v>1557769.63</v>
      </c>
      <c r="F239" s="56">
        <v>0</v>
      </c>
      <c r="G239" s="17">
        <v>1540955.73</v>
      </c>
      <c r="H239" s="19">
        <f t="shared" si="9"/>
        <v>16813.899999999907</v>
      </c>
      <c r="I239" s="20"/>
      <c r="J239" s="34">
        <v>0</v>
      </c>
      <c r="K239" s="34">
        <v>267.58</v>
      </c>
      <c r="L239" s="34">
        <v>0</v>
      </c>
      <c r="M239" s="34">
        <v>0</v>
      </c>
      <c r="N239" s="21">
        <f t="shared" si="8"/>
        <v>17081.479999999909</v>
      </c>
      <c r="P239" s="54"/>
      <c r="Q239" s="54"/>
      <c r="R239" s="54"/>
      <c r="S239" s="54"/>
      <c r="T239" s="46"/>
    </row>
    <row r="240" spans="1:20" ht="14.1" customHeight="1">
      <c r="A240" s="47">
        <v>40</v>
      </c>
      <c r="B240" s="48" t="s">
        <v>418</v>
      </c>
      <c r="C240" s="48" t="s">
        <v>423</v>
      </c>
      <c r="D240" s="49" t="s">
        <v>424</v>
      </c>
      <c r="E240" s="60">
        <v>403592.11</v>
      </c>
      <c r="F240" s="56">
        <v>0</v>
      </c>
      <c r="G240" s="17">
        <v>397614.89</v>
      </c>
      <c r="H240" s="19">
        <f t="shared" si="9"/>
        <v>5977.2199999999721</v>
      </c>
      <c r="I240" s="20"/>
      <c r="J240" s="34">
        <v>0</v>
      </c>
      <c r="K240" s="34">
        <v>123.56</v>
      </c>
      <c r="L240" s="34">
        <v>0</v>
      </c>
      <c r="M240" s="34">
        <v>0</v>
      </c>
      <c r="N240" s="21">
        <f t="shared" si="8"/>
        <v>6100.7799999999725</v>
      </c>
      <c r="P240" s="54"/>
      <c r="Q240" s="54"/>
      <c r="R240" s="54"/>
      <c r="S240" s="54"/>
      <c r="T240" s="46"/>
    </row>
    <row r="241" spans="1:20" ht="14.1" customHeight="1">
      <c r="A241" s="47">
        <v>40</v>
      </c>
      <c r="B241" s="48" t="s">
        <v>418</v>
      </c>
      <c r="C241" s="48" t="s">
        <v>84</v>
      </c>
      <c r="D241" s="49" t="s">
        <v>425</v>
      </c>
      <c r="E241" s="60">
        <v>4357919.96</v>
      </c>
      <c r="F241" s="56">
        <v>0</v>
      </c>
      <c r="G241" s="17">
        <v>4293504.67</v>
      </c>
      <c r="H241" s="19">
        <f t="shared" si="9"/>
        <v>64415.290000000037</v>
      </c>
      <c r="I241" s="20"/>
      <c r="J241" s="34">
        <v>0</v>
      </c>
      <c r="K241" s="34">
        <v>5738.51</v>
      </c>
      <c r="L241" s="34">
        <v>0</v>
      </c>
      <c r="M241" s="34">
        <v>0</v>
      </c>
      <c r="N241" s="21">
        <f t="shared" si="8"/>
        <v>70153.800000000032</v>
      </c>
      <c r="P241" s="54"/>
      <c r="Q241" s="54"/>
      <c r="R241" s="54"/>
      <c r="S241" s="54"/>
      <c r="T241" s="46"/>
    </row>
    <row r="242" spans="1:20" ht="14.1" customHeight="1">
      <c r="A242" s="47">
        <v>40</v>
      </c>
      <c r="B242" s="48" t="s">
        <v>418</v>
      </c>
      <c r="C242" s="48" t="s">
        <v>104</v>
      </c>
      <c r="D242" s="49" t="s">
        <v>426</v>
      </c>
      <c r="E242" s="60">
        <v>4305458.7</v>
      </c>
      <c r="F242" s="56">
        <v>0</v>
      </c>
      <c r="G242" s="17">
        <v>4251065.17</v>
      </c>
      <c r="H242" s="19">
        <f t="shared" si="9"/>
        <v>54393.530000000261</v>
      </c>
      <c r="I242" s="20"/>
      <c r="J242" s="34">
        <v>0</v>
      </c>
      <c r="K242" s="34">
        <v>6131.15</v>
      </c>
      <c r="L242" s="34">
        <v>0</v>
      </c>
      <c r="M242" s="34">
        <v>0</v>
      </c>
      <c r="N242" s="21">
        <f t="shared" si="8"/>
        <v>60524.680000000262</v>
      </c>
      <c r="P242" s="54"/>
      <c r="Q242" s="54"/>
      <c r="R242" s="54"/>
      <c r="S242" s="54"/>
      <c r="T242" s="46"/>
    </row>
    <row r="243" spans="1:20" ht="14.1" customHeight="1">
      <c r="A243" s="47">
        <v>40</v>
      </c>
      <c r="B243" s="48" t="s">
        <v>418</v>
      </c>
      <c r="C243" s="48" t="s">
        <v>68</v>
      </c>
      <c r="D243" s="49" t="s">
        <v>427</v>
      </c>
      <c r="E243" s="60">
        <v>3399949.5</v>
      </c>
      <c r="F243" s="56">
        <v>0</v>
      </c>
      <c r="G243" s="17">
        <v>3355314.56</v>
      </c>
      <c r="H243" s="19">
        <f t="shared" si="9"/>
        <v>44634.939999999944</v>
      </c>
      <c r="I243" s="20"/>
      <c r="J243" s="34">
        <v>0</v>
      </c>
      <c r="K243" s="34">
        <v>4369.37</v>
      </c>
      <c r="L243" s="34">
        <v>0</v>
      </c>
      <c r="M243" s="34">
        <v>0</v>
      </c>
      <c r="N243" s="21">
        <f t="shared" si="8"/>
        <v>49004.309999999947</v>
      </c>
      <c r="P243" s="54"/>
      <c r="Q243" s="54"/>
      <c r="R243" s="54"/>
      <c r="S243" s="54"/>
      <c r="T243" s="46"/>
    </row>
    <row r="244" spans="1:20" ht="14.1" customHeight="1">
      <c r="A244" s="47">
        <v>40</v>
      </c>
      <c r="B244" s="48" t="s">
        <v>418</v>
      </c>
      <c r="C244" s="48" t="s">
        <v>187</v>
      </c>
      <c r="D244" s="49" t="s">
        <v>418</v>
      </c>
      <c r="E244" s="60">
        <v>1193180.82</v>
      </c>
      <c r="F244" s="56">
        <v>0</v>
      </c>
      <c r="G244" s="17">
        <v>1177580.6100000001</v>
      </c>
      <c r="H244" s="19">
        <f t="shared" si="9"/>
        <v>15600.209999999963</v>
      </c>
      <c r="I244" s="20"/>
      <c r="J244" s="34">
        <v>0</v>
      </c>
      <c r="K244" s="34">
        <v>1466.77</v>
      </c>
      <c r="L244" s="34">
        <v>0</v>
      </c>
      <c r="M244" s="34">
        <v>0</v>
      </c>
      <c r="N244" s="21">
        <f t="shared" si="8"/>
        <v>17066.979999999963</v>
      </c>
      <c r="P244" s="54"/>
      <c r="Q244" s="54"/>
      <c r="R244" s="54"/>
      <c r="S244" s="54"/>
      <c r="T244" s="46"/>
    </row>
    <row r="245" spans="1:20" ht="14.1" customHeight="1">
      <c r="A245" s="47">
        <v>40</v>
      </c>
      <c r="B245" s="48" t="s">
        <v>418</v>
      </c>
      <c r="C245" s="48" t="s">
        <v>244</v>
      </c>
      <c r="D245" s="49" t="s">
        <v>428</v>
      </c>
      <c r="E245" s="60">
        <v>1165637.51</v>
      </c>
      <c r="F245" s="56">
        <v>0</v>
      </c>
      <c r="G245" s="17">
        <v>1146950.83</v>
      </c>
      <c r="H245" s="19">
        <f t="shared" si="9"/>
        <v>18686.679999999935</v>
      </c>
      <c r="I245" s="20"/>
      <c r="J245" s="34">
        <v>0</v>
      </c>
      <c r="K245" s="34">
        <v>1658.51</v>
      </c>
      <c r="L245" s="34">
        <v>0</v>
      </c>
      <c r="M245" s="34">
        <v>0</v>
      </c>
      <c r="N245" s="21">
        <f t="shared" si="8"/>
        <v>20345.189999999933</v>
      </c>
      <c r="P245" s="54"/>
      <c r="Q245" s="54"/>
      <c r="R245" s="54"/>
      <c r="S245" s="54"/>
      <c r="T245" s="46"/>
    </row>
    <row r="246" spans="1:20" ht="14.1" customHeight="1">
      <c r="A246" s="47">
        <v>40</v>
      </c>
      <c r="B246" s="48" t="s">
        <v>418</v>
      </c>
      <c r="C246" s="48" t="s">
        <v>118</v>
      </c>
      <c r="D246" s="49" t="s">
        <v>429</v>
      </c>
      <c r="E246" s="60">
        <v>2803192.18</v>
      </c>
      <c r="F246" s="56">
        <v>0</v>
      </c>
      <c r="G246" s="17">
        <v>2759404.35</v>
      </c>
      <c r="H246" s="19">
        <f t="shared" si="9"/>
        <v>43787.830000000075</v>
      </c>
      <c r="I246" s="20"/>
      <c r="J246" s="34">
        <v>0</v>
      </c>
      <c r="K246" s="34">
        <v>4322.6400000000003</v>
      </c>
      <c r="L246" s="34">
        <v>0</v>
      </c>
      <c r="M246" s="34">
        <v>0</v>
      </c>
      <c r="N246" s="21">
        <f t="shared" si="8"/>
        <v>48110.470000000074</v>
      </c>
      <c r="P246" s="54"/>
      <c r="Q246" s="54"/>
      <c r="R246" s="54"/>
      <c r="S246" s="54"/>
      <c r="T246" s="46"/>
    </row>
    <row r="247" spans="1:20" ht="14.1" customHeight="1">
      <c r="A247" s="47">
        <v>40</v>
      </c>
      <c r="B247" s="48" t="s">
        <v>418</v>
      </c>
      <c r="C247" s="48" t="s">
        <v>73</v>
      </c>
      <c r="D247" s="49" t="s">
        <v>430</v>
      </c>
      <c r="E247" s="60">
        <v>620551.84</v>
      </c>
      <c r="F247" s="56">
        <v>0</v>
      </c>
      <c r="G247" s="17">
        <v>610788.80000000005</v>
      </c>
      <c r="H247" s="19">
        <f t="shared" si="9"/>
        <v>9763.0399999999208</v>
      </c>
      <c r="I247" s="20"/>
      <c r="J247" s="34">
        <v>0</v>
      </c>
      <c r="K247" s="34">
        <v>1019.92</v>
      </c>
      <c r="L247" s="34">
        <v>0</v>
      </c>
      <c r="M247" s="34">
        <v>0</v>
      </c>
      <c r="N247" s="21">
        <f t="shared" si="8"/>
        <v>10782.959999999921</v>
      </c>
      <c r="P247" s="54"/>
      <c r="Q247" s="54"/>
      <c r="R247" s="54"/>
      <c r="S247" s="54"/>
      <c r="T247" s="46"/>
    </row>
    <row r="248" spans="1:20" ht="14.1" customHeight="1">
      <c r="A248" s="47">
        <v>40</v>
      </c>
      <c r="B248" s="48" t="s">
        <v>418</v>
      </c>
      <c r="C248" s="48" t="s">
        <v>207</v>
      </c>
      <c r="D248" s="49" t="s">
        <v>431</v>
      </c>
      <c r="E248" s="60">
        <v>9457912.5999999996</v>
      </c>
      <c r="F248" s="56">
        <v>0</v>
      </c>
      <c r="G248" s="17">
        <v>9329618.4100000001</v>
      </c>
      <c r="H248" s="19">
        <f t="shared" si="9"/>
        <v>128294.18999999948</v>
      </c>
      <c r="I248" s="20"/>
      <c r="J248" s="34">
        <v>0</v>
      </c>
      <c r="K248" s="34">
        <v>13144.02</v>
      </c>
      <c r="L248" s="34">
        <v>0</v>
      </c>
      <c r="M248" s="34">
        <v>0</v>
      </c>
      <c r="N248" s="21">
        <f t="shared" si="8"/>
        <v>141438.20999999947</v>
      </c>
      <c r="P248" s="54"/>
      <c r="Q248" s="54"/>
      <c r="R248" s="54"/>
      <c r="S248" s="54"/>
      <c r="T248" s="46"/>
    </row>
    <row r="249" spans="1:20" ht="14.1" customHeight="1">
      <c r="A249" s="47">
        <v>40</v>
      </c>
      <c r="B249" s="48" t="s">
        <v>418</v>
      </c>
      <c r="C249" s="48" t="s">
        <v>432</v>
      </c>
      <c r="D249" s="49" t="s">
        <v>433</v>
      </c>
      <c r="E249" s="60">
        <v>2173359.5299999998</v>
      </c>
      <c r="F249" s="56">
        <v>0</v>
      </c>
      <c r="G249" s="17">
        <v>2146160.34</v>
      </c>
      <c r="H249" s="19">
        <f t="shared" si="9"/>
        <v>27199.189999999944</v>
      </c>
      <c r="I249" s="20"/>
      <c r="J249" s="34">
        <v>0</v>
      </c>
      <c r="K249" s="34">
        <v>3316.35</v>
      </c>
      <c r="L249" s="34">
        <v>0</v>
      </c>
      <c r="M249" s="34">
        <v>0</v>
      </c>
      <c r="N249" s="21">
        <f t="shared" si="8"/>
        <v>30515.539999999943</v>
      </c>
      <c r="P249" s="54"/>
      <c r="Q249" s="54"/>
      <c r="R249" s="54"/>
      <c r="S249" s="54"/>
      <c r="T249" s="46"/>
    </row>
    <row r="250" spans="1:20" ht="14.1" customHeight="1">
      <c r="A250" s="47">
        <v>40</v>
      </c>
      <c r="B250" s="48" t="s">
        <v>418</v>
      </c>
      <c r="C250" s="48" t="s">
        <v>434</v>
      </c>
      <c r="D250" s="49" t="s">
        <v>435</v>
      </c>
      <c r="E250" s="60">
        <v>2983282.28</v>
      </c>
      <c r="F250" s="56">
        <v>0</v>
      </c>
      <c r="G250" s="17">
        <v>2948856.56</v>
      </c>
      <c r="H250" s="19">
        <f t="shared" si="9"/>
        <v>34425.719999999739</v>
      </c>
      <c r="I250" s="20"/>
      <c r="J250" s="34">
        <v>0</v>
      </c>
      <c r="K250" s="34">
        <v>3254.32</v>
      </c>
      <c r="L250" s="34">
        <v>0</v>
      </c>
      <c r="M250" s="34">
        <v>0</v>
      </c>
      <c r="N250" s="21">
        <f t="shared" si="8"/>
        <v>37680.039999999739</v>
      </c>
      <c r="P250" s="54"/>
      <c r="Q250" s="54"/>
      <c r="R250" s="54"/>
      <c r="S250" s="54"/>
      <c r="T250" s="46"/>
    </row>
    <row r="251" spans="1:20" ht="14.1" customHeight="1">
      <c r="A251" s="47">
        <v>40</v>
      </c>
      <c r="B251" s="48" t="s">
        <v>418</v>
      </c>
      <c r="C251" s="48" t="s">
        <v>436</v>
      </c>
      <c r="D251" s="49" t="s">
        <v>437</v>
      </c>
      <c r="E251" s="60">
        <v>1623053.96</v>
      </c>
      <c r="F251" s="56">
        <v>0</v>
      </c>
      <c r="G251" s="17">
        <v>1604481.59</v>
      </c>
      <c r="H251" s="19">
        <f t="shared" si="9"/>
        <v>18572.369999999879</v>
      </c>
      <c r="I251" s="20"/>
      <c r="J251" s="34">
        <v>0</v>
      </c>
      <c r="K251" s="34">
        <v>1495.54</v>
      </c>
      <c r="L251" s="34">
        <v>0</v>
      </c>
      <c r="M251" s="34">
        <v>0</v>
      </c>
      <c r="N251" s="21">
        <f t="shared" si="8"/>
        <v>20067.90999999988</v>
      </c>
      <c r="P251" s="54"/>
      <c r="Q251" s="54"/>
      <c r="R251" s="54"/>
      <c r="S251" s="54"/>
      <c r="T251" s="46"/>
    </row>
    <row r="252" spans="1:20" ht="14.1" customHeight="1">
      <c r="A252" s="47">
        <v>40</v>
      </c>
      <c r="B252" s="48" t="s">
        <v>418</v>
      </c>
      <c r="C252" s="48" t="s">
        <v>438</v>
      </c>
      <c r="D252" s="49" t="s">
        <v>439</v>
      </c>
      <c r="E252" s="60">
        <v>3353563.21</v>
      </c>
      <c r="F252" s="56">
        <v>0</v>
      </c>
      <c r="G252" s="17">
        <v>3314580.78</v>
      </c>
      <c r="H252" s="19">
        <f t="shared" si="9"/>
        <v>38982.430000000168</v>
      </c>
      <c r="I252" s="20"/>
      <c r="J252" s="34">
        <v>0</v>
      </c>
      <c r="K252" s="34">
        <v>4302.01</v>
      </c>
      <c r="L252" s="34">
        <v>0</v>
      </c>
      <c r="M252" s="34">
        <v>0</v>
      </c>
      <c r="N252" s="21">
        <f t="shared" si="8"/>
        <v>43284.44000000017</v>
      </c>
      <c r="P252" s="54"/>
      <c r="Q252" s="54"/>
      <c r="R252" s="54"/>
      <c r="S252" s="54"/>
      <c r="T252" s="46"/>
    </row>
    <row r="253" spans="1:20" ht="14.1" customHeight="1">
      <c r="A253" s="47">
        <v>40</v>
      </c>
      <c r="B253" s="48" t="s">
        <v>418</v>
      </c>
      <c r="C253" s="48" t="s">
        <v>440</v>
      </c>
      <c r="D253" s="49" t="s">
        <v>441</v>
      </c>
      <c r="E253" s="60">
        <v>1827720.26</v>
      </c>
      <c r="F253" s="56">
        <v>0</v>
      </c>
      <c r="G253" s="17">
        <v>1805657.83</v>
      </c>
      <c r="H253" s="19">
        <f t="shared" si="9"/>
        <v>22062.429999999935</v>
      </c>
      <c r="I253" s="20"/>
      <c r="J253" s="34">
        <v>0</v>
      </c>
      <c r="K253" s="34">
        <v>2233.41</v>
      </c>
      <c r="L253" s="34">
        <v>0</v>
      </c>
      <c r="M253" s="34">
        <v>0</v>
      </c>
      <c r="N253" s="21">
        <f t="shared" si="8"/>
        <v>24295.839999999935</v>
      </c>
      <c r="P253" s="54"/>
      <c r="Q253" s="54"/>
      <c r="R253" s="54"/>
      <c r="S253" s="54"/>
      <c r="T253" s="46"/>
    </row>
    <row r="254" spans="1:20" ht="14.1" customHeight="1">
      <c r="A254" s="47">
        <v>41</v>
      </c>
      <c r="B254" s="48" t="s">
        <v>442</v>
      </c>
      <c r="C254" s="48" t="s">
        <v>443</v>
      </c>
      <c r="D254" s="49" t="s">
        <v>444</v>
      </c>
      <c r="E254" s="60">
        <v>575839.18999999994</v>
      </c>
      <c r="F254" s="56">
        <v>0</v>
      </c>
      <c r="G254" s="17">
        <v>566318.37</v>
      </c>
      <c r="H254" s="19">
        <f t="shared" si="9"/>
        <v>9520.8199999999488</v>
      </c>
      <c r="I254" s="20"/>
      <c r="J254" s="34">
        <v>0</v>
      </c>
      <c r="K254" s="34">
        <v>105.1</v>
      </c>
      <c r="L254" s="34">
        <v>0</v>
      </c>
      <c r="M254" s="34">
        <v>0</v>
      </c>
      <c r="N254" s="21">
        <f t="shared" si="8"/>
        <v>9625.9199999999491</v>
      </c>
      <c r="P254" s="54"/>
      <c r="Q254" s="54"/>
      <c r="R254" s="54"/>
      <c r="S254" s="54"/>
      <c r="T254" s="46"/>
    </row>
    <row r="255" spans="1:20" ht="14.1" customHeight="1">
      <c r="A255" s="47">
        <v>41</v>
      </c>
      <c r="B255" s="48" t="s">
        <v>442</v>
      </c>
      <c r="C255" s="48" t="s">
        <v>58</v>
      </c>
      <c r="D255" s="49" t="s">
        <v>445</v>
      </c>
      <c r="E255" s="60">
        <v>3670333.08</v>
      </c>
      <c r="F255" s="56">
        <v>0</v>
      </c>
      <c r="G255" s="17">
        <v>3607172.3</v>
      </c>
      <c r="H255" s="19">
        <f t="shared" si="9"/>
        <v>63160.780000000261</v>
      </c>
      <c r="I255" s="20"/>
      <c r="J255" s="34">
        <v>0</v>
      </c>
      <c r="K255" s="34">
        <v>6960.99</v>
      </c>
      <c r="L255" s="34">
        <v>0</v>
      </c>
      <c r="M255" s="34">
        <v>0</v>
      </c>
      <c r="N255" s="21">
        <f t="shared" si="8"/>
        <v>70121.770000000266</v>
      </c>
      <c r="P255" s="54"/>
      <c r="Q255" s="54"/>
      <c r="R255" s="54"/>
      <c r="S255" s="54"/>
      <c r="T255" s="46"/>
    </row>
    <row r="256" spans="1:20" ht="14.1" customHeight="1">
      <c r="A256" s="47">
        <v>41</v>
      </c>
      <c r="B256" s="48" t="s">
        <v>442</v>
      </c>
      <c r="C256" s="48" t="s">
        <v>104</v>
      </c>
      <c r="D256" s="49" t="s">
        <v>446</v>
      </c>
      <c r="E256" s="60">
        <v>1346888.28</v>
      </c>
      <c r="F256" s="56">
        <v>0</v>
      </c>
      <c r="G256" s="17">
        <v>1324355.31</v>
      </c>
      <c r="H256" s="19">
        <f t="shared" si="9"/>
        <v>22532.969999999972</v>
      </c>
      <c r="I256" s="20"/>
      <c r="J256" s="34">
        <v>0</v>
      </c>
      <c r="K256" s="34">
        <v>1992.77</v>
      </c>
      <c r="L256" s="34">
        <v>0</v>
      </c>
      <c r="M256" s="34">
        <v>0</v>
      </c>
      <c r="N256" s="21">
        <f t="shared" si="8"/>
        <v>24525.739999999972</v>
      </c>
      <c r="P256" s="54"/>
      <c r="Q256" s="54"/>
      <c r="R256" s="54"/>
      <c r="S256" s="54"/>
      <c r="T256" s="46"/>
    </row>
    <row r="257" spans="1:20" ht="14.1" customHeight="1">
      <c r="A257" s="47">
        <v>41</v>
      </c>
      <c r="B257" s="48" t="s">
        <v>442</v>
      </c>
      <c r="C257" s="48" t="s">
        <v>49</v>
      </c>
      <c r="D257" s="49" t="s">
        <v>447</v>
      </c>
      <c r="E257" s="60">
        <v>1830579.76</v>
      </c>
      <c r="F257" s="56">
        <v>0</v>
      </c>
      <c r="G257" s="17">
        <v>1800698.43</v>
      </c>
      <c r="H257" s="19">
        <f t="shared" si="9"/>
        <v>29881.330000000075</v>
      </c>
      <c r="I257" s="20"/>
      <c r="J257" s="34">
        <v>0</v>
      </c>
      <c r="K257" s="34">
        <v>2837.91</v>
      </c>
      <c r="L257" s="34">
        <v>0</v>
      </c>
      <c r="M257" s="34">
        <v>0</v>
      </c>
      <c r="N257" s="21">
        <f t="shared" si="8"/>
        <v>32719.240000000074</v>
      </c>
      <c r="P257" s="54"/>
      <c r="Q257" s="54"/>
      <c r="R257" s="54"/>
      <c r="S257" s="54"/>
      <c r="T257" s="46"/>
    </row>
    <row r="258" spans="1:20" ht="14.1" customHeight="1">
      <c r="A258" s="47">
        <v>41</v>
      </c>
      <c r="B258" s="48" t="s">
        <v>442</v>
      </c>
      <c r="C258" s="48" t="s">
        <v>336</v>
      </c>
      <c r="D258" s="49" t="s">
        <v>448</v>
      </c>
      <c r="E258" s="60">
        <v>45779.79</v>
      </c>
      <c r="F258" s="56">
        <v>1</v>
      </c>
      <c r="G258" s="17">
        <v>45779.79</v>
      </c>
      <c r="H258" s="19">
        <f t="shared" si="9"/>
        <v>0</v>
      </c>
      <c r="I258" s="20"/>
      <c r="J258" s="34">
        <v>0</v>
      </c>
      <c r="K258" s="34">
        <v>4480.45</v>
      </c>
      <c r="L258" s="34">
        <v>0</v>
      </c>
      <c r="M258" s="34">
        <v>0</v>
      </c>
      <c r="N258" s="21">
        <f t="shared" si="8"/>
        <v>4480.45</v>
      </c>
      <c r="P258" s="54"/>
      <c r="Q258" s="54"/>
      <c r="R258" s="54"/>
      <c r="S258" s="54"/>
      <c r="T258" s="46"/>
    </row>
    <row r="259" spans="1:20" ht="14.1" customHeight="1">
      <c r="A259" s="47">
        <v>41</v>
      </c>
      <c r="B259" s="48" t="s">
        <v>442</v>
      </c>
      <c r="C259" s="48" t="s">
        <v>329</v>
      </c>
      <c r="D259" s="49" t="s">
        <v>449</v>
      </c>
      <c r="E259" s="60">
        <v>2883600.36</v>
      </c>
      <c r="F259" s="56">
        <v>0</v>
      </c>
      <c r="G259" s="17">
        <v>2840134.74</v>
      </c>
      <c r="H259" s="19">
        <f t="shared" si="9"/>
        <v>43465.619999999646</v>
      </c>
      <c r="I259" s="20"/>
      <c r="J259" s="34">
        <v>0</v>
      </c>
      <c r="K259" s="34">
        <v>4377.68</v>
      </c>
      <c r="L259" s="34">
        <v>0</v>
      </c>
      <c r="M259" s="34">
        <v>0</v>
      </c>
      <c r="N259" s="21">
        <f t="shared" si="8"/>
        <v>47843.299999999646</v>
      </c>
      <c r="P259" s="54"/>
      <c r="Q259" s="54"/>
      <c r="R259" s="54"/>
      <c r="S259" s="54"/>
      <c r="T259" s="46"/>
    </row>
    <row r="260" spans="1:20" ht="14.1" customHeight="1">
      <c r="A260" s="47">
        <v>41</v>
      </c>
      <c r="B260" s="48" t="s">
        <v>442</v>
      </c>
      <c r="C260" s="48" t="s">
        <v>450</v>
      </c>
      <c r="D260" s="49" t="s">
        <v>451</v>
      </c>
      <c r="E260" s="60">
        <v>3759855.17</v>
      </c>
      <c r="F260" s="56">
        <v>0</v>
      </c>
      <c r="G260" s="17">
        <v>3700145.48</v>
      </c>
      <c r="H260" s="19">
        <f t="shared" si="9"/>
        <v>59709.689999999944</v>
      </c>
      <c r="I260" s="20"/>
      <c r="J260" s="34">
        <v>0</v>
      </c>
      <c r="K260" s="34">
        <v>6202.99</v>
      </c>
      <c r="L260" s="34">
        <v>0</v>
      </c>
      <c r="M260" s="34">
        <v>0</v>
      </c>
      <c r="N260" s="21">
        <f t="shared" si="8"/>
        <v>65912.679999999949</v>
      </c>
      <c r="P260" s="54"/>
      <c r="Q260" s="54"/>
      <c r="R260" s="54"/>
      <c r="S260" s="54"/>
      <c r="T260" s="46"/>
    </row>
    <row r="261" spans="1:20" ht="14.1" customHeight="1">
      <c r="A261" s="47">
        <v>41</v>
      </c>
      <c r="B261" s="48" t="s">
        <v>442</v>
      </c>
      <c r="C261" s="48" t="s">
        <v>99</v>
      </c>
      <c r="D261" s="49" t="s">
        <v>452</v>
      </c>
      <c r="E261" s="60">
        <v>1109250.44</v>
      </c>
      <c r="F261" s="56">
        <v>0</v>
      </c>
      <c r="G261" s="17">
        <v>1093528.4099999999</v>
      </c>
      <c r="H261" s="19">
        <f t="shared" si="9"/>
        <v>15722.030000000028</v>
      </c>
      <c r="I261" s="20"/>
      <c r="J261" s="34">
        <v>0</v>
      </c>
      <c r="K261" s="34">
        <v>1092.92</v>
      </c>
      <c r="L261" s="34">
        <v>0</v>
      </c>
      <c r="M261" s="34">
        <v>0</v>
      </c>
      <c r="N261" s="21">
        <f t="shared" si="8"/>
        <v>16814.950000000026</v>
      </c>
      <c r="P261" s="54"/>
      <c r="Q261" s="54"/>
      <c r="R261" s="54"/>
      <c r="S261" s="54"/>
      <c r="T261" s="46"/>
    </row>
    <row r="262" spans="1:20" ht="14.1" customHeight="1">
      <c r="A262" s="47">
        <v>41</v>
      </c>
      <c r="B262" s="48" t="s">
        <v>442</v>
      </c>
      <c r="C262" s="48" t="s">
        <v>453</v>
      </c>
      <c r="D262" s="49" t="s">
        <v>454</v>
      </c>
      <c r="E262" s="60">
        <v>1450798.76</v>
      </c>
      <c r="F262" s="56">
        <v>0</v>
      </c>
      <c r="G262" s="17">
        <v>1429870.4</v>
      </c>
      <c r="H262" s="19">
        <f t="shared" si="9"/>
        <v>20928.360000000102</v>
      </c>
      <c r="I262" s="20"/>
      <c r="J262" s="34">
        <v>0</v>
      </c>
      <c r="K262" s="34">
        <v>1749.14</v>
      </c>
      <c r="L262" s="34">
        <v>0</v>
      </c>
      <c r="M262" s="34">
        <v>0</v>
      </c>
      <c r="N262" s="21">
        <f t="shared" si="8"/>
        <v>22677.500000000102</v>
      </c>
      <c r="P262" s="54"/>
      <c r="Q262" s="54"/>
      <c r="R262" s="54"/>
      <c r="S262" s="54"/>
      <c r="T262" s="46"/>
    </row>
    <row r="263" spans="1:20" ht="14.1" customHeight="1">
      <c r="A263" s="47">
        <v>42</v>
      </c>
      <c r="B263" s="48" t="s">
        <v>455</v>
      </c>
      <c r="C263" s="48" t="s">
        <v>58</v>
      </c>
      <c r="D263" s="49" t="s">
        <v>456</v>
      </c>
      <c r="E263" s="60">
        <v>11102301.33</v>
      </c>
      <c r="F263" s="56">
        <v>0</v>
      </c>
      <c r="G263" s="17">
        <v>10907948.98</v>
      </c>
      <c r="H263" s="19">
        <f t="shared" si="9"/>
        <v>194352.34999999963</v>
      </c>
      <c r="I263" s="20"/>
      <c r="J263" s="34">
        <v>0</v>
      </c>
      <c r="K263" s="34">
        <v>20407.34</v>
      </c>
      <c r="L263" s="34">
        <v>0</v>
      </c>
      <c r="M263" s="34">
        <v>0</v>
      </c>
      <c r="N263" s="21">
        <f t="shared" si="8"/>
        <v>214759.68999999962</v>
      </c>
      <c r="P263" s="54"/>
      <c r="Q263" s="54"/>
      <c r="R263" s="54"/>
      <c r="S263" s="54"/>
      <c r="T263" s="46"/>
    </row>
    <row r="264" spans="1:20" ht="14.1" customHeight="1">
      <c r="A264" s="47">
        <v>42</v>
      </c>
      <c r="B264" s="48" t="s">
        <v>455</v>
      </c>
      <c r="C264" s="48" t="s">
        <v>84</v>
      </c>
      <c r="D264" s="49" t="s">
        <v>457</v>
      </c>
      <c r="E264" s="60">
        <v>1818069.04</v>
      </c>
      <c r="F264" s="56">
        <v>0</v>
      </c>
      <c r="G264" s="17">
        <v>1783210.37</v>
      </c>
      <c r="H264" s="19">
        <f t="shared" ref="H264:H295" si="10">SUM(E264-G264)</f>
        <v>34858.669999999925</v>
      </c>
      <c r="I264" s="20"/>
      <c r="J264" s="34">
        <v>0</v>
      </c>
      <c r="K264" s="34">
        <v>3911.54</v>
      </c>
      <c r="L264" s="34">
        <v>0</v>
      </c>
      <c r="M264" s="34">
        <v>0</v>
      </c>
      <c r="N264" s="21">
        <f t="shared" ref="N264:N327" si="11">SUM(H264:M264)</f>
        <v>38770.209999999926</v>
      </c>
      <c r="P264" s="54"/>
      <c r="Q264" s="54"/>
      <c r="R264" s="54"/>
      <c r="S264" s="54"/>
      <c r="T264" s="46"/>
    </row>
    <row r="265" spans="1:20" ht="14.1" customHeight="1">
      <c r="A265" s="47">
        <v>42</v>
      </c>
      <c r="B265" s="48" t="s">
        <v>455</v>
      </c>
      <c r="C265" s="48" t="s">
        <v>104</v>
      </c>
      <c r="D265" s="49" t="s">
        <v>458</v>
      </c>
      <c r="E265" s="60">
        <v>283166.05</v>
      </c>
      <c r="F265" s="56">
        <v>1</v>
      </c>
      <c r="G265" s="17">
        <v>273865.45</v>
      </c>
      <c r="H265" s="19">
        <f t="shared" si="10"/>
        <v>9300.5999999999767</v>
      </c>
      <c r="I265" s="20"/>
      <c r="J265" s="34">
        <v>0</v>
      </c>
      <c r="K265" s="34">
        <v>1248.75</v>
      </c>
      <c r="L265" s="34">
        <v>0</v>
      </c>
      <c r="M265" s="34">
        <v>0</v>
      </c>
      <c r="N265" s="21">
        <f t="shared" si="11"/>
        <v>10549.349999999977</v>
      </c>
      <c r="P265" s="54"/>
      <c r="Q265" s="54"/>
      <c r="R265" s="54"/>
      <c r="S265" s="54"/>
      <c r="T265" s="46"/>
    </row>
    <row r="266" spans="1:20" ht="14.1" customHeight="1">
      <c r="A266" s="47">
        <v>42</v>
      </c>
      <c r="B266" s="48" t="s">
        <v>455</v>
      </c>
      <c r="C266" s="48" t="s">
        <v>367</v>
      </c>
      <c r="D266" s="49" t="s">
        <v>459</v>
      </c>
      <c r="E266" s="60">
        <v>877765.35</v>
      </c>
      <c r="F266" s="56">
        <v>0</v>
      </c>
      <c r="G266" s="17">
        <v>855121.64</v>
      </c>
      <c r="H266" s="19">
        <f t="shared" si="10"/>
        <v>22643.709999999963</v>
      </c>
      <c r="I266" s="20"/>
      <c r="J266" s="34">
        <v>0</v>
      </c>
      <c r="K266" s="34">
        <v>1921.43</v>
      </c>
      <c r="L266" s="34">
        <v>0</v>
      </c>
      <c r="M266" s="34">
        <v>0</v>
      </c>
      <c r="N266" s="21">
        <f t="shared" si="11"/>
        <v>24565.139999999963</v>
      </c>
      <c r="P266" s="54"/>
      <c r="Q266" s="54"/>
      <c r="R266" s="54"/>
      <c r="S266" s="54"/>
      <c r="T266" s="46"/>
    </row>
    <row r="267" spans="1:20" ht="14.1" customHeight="1">
      <c r="A267" s="47">
        <v>43</v>
      </c>
      <c r="B267" s="48" t="s">
        <v>460</v>
      </c>
      <c r="C267" s="48" t="s">
        <v>373</v>
      </c>
      <c r="D267" s="49" t="s">
        <v>461</v>
      </c>
      <c r="E267" s="60">
        <v>5882.83</v>
      </c>
      <c r="F267" s="56">
        <v>1</v>
      </c>
      <c r="G267" s="17">
        <v>5882.83</v>
      </c>
      <c r="H267" s="19">
        <f t="shared" si="10"/>
        <v>0</v>
      </c>
      <c r="I267" s="20"/>
      <c r="J267" s="34">
        <v>0</v>
      </c>
      <c r="K267" s="34">
        <v>196.4</v>
      </c>
      <c r="L267" s="34">
        <v>0</v>
      </c>
      <c r="M267" s="34">
        <v>0</v>
      </c>
      <c r="N267" s="21">
        <f t="shared" si="11"/>
        <v>196.4</v>
      </c>
      <c r="P267" s="54"/>
      <c r="Q267" s="54"/>
      <c r="R267" s="54"/>
      <c r="S267" s="54"/>
      <c r="T267" s="46"/>
    </row>
    <row r="268" spans="1:20" ht="14.1" customHeight="1">
      <c r="A268" s="47">
        <v>43</v>
      </c>
      <c r="B268" s="48" t="s">
        <v>460</v>
      </c>
      <c r="C268" s="48" t="s">
        <v>49</v>
      </c>
      <c r="D268" s="49" t="s">
        <v>462</v>
      </c>
      <c r="E268" s="60">
        <v>174377.61</v>
      </c>
      <c r="F268" s="56">
        <v>1</v>
      </c>
      <c r="G268" s="17">
        <v>163777.60999999999</v>
      </c>
      <c r="H268" s="19">
        <f t="shared" si="10"/>
        <v>10600</v>
      </c>
      <c r="I268" s="20"/>
      <c r="J268" s="34">
        <v>0</v>
      </c>
      <c r="K268" s="34">
        <v>1783.07</v>
      </c>
      <c r="L268" s="34">
        <v>0</v>
      </c>
      <c r="M268" s="34">
        <v>0</v>
      </c>
      <c r="N268" s="21">
        <f t="shared" si="11"/>
        <v>12383.07</v>
      </c>
      <c r="P268" s="54"/>
      <c r="Q268" s="54"/>
      <c r="R268" s="54"/>
      <c r="S268" s="54"/>
      <c r="T268" s="46"/>
    </row>
    <row r="269" spans="1:20" ht="14.1" customHeight="1">
      <c r="A269" s="47">
        <v>43</v>
      </c>
      <c r="B269" s="48" t="s">
        <v>460</v>
      </c>
      <c r="C269" s="48" t="s">
        <v>107</v>
      </c>
      <c r="D269" s="49" t="s">
        <v>463</v>
      </c>
      <c r="E269" s="60">
        <v>775801.57</v>
      </c>
      <c r="F269" s="56">
        <v>0</v>
      </c>
      <c r="G269" s="17">
        <v>752569.98</v>
      </c>
      <c r="H269" s="19">
        <f t="shared" si="10"/>
        <v>23231.589999999967</v>
      </c>
      <c r="I269" s="20"/>
      <c r="J269" s="34">
        <v>0</v>
      </c>
      <c r="K269" s="34">
        <v>1698.75</v>
      </c>
      <c r="L269" s="34">
        <v>0</v>
      </c>
      <c r="M269" s="34">
        <v>0</v>
      </c>
      <c r="N269" s="21">
        <f t="shared" si="11"/>
        <v>24930.339999999967</v>
      </c>
      <c r="P269" s="54"/>
      <c r="Q269" s="54"/>
      <c r="R269" s="54"/>
      <c r="S269" s="54"/>
      <c r="T269" s="46"/>
    </row>
    <row r="270" spans="1:20" ht="14.1" customHeight="1">
      <c r="A270" s="47">
        <v>43</v>
      </c>
      <c r="B270" s="48" t="s">
        <v>460</v>
      </c>
      <c r="C270" s="48" t="s">
        <v>187</v>
      </c>
      <c r="D270" s="49" t="s">
        <v>464</v>
      </c>
      <c r="E270" s="60">
        <v>4070922.64</v>
      </c>
      <c r="F270" s="56">
        <v>0</v>
      </c>
      <c r="G270" s="17">
        <v>4002628.52</v>
      </c>
      <c r="H270" s="19">
        <f t="shared" si="10"/>
        <v>68294.120000000112</v>
      </c>
      <c r="I270" s="20"/>
      <c r="J270" s="34">
        <v>0</v>
      </c>
      <c r="K270" s="34">
        <v>6771.9</v>
      </c>
      <c r="L270" s="34">
        <v>0</v>
      </c>
      <c r="M270" s="34">
        <v>0</v>
      </c>
      <c r="N270" s="21">
        <f t="shared" si="11"/>
        <v>75066.020000000106</v>
      </c>
      <c r="P270" s="54"/>
      <c r="Q270" s="54"/>
      <c r="R270" s="54"/>
      <c r="S270" s="54"/>
      <c r="T270" s="46"/>
    </row>
    <row r="271" spans="1:20" ht="14.1" customHeight="1">
      <c r="A271" s="47">
        <v>44</v>
      </c>
      <c r="B271" s="48" t="s">
        <v>465</v>
      </c>
      <c r="C271" s="48" t="s">
        <v>58</v>
      </c>
      <c r="D271" s="49" t="s">
        <v>466</v>
      </c>
      <c r="E271" s="60">
        <v>660697.53</v>
      </c>
      <c r="F271" s="56">
        <v>1</v>
      </c>
      <c r="G271" s="17">
        <v>648955.53</v>
      </c>
      <c r="H271" s="19">
        <f t="shared" si="10"/>
        <v>11742</v>
      </c>
      <c r="I271" s="20"/>
      <c r="J271" s="34">
        <v>0</v>
      </c>
      <c r="K271" s="34">
        <v>2191.67</v>
      </c>
      <c r="L271" s="34">
        <v>0</v>
      </c>
      <c r="M271" s="34">
        <v>0</v>
      </c>
      <c r="N271" s="21">
        <f t="shared" si="11"/>
        <v>13933.67</v>
      </c>
      <c r="P271" s="54"/>
      <c r="Q271" s="54"/>
      <c r="R271" s="54"/>
      <c r="S271" s="54"/>
      <c r="T271" s="46"/>
    </row>
    <row r="272" spans="1:20" ht="14.1" customHeight="1">
      <c r="A272" s="47">
        <v>44</v>
      </c>
      <c r="B272" s="48" t="s">
        <v>465</v>
      </c>
      <c r="C272" s="48" t="s">
        <v>49</v>
      </c>
      <c r="D272" s="49" t="s">
        <v>467</v>
      </c>
      <c r="E272" s="60">
        <v>15812.64</v>
      </c>
      <c r="F272" s="56">
        <v>1</v>
      </c>
      <c r="G272" s="17">
        <v>15812.64</v>
      </c>
      <c r="H272" s="19">
        <f t="shared" si="10"/>
        <v>0</v>
      </c>
      <c r="I272" s="20"/>
      <c r="J272" s="34">
        <v>0</v>
      </c>
      <c r="K272" s="34">
        <v>748.68</v>
      </c>
      <c r="L272" s="34">
        <v>0</v>
      </c>
      <c r="M272" s="34">
        <v>0</v>
      </c>
      <c r="N272" s="21">
        <f t="shared" si="11"/>
        <v>748.68</v>
      </c>
      <c r="P272" s="54"/>
      <c r="Q272" s="54"/>
      <c r="R272" s="54"/>
      <c r="S272" s="54"/>
      <c r="T272" s="46"/>
    </row>
    <row r="273" spans="1:20" ht="14.1" customHeight="1">
      <c r="A273" s="47">
        <v>44</v>
      </c>
      <c r="B273" s="48" t="s">
        <v>465</v>
      </c>
      <c r="C273" s="48" t="s">
        <v>468</v>
      </c>
      <c r="D273" s="49" t="s">
        <v>469</v>
      </c>
      <c r="E273" s="60">
        <v>1750021.13</v>
      </c>
      <c r="F273" s="56">
        <v>0</v>
      </c>
      <c r="G273" s="17">
        <v>1700443.22</v>
      </c>
      <c r="H273" s="19">
        <f t="shared" si="10"/>
        <v>49577.909999999916</v>
      </c>
      <c r="I273" s="20"/>
      <c r="J273" s="34">
        <v>0</v>
      </c>
      <c r="K273" s="34">
        <v>4267.92</v>
      </c>
      <c r="L273" s="34">
        <v>0</v>
      </c>
      <c r="M273" s="34">
        <v>0</v>
      </c>
      <c r="N273" s="21">
        <f t="shared" si="11"/>
        <v>53845.829999999914</v>
      </c>
      <c r="P273" s="54"/>
      <c r="Q273" s="54"/>
      <c r="R273" s="54"/>
      <c r="S273" s="54"/>
      <c r="T273" s="46"/>
    </row>
    <row r="274" spans="1:20" ht="14.1" customHeight="1">
      <c r="A274" s="47">
        <v>44</v>
      </c>
      <c r="B274" s="48" t="s">
        <v>465</v>
      </c>
      <c r="C274" s="48" t="s">
        <v>470</v>
      </c>
      <c r="D274" s="49" t="s">
        <v>199</v>
      </c>
      <c r="E274" s="60">
        <v>17579.77</v>
      </c>
      <c r="F274" s="56">
        <v>1</v>
      </c>
      <c r="G274" s="17">
        <v>17579.77</v>
      </c>
      <c r="H274" s="19">
        <f t="shared" si="10"/>
        <v>0</v>
      </c>
      <c r="I274" s="20"/>
      <c r="J274" s="34">
        <v>0</v>
      </c>
      <c r="K274" s="34">
        <v>936.93</v>
      </c>
      <c r="L274" s="34">
        <v>0</v>
      </c>
      <c r="M274" s="34">
        <v>0</v>
      </c>
      <c r="N274" s="21">
        <f t="shared" si="11"/>
        <v>936.93</v>
      </c>
      <c r="P274" s="54"/>
      <c r="Q274" s="54"/>
      <c r="R274" s="54"/>
      <c r="S274" s="54"/>
      <c r="T274" s="46"/>
    </row>
    <row r="275" spans="1:20" ht="14.1" customHeight="1">
      <c r="A275" s="47">
        <v>45</v>
      </c>
      <c r="B275" s="48" t="s">
        <v>471</v>
      </c>
      <c r="C275" s="48" t="s">
        <v>84</v>
      </c>
      <c r="D275" s="49" t="s">
        <v>472</v>
      </c>
      <c r="E275" s="60">
        <v>6998490.2300000004</v>
      </c>
      <c r="F275" s="56">
        <v>0</v>
      </c>
      <c r="G275" s="17">
        <v>6888902.5899999999</v>
      </c>
      <c r="H275" s="19">
        <f t="shared" si="10"/>
        <v>109587.6400000006</v>
      </c>
      <c r="I275" s="20"/>
      <c r="J275" s="34">
        <v>0</v>
      </c>
      <c r="K275" s="34">
        <v>10829.29</v>
      </c>
      <c r="L275" s="34">
        <v>0</v>
      </c>
      <c r="M275" s="34">
        <v>0</v>
      </c>
      <c r="N275" s="21">
        <f t="shared" si="11"/>
        <v>120416.9300000006</v>
      </c>
      <c r="P275" s="54"/>
      <c r="Q275" s="54"/>
      <c r="R275" s="54"/>
      <c r="S275" s="54"/>
      <c r="T275" s="46"/>
    </row>
    <row r="276" spans="1:20" ht="14.1" customHeight="1">
      <c r="A276" s="47">
        <v>45</v>
      </c>
      <c r="B276" s="48" t="s">
        <v>471</v>
      </c>
      <c r="C276" s="48" t="s">
        <v>104</v>
      </c>
      <c r="D276" s="49" t="s">
        <v>473</v>
      </c>
      <c r="E276" s="60">
        <v>6190494.2599999998</v>
      </c>
      <c r="F276" s="56">
        <v>0</v>
      </c>
      <c r="G276" s="17">
        <v>6087659.0300000003</v>
      </c>
      <c r="H276" s="19">
        <f t="shared" si="10"/>
        <v>102835.22999999952</v>
      </c>
      <c r="I276" s="20"/>
      <c r="J276" s="34">
        <v>0</v>
      </c>
      <c r="K276" s="34">
        <v>7526.41</v>
      </c>
      <c r="L276" s="34">
        <v>0</v>
      </c>
      <c r="M276" s="34">
        <v>0</v>
      </c>
      <c r="N276" s="21">
        <f t="shared" si="11"/>
        <v>110361.63999999952</v>
      </c>
      <c r="P276" s="54"/>
      <c r="Q276" s="54"/>
      <c r="R276" s="54"/>
      <c r="S276" s="54"/>
      <c r="T276" s="46"/>
    </row>
    <row r="277" spans="1:20" ht="14.1" customHeight="1">
      <c r="A277" s="47">
        <v>46</v>
      </c>
      <c r="B277" s="48" t="s">
        <v>474</v>
      </c>
      <c r="C277" s="48" t="s">
        <v>255</v>
      </c>
      <c r="D277" s="49" t="s">
        <v>475</v>
      </c>
      <c r="E277" s="60">
        <v>573064.41</v>
      </c>
      <c r="F277" s="56">
        <v>0</v>
      </c>
      <c r="G277" s="17">
        <v>566186.39</v>
      </c>
      <c r="H277" s="19">
        <f t="shared" si="10"/>
        <v>6878.0200000000186</v>
      </c>
      <c r="I277" s="20"/>
      <c r="J277" s="34">
        <v>0</v>
      </c>
      <c r="K277" s="34">
        <v>193.07</v>
      </c>
      <c r="L277" s="34">
        <v>0</v>
      </c>
      <c r="M277" s="34">
        <v>0</v>
      </c>
      <c r="N277" s="21">
        <f t="shared" si="11"/>
        <v>7071.0900000000183</v>
      </c>
      <c r="P277" s="54"/>
      <c r="Q277" s="54"/>
      <c r="R277" s="54"/>
      <c r="S277" s="54"/>
      <c r="T277" s="46"/>
    </row>
    <row r="278" spans="1:20" ht="14.1" customHeight="1">
      <c r="A278" s="47">
        <v>46</v>
      </c>
      <c r="B278" s="48" t="s">
        <v>474</v>
      </c>
      <c r="C278" s="48" t="s">
        <v>476</v>
      </c>
      <c r="D278" s="49" t="s">
        <v>477</v>
      </c>
      <c r="E278" s="60">
        <v>8292.2999999999993</v>
      </c>
      <c r="F278" s="56">
        <v>1</v>
      </c>
      <c r="G278" s="17">
        <v>8292.2999999999993</v>
      </c>
      <c r="H278" s="19">
        <f t="shared" si="10"/>
        <v>0</v>
      </c>
      <c r="I278" s="20"/>
      <c r="J278" s="34">
        <v>0</v>
      </c>
      <c r="K278" s="34">
        <v>147.66999999999999</v>
      </c>
      <c r="L278" s="34">
        <v>0</v>
      </c>
      <c r="M278" s="34">
        <v>0</v>
      </c>
      <c r="N278" s="21">
        <f t="shared" si="11"/>
        <v>147.66999999999999</v>
      </c>
      <c r="P278" s="54"/>
      <c r="Q278" s="54"/>
      <c r="R278" s="54"/>
      <c r="S278" s="54"/>
      <c r="T278" s="46"/>
    </row>
    <row r="279" spans="1:20" ht="14.1" customHeight="1">
      <c r="A279" s="47">
        <v>46</v>
      </c>
      <c r="B279" s="48" t="s">
        <v>474</v>
      </c>
      <c r="C279" s="48" t="s">
        <v>58</v>
      </c>
      <c r="D279" s="49" t="s">
        <v>478</v>
      </c>
      <c r="E279" s="60">
        <v>75587.34</v>
      </c>
      <c r="F279" s="56">
        <v>1</v>
      </c>
      <c r="G279" s="17">
        <v>75587.34</v>
      </c>
      <c r="H279" s="19">
        <f t="shared" si="10"/>
        <v>0</v>
      </c>
      <c r="I279" s="20"/>
      <c r="J279" s="34">
        <v>0</v>
      </c>
      <c r="K279" s="34">
        <v>15698.39</v>
      </c>
      <c r="L279" s="34">
        <v>0</v>
      </c>
      <c r="M279" s="34">
        <v>0</v>
      </c>
      <c r="N279" s="21">
        <f t="shared" si="11"/>
        <v>15698.39</v>
      </c>
      <c r="P279" s="54"/>
      <c r="Q279" s="54"/>
      <c r="R279" s="54"/>
      <c r="S279" s="54"/>
      <c r="T279" s="46"/>
    </row>
    <row r="280" spans="1:20" ht="14.1" customHeight="1">
      <c r="A280" s="47">
        <v>46</v>
      </c>
      <c r="B280" s="48" t="s">
        <v>474</v>
      </c>
      <c r="C280" s="48" t="s">
        <v>84</v>
      </c>
      <c r="D280" s="49" t="s">
        <v>38</v>
      </c>
      <c r="E280" s="60">
        <v>4407889.4800000004</v>
      </c>
      <c r="F280" s="56">
        <v>0</v>
      </c>
      <c r="G280" s="17">
        <v>4341455.2699999996</v>
      </c>
      <c r="H280" s="19">
        <f t="shared" si="10"/>
        <v>66434.210000000894</v>
      </c>
      <c r="I280" s="20"/>
      <c r="J280" s="34">
        <v>0</v>
      </c>
      <c r="K280" s="34">
        <v>5881.37</v>
      </c>
      <c r="L280" s="34">
        <v>0</v>
      </c>
      <c r="M280" s="34">
        <v>0</v>
      </c>
      <c r="N280" s="21">
        <f t="shared" si="11"/>
        <v>72315.580000000889</v>
      </c>
      <c r="P280" s="54"/>
      <c r="Q280" s="54"/>
      <c r="R280" s="54"/>
      <c r="S280" s="54"/>
      <c r="T280" s="46"/>
    </row>
    <row r="281" spans="1:20" ht="14.1" customHeight="1">
      <c r="A281" s="47">
        <v>46</v>
      </c>
      <c r="B281" s="48" t="s">
        <v>474</v>
      </c>
      <c r="C281" s="48" t="s">
        <v>187</v>
      </c>
      <c r="D281" s="49" t="s">
        <v>479</v>
      </c>
      <c r="E281" s="60">
        <v>3350881.3</v>
      </c>
      <c r="F281" s="56">
        <v>0</v>
      </c>
      <c r="G281" s="17">
        <v>3302955.56</v>
      </c>
      <c r="H281" s="19">
        <f t="shared" si="10"/>
        <v>47925.739999999758</v>
      </c>
      <c r="I281" s="20"/>
      <c r="J281" s="34">
        <v>0</v>
      </c>
      <c r="K281" s="34">
        <v>4707.29</v>
      </c>
      <c r="L281" s="34">
        <v>0</v>
      </c>
      <c r="M281" s="34">
        <v>0</v>
      </c>
      <c r="N281" s="21">
        <f t="shared" si="11"/>
        <v>52633.029999999759</v>
      </c>
      <c r="P281" s="54"/>
      <c r="Q281" s="54"/>
      <c r="R281" s="54"/>
      <c r="S281" s="54"/>
      <c r="T281" s="46"/>
    </row>
    <row r="282" spans="1:20" ht="14.1" customHeight="1">
      <c r="A282" s="47">
        <v>46</v>
      </c>
      <c r="B282" s="48" t="s">
        <v>474</v>
      </c>
      <c r="C282" s="48" t="s">
        <v>244</v>
      </c>
      <c r="D282" s="49" t="s">
        <v>480</v>
      </c>
      <c r="E282" s="60">
        <v>5003956.38</v>
      </c>
      <c r="F282" s="56">
        <v>0</v>
      </c>
      <c r="G282" s="17">
        <v>4929046.34</v>
      </c>
      <c r="H282" s="19">
        <f t="shared" si="10"/>
        <v>74910.040000000037</v>
      </c>
      <c r="I282" s="20"/>
      <c r="J282" s="34">
        <v>0</v>
      </c>
      <c r="K282" s="34">
        <v>8249.31</v>
      </c>
      <c r="L282" s="34">
        <v>0</v>
      </c>
      <c r="M282" s="34">
        <v>0</v>
      </c>
      <c r="N282" s="21">
        <f t="shared" si="11"/>
        <v>83159.350000000035</v>
      </c>
      <c r="P282" s="54"/>
      <c r="Q282" s="54"/>
      <c r="R282" s="54"/>
      <c r="S282" s="54"/>
      <c r="T282" s="46"/>
    </row>
    <row r="283" spans="1:20" ht="14.1" customHeight="1">
      <c r="A283" s="47">
        <v>46</v>
      </c>
      <c r="B283" s="48" t="s">
        <v>474</v>
      </c>
      <c r="C283" s="48" t="s">
        <v>162</v>
      </c>
      <c r="D283" s="49" t="s">
        <v>481</v>
      </c>
      <c r="E283" s="60">
        <v>1503399.88</v>
      </c>
      <c r="F283" s="56">
        <v>1</v>
      </c>
      <c r="G283" s="17">
        <v>1474830.08</v>
      </c>
      <c r="H283" s="19">
        <f t="shared" si="10"/>
        <v>28569.799999999814</v>
      </c>
      <c r="I283" s="20"/>
      <c r="J283" s="34">
        <v>0</v>
      </c>
      <c r="K283" s="34">
        <v>4508.8900000000003</v>
      </c>
      <c r="L283" s="34">
        <v>0</v>
      </c>
      <c r="M283" s="34">
        <v>0</v>
      </c>
      <c r="N283" s="21">
        <f t="shared" si="11"/>
        <v>33078.689999999813</v>
      </c>
      <c r="P283" s="54"/>
      <c r="Q283" s="54"/>
      <c r="R283" s="54"/>
      <c r="S283" s="54"/>
      <c r="T283" s="46"/>
    </row>
    <row r="284" spans="1:20" ht="14.1" customHeight="1">
      <c r="A284" s="47">
        <v>47</v>
      </c>
      <c r="B284" s="48" t="s">
        <v>482</v>
      </c>
      <c r="C284" s="48" t="s">
        <v>58</v>
      </c>
      <c r="D284" s="49" t="s">
        <v>483</v>
      </c>
      <c r="E284" s="60">
        <v>6106894.4900000002</v>
      </c>
      <c r="F284" s="56">
        <v>0</v>
      </c>
      <c r="G284" s="17">
        <v>5968965.3600000003</v>
      </c>
      <c r="H284" s="19">
        <f t="shared" si="10"/>
        <v>137929.12999999989</v>
      </c>
      <c r="I284" s="20"/>
      <c r="J284" s="34">
        <v>0</v>
      </c>
      <c r="K284" s="34">
        <v>14892.5</v>
      </c>
      <c r="L284" s="34">
        <v>0</v>
      </c>
      <c r="M284" s="34">
        <v>0</v>
      </c>
      <c r="N284" s="21">
        <f t="shared" si="11"/>
        <v>152821.62999999989</v>
      </c>
      <c r="P284" s="54"/>
      <c r="Q284" s="54"/>
      <c r="R284" s="54"/>
      <c r="S284" s="54"/>
      <c r="T284" s="46"/>
    </row>
    <row r="285" spans="1:20" ht="14.1" customHeight="1">
      <c r="A285" s="47">
        <v>47</v>
      </c>
      <c r="B285" s="48" t="s">
        <v>482</v>
      </c>
      <c r="C285" s="48" t="s">
        <v>84</v>
      </c>
      <c r="D285" s="49" t="s">
        <v>484</v>
      </c>
      <c r="E285" s="60">
        <v>2439315.1</v>
      </c>
      <c r="F285" s="56">
        <v>0</v>
      </c>
      <c r="G285" s="17">
        <v>2396185.4700000002</v>
      </c>
      <c r="H285" s="19">
        <f t="shared" si="10"/>
        <v>43129.629999999888</v>
      </c>
      <c r="I285" s="20"/>
      <c r="J285" s="34">
        <v>0</v>
      </c>
      <c r="K285" s="34">
        <v>4138.71</v>
      </c>
      <c r="L285" s="34">
        <v>0</v>
      </c>
      <c r="M285" s="34">
        <v>0</v>
      </c>
      <c r="N285" s="21">
        <f t="shared" si="11"/>
        <v>47268.339999999887</v>
      </c>
      <c r="P285" s="54"/>
      <c r="Q285" s="54"/>
      <c r="R285" s="54"/>
      <c r="S285" s="54"/>
      <c r="T285" s="46"/>
    </row>
    <row r="286" spans="1:20" ht="14.1" customHeight="1">
      <c r="A286" s="47">
        <v>47</v>
      </c>
      <c r="B286" s="48" t="s">
        <v>482</v>
      </c>
      <c r="C286" s="48" t="s">
        <v>107</v>
      </c>
      <c r="D286" s="49" t="s">
        <v>485</v>
      </c>
      <c r="E286" s="60">
        <v>3642742.02</v>
      </c>
      <c r="F286" s="56">
        <v>0</v>
      </c>
      <c r="G286" s="17">
        <v>3579819.01</v>
      </c>
      <c r="H286" s="19">
        <f t="shared" si="10"/>
        <v>62923.010000000242</v>
      </c>
      <c r="I286" s="20"/>
      <c r="J286" s="34">
        <v>0</v>
      </c>
      <c r="K286" s="34">
        <v>7041.64</v>
      </c>
      <c r="L286" s="34">
        <v>0</v>
      </c>
      <c r="M286" s="34">
        <v>0</v>
      </c>
      <c r="N286" s="21">
        <f t="shared" si="11"/>
        <v>69964.650000000242</v>
      </c>
      <c r="P286" s="54"/>
      <c r="Q286" s="54"/>
      <c r="R286" s="54"/>
      <c r="S286" s="54"/>
      <c r="T286" s="46"/>
    </row>
    <row r="287" spans="1:20" ht="14.1" customHeight="1">
      <c r="A287" s="47">
        <v>47</v>
      </c>
      <c r="B287" s="48" t="s">
        <v>482</v>
      </c>
      <c r="C287" s="48" t="s">
        <v>201</v>
      </c>
      <c r="D287" s="49" t="s">
        <v>486</v>
      </c>
      <c r="E287" s="60">
        <v>1652823.29</v>
      </c>
      <c r="F287" s="56">
        <v>0</v>
      </c>
      <c r="G287" s="17">
        <v>1621415.19</v>
      </c>
      <c r="H287" s="19">
        <f t="shared" si="10"/>
        <v>31408.100000000093</v>
      </c>
      <c r="I287" s="20"/>
      <c r="J287" s="34">
        <v>0</v>
      </c>
      <c r="K287" s="34">
        <v>3179.49</v>
      </c>
      <c r="L287" s="34">
        <v>0</v>
      </c>
      <c r="M287" s="34">
        <v>0</v>
      </c>
      <c r="N287" s="21">
        <f t="shared" si="11"/>
        <v>34587.590000000091</v>
      </c>
      <c r="P287" s="54"/>
      <c r="Q287" s="54"/>
      <c r="R287" s="54"/>
      <c r="S287" s="54"/>
      <c r="T287" s="46"/>
    </row>
    <row r="288" spans="1:20" ht="14.1" customHeight="1">
      <c r="A288" s="47">
        <v>47</v>
      </c>
      <c r="B288" s="48" t="s">
        <v>482</v>
      </c>
      <c r="C288" s="48" t="s">
        <v>70</v>
      </c>
      <c r="D288" s="49" t="s">
        <v>487</v>
      </c>
      <c r="E288" s="60">
        <v>5450865.9199999999</v>
      </c>
      <c r="F288" s="56">
        <v>0</v>
      </c>
      <c r="G288" s="17">
        <v>5364180.3099999996</v>
      </c>
      <c r="H288" s="19">
        <f t="shared" si="10"/>
        <v>86685.610000000335</v>
      </c>
      <c r="I288" s="20">
        <v>0</v>
      </c>
      <c r="J288" s="34">
        <v>0</v>
      </c>
      <c r="K288" s="34">
        <v>7759.23</v>
      </c>
      <c r="L288" s="34">
        <v>0</v>
      </c>
      <c r="M288" s="34">
        <v>0</v>
      </c>
      <c r="N288" s="21">
        <f t="shared" si="11"/>
        <v>94444.840000000331</v>
      </c>
      <c r="P288" s="54"/>
      <c r="Q288" s="54"/>
      <c r="R288" s="54"/>
      <c r="S288" s="54"/>
      <c r="T288" s="46"/>
    </row>
    <row r="289" spans="1:20" ht="14.1" customHeight="1">
      <c r="A289" s="47">
        <v>47</v>
      </c>
      <c r="B289" s="48" t="s">
        <v>482</v>
      </c>
      <c r="C289" s="48" t="s">
        <v>207</v>
      </c>
      <c r="D289" s="49" t="s">
        <v>488</v>
      </c>
      <c r="E289" s="60">
        <v>6796218.1799999997</v>
      </c>
      <c r="F289" s="56">
        <v>0</v>
      </c>
      <c r="G289" s="17">
        <v>6677085.2000000002</v>
      </c>
      <c r="H289" s="19">
        <f t="shared" si="10"/>
        <v>119132.97999999952</v>
      </c>
      <c r="I289" s="20"/>
      <c r="J289" s="34">
        <v>0</v>
      </c>
      <c r="K289" s="34">
        <v>13761.49</v>
      </c>
      <c r="L289" s="34">
        <v>0</v>
      </c>
      <c r="M289" s="34">
        <v>0</v>
      </c>
      <c r="N289" s="21">
        <f t="shared" si="11"/>
        <v>132894.46999999951</v>
      </c>
      <c r="P289" s="54"/>
      <c r="Q289" s="54"/>
      <c r="R289" s="54"/>
      <c r="S289" s="54"/>
      <c r="T289" s="46"/>
    </row>
    <row r="290" spans="1:20" ht="14.1" customHeight="1">
      <c r="A290" s="47">
        <v>48</v>
      </c>
      <c r="B290" s="48" t="s">
        <v>356</v>
      </c>
      <c r="C290" s="48" t="s">
        <v>241</v>
      </c>
      <c r="D290" s="49" t="s">
        <v>489</v>
      </c>
      <c r="E290" s="60">
        <v>714705.1</v>
      </c>
      <c r="F290" s="56">
        <v>0</v>
      </c>
      <c r="G290" s="17">
        <v>704435.4</v>
      </c>
      <c r="H290" s="19">
        <f t="shared" si="10"/>
        <v>10269.699999999953</v>
      </c>
      <c r="I290" s="20"/>
      <c r="J290" s="34">
        <v>0</v>
      </c>
      <c r="K290" s="34">
        <v>165.47</v>
      </c>
      <c r="L290" s="34">
        <v>0</v>
      </c>
      <c r="M290" s="34">
        <v>0</v>
      </c>
      <c r="N290" s="21">
        <f t="shared" si="11"/>
        <v>10435.169999999953</v>
      </c>
      <c r="P290" s="54"/>
      <c r="Q290" s="54"/>
      <c r="R290" s="54"/>
      <c r="S290" s="54"/>
      <c r="T290" s="46"/>
    </row>
    <row r="291" spans="1:20" ht="14.1" customHeight="1">
      <c r="A291" s="47">
        <v>48</v>
      </c>
      <c r="B291" s="48" t="s">
        <v>356</v>
      </c>
      <c r="C291" s="48" t="s">
        <v>490</v>
      </c>
      <c r="D291" s="49" t="s">
        <v>491</v>
      </c>
      <c r="E291" s="60">
        <v>1962478.11</v>
      </c>
      <c r="F291" s="56">
        <v>0</v>
      </c>
      <c r="G291" s="17">
        <v>1940089.54</v>
      </c>
      <c r="H291" s="19">
        <f t="shared" si="10"/>
        <v>22388.570000000065</v>
      </c>
      <c r="I291" s="20"/>
      <c r="J291" s="34">
        <v>0</v>
      </c>
      <c r="K291" s="34">
        <v>504.39</v>
      </c>
      <c r="L291" s="34">
        <v>0</v>
      </c>
      <c r="M291" s="34">
        <v>0</v>
      </c>
      <c r="N291" s="21">
        <f t="shared" si="11"/>
        <v>22892.960000000065</v>
      </c>
      <c r="P291" s="54"/>
      <c r="Q291" s="54"/>
      <c r="R291" s="54"/>
      <c r="S291" s="54"/>
      <c r="T291" s="46"/>
    </row>
    <row r="292" spans="1:20" ht="14.1" customHeight="1">
      <c r="A292" s="47">
        <v>48</v>
      </c>
      <c r="B292" s="48" t="s">
        <v>356</v>
      </c>
      <c r="C292" s="48" t="s">
        <v>492</v>
      </c>
      <c r="D292" s="49" t="s">
        <v>493</v>
      </c>
      <c r="E292" s="60">
        <v>459136.08</v>
      </c>
      <c r="F292" s="56">
        <v>0</v>
      </c>
      <c r="G292" s="17">
        <v>453655.65</v>
      </c>
      <c r="H292" s="19">
        <f t="shared" si="10"/>
        <v>5480.429999999993</v>
      </c>
      <c r="I292" s="20"/>
      <c r="J292" s="34">
        <v>0</v>
      </c>
      <c r="K292" s="34">
        <v>94.13</v>
      </c>
      <c r="L292" s="34">
        <v>0</v>
      </c>
      <c r="M292" s="34">
        <v>0</v>
      </c>
      <c r="N292" s="21">
        <f t="shared" si="11"/>
        <v>5574.5599999999931</v>
      </c>
      <c r="P292" s="54"/>
      <c r="Q292" s="54"/>
      <c r="R292" s="54"/>
      <c r="S292" s="54"/>
      <c r="T292" s="46"/>
    </row>
    <row r="293" spans="1:20" ht="14.1" customHeight="1">
      <c r="A293" s="47">
        <v>48</v>
      </c>
      <c r="B293" s="48" t="s">
        <v>356</v>
      </c>
      <c r="C293" s="48" t="s">
        <v>317</v>
      </c>
      <c r="D293" s="49" t="s">
        <v>494</v>
      </c>
      <c r="E293" s="60">
        <v>1628385.67</v>
      </c>
      <c r="F293" s="56">
        <v>0</v>
      </c>
      <c r="G293" s="17">
        <v>1609179.46</v>
      </c>
      <c r="H293" s="19">
        <f t="shared" si="10"/>
        <v>19206.209999999963</v>
      </c>
      <c r="I293" s="20"/>
      <c r="J293" s="34">
        <v>0</v>
      </c>
      <c r="K293" s="34">
        <v>338.75</v>
      </c>
      <c r="L293" s="34">
        <v>0</v>
      </c>
      <c r="M293" s="34">
        <v>0</v>
      </c>
      <c r="N293" s="21">
        <f t="shared" si="11"/>
        <v>19544.959999999963</v>
      </c>
      <c r="P293" s="54"/>
      <c r="Q293" s="54"/>
      <c r="R293" s="54"/>
      <c r="S293" s="54"/>
      <c r="T293" s="46"/>
    </row>
    <row r="294" spans="1:20" ht="14.1" customHeight="1">
      <c r="A294" s="47">
        <v>48</v>
      </c>
      <c r="B294" s="48" t="s">
        <v>356</v>
      </c>
      <c r="C294" s="48" t="s">
        <v>156</v>
      </c>
      <c r="D294" s="49" t="s">
        <v>495</v>
      </c>
      <c r="E294" s="60">
        <v>1356697.59</v>
      </c>
      <c r="F294" s="56">
        <v>0</v>
      </c>
      <c r="G294" s="17">
        <v>1341952.2</v>
      </c>
      <c r="H294" s="19">
        <f t="shared" si="10"/>
        <v>14745.39000000013</v>
      </c>
      <c r="I294" s="20"/>
      <c r="J294" s="34">
        <v>0</v>
      </c>
      <c r="K294" s="34">
        <v>236.15</v>
      </c>
      <c r="L294" s="34">
        <v>0</v>
      </c>
      <c r="M294" s="34">
        <v>0</v>
      </c>
      <c r="N294" s="21">
        <f t="shared" si="11"/>
        <v>14981.54000000013</v>
      </c>
      <c r="P294" s="54"/>
      <c r="Q294" s="54"/>
      <c r="R294" s="54"/>
      <c r="S294" s="54"/>
      <c r="T294" s="46"/>
    </row>
    <row r="295" spans="1:20" ht="14.1" customHeight="1">
      <c r="A295" s="47">
        <v>48</v>
      </c>
      <c r="B295" s="48" t="s">
        <v>356</v>
      </c>
      <c r="C295" s="48" t="s">
        <v>107</v>
      </c>
      <c r="D295" s="49" t="s">
        <v>496</v>
      </c>
      <c r="E295" s="60">
        <v>6113491.5</v>
      </c>
      <c r="F295" s="56">
        <v>0</v>
      </c>
      <c r="G295" s="17">
        <v>6036797.4000000004</v>
      </c>
      <c r="H295" s="19">
        <f t="shared" si="10"/>
        <v>76694.099999999627</v>
      </c>
      <c r="I295" s="20"/>
      <c r="J295" s="34">
        <v>0</v>
      </c>
      <c r="K295" s="34">
        <v>7086.04</v>
      </c>
      <c r="L295" s="34">
        <v>0</v>
      </c>
      <c r="M295" s="34">
        <v>0</v>
      </c>
      <c r="N295" s="21">
        <f t="shared" si="11"/>
        <v>83780.139999999621</v>
      </c>
      <c r="P295" s="54"/>
      <c r="Q295" s="54"/>
      <c r="R295" s="54"/>
      <c r="S295" s="54"/>
      <c r="T295" s="46"/>
    </row>
    <row r="296" spans="1:20" ht="14.1" customHeight="1">
      <c r="A296" s="47">
        <v>48</v>
      </c>
      <c r="B296" s="48" t="s">
        <v>356</v>
      </c>
      <c r="C296" s="48" t="s">
        <v>86</v>
      </c>
      <c r="D296" s="49" t="s">
        <v>497</v>
      </c>
      <c r="E296" s="60">
        <v>3464475.87</v>
      </c>
      <c r="F296" s="56">
        <v>0</v>
      </c>
      <c r="G296" s="17">
        <v>3424822.36</v>
      </c>
      <c r="H296" s="19">
        <f t="shared" ref="H296:H327" si="12">SUM(E296-G296)</f>
        <v>39653.510000000242</v>
      </c>
      <c r="I296" s="20"/>
      <c r="J296" s="34">
        <v>0</v>
      </c>
      <c r="K296" s="34">
        <v>3429.44</v>
      </c>
      <c r="L296" s="34">
        <v>0</v>
      </c>
      <c r="M296" s="34">
        <v>0</v>
      </c>
      <c r="N296" s="21">
        <f t="shared" si="11"/>
        <v>43082.950000000244</v>
      </c>
      <c r="P296" s="54"/>
      <c r="Q296" s="54"/>
      <c r="R296" s="54"/>
      <c r="S296" s="54"/>
      <c r="T296" s="46"/>
    </row>
    <row r="297" spans="1:20" ht="14.1" customHeight="1">
      <c r="A297" s="47">
        <v>48</v>
      </c>
      <c r="B297" s="48" t="s">
        <v>356</v>
      </c>
      <c r="C297" s="48" t="s">
        <v>51</v>
      </c>
      <c r="D297" s="49" t="s">
        <v>498</v>
      </c>
      <c r="E297" s="60">
        <v>1161435.51</v>
      </c>
      <c r="F297" s="56">
        <v>0</v>
      </c>
      <c r="G297" s="17">
        <v>1107580.8600000001</v>
      </c>
      <c r="H297" s="19">
        <f t="shared" si="12"/>
        <v>53854.649999999907</v>
      </c>
      <c r="I297" s="20"/>
      <c r="J297" s="34">
        <v>0</v>
      </c>
      <c r="K297" s="34">
        <v>5569.39</v>
      </c>
      <c r="L297" s="34">
        <v>0</v>
      </c>
      <c r="M297" s="34">
        <v>0</v>
      </c>
      <c r="N297" s="21">
        <f t="shared" si="11"/>
        <v>59424.039999999906</v>
      </c>
      <c r="P297" s="54"/>
      <c r="Q297" s="54"/>
      <c r="R297" s="54"/>
      <c r="S297" s="54"/>
      <c r="T297" s="46"/>
    </row>
    <row r="298" spans="1:20" ht="14.1" customHeight="1">
      <c r="A298" s="47">
        <v>48</v>
      </c>
      <c r="B298" s="48" t="s">
        <v>356</v>
      </c>
      <c r="C298" s="48" t="s">
        <v>352</v>
      </c>
      <c r="D298" s="49" t="s">
        <v>499</v>
      </c>
      <c r="E298" s="60">
        <v>1276937.81</v>
      </c>
      <c r="F298" s="56">
        <v>0</v>
      </c>
      <c r="G298" s="17">
        <v>1261009.67</v>
      </c>
      <c r="H298" s="19">
        <f t="shared" si="12"/>
        <v>15928.14000000013</v>
      </c>
      <c r="I298" s="20"/>
      <c r="J298" s="34">
        <v>0</v>
      </c>
      <c r="K298" s="34">
        <v>1092.92</v>
      </c>
      <c r="L298" s="34">
        <v>0</v>
      </c>
      <c r="M298" s="34">
        <v>0</v>
      </c>
      <c r="N298" s="21">
        <f t="shared" si="11"/>
        <v>17021.060000000129</v>
      </c>
      <c r="P298" s="54"/>
      <c r="Q298" s="54"/>
      <c r="R298" s="54"/>
      <c r="S298" s="54"/>
      <c r="T298" s="46"/>
    </row>
    <row r="299" spans="1:20" ht="14.1" customHeight="1">
      <c r="A299" s="47">
        <v>48</v>
      </c>
      <c r="B299" s="48" t="s">
        <v>356</v>
      </c>
      <c r="C299" s="48" t="s">
        <v>367</v>
      </c>
      <c r="D299" s="49" t="s">
        <v>500</v>
      </c>
      <c r="E299" s="60">
        <v>1848425.63</v>
      </c>
      <c r="F299" s="56">
        <v>0</v>
      </c>
      <c r="G299" s="17">
        <v>1825563.65</v>
      </c>
      <c r="H299" s="19">
        <f t="shared" si="12"/>
        <v>22861.979999999981</v>
      </c>
      <c r="I299" s="20"/>
      <c r="J299" s="34">
        <v>0</v>
      </c>
      <c r="K299" s="34">
        <v>1644.37</v>
      </c>
      <c r="L299" s="34">
        <v>0</v>
      </c>
      <c r="M299" s="34">
        <v>0</v>
      </c>
      <c r="N299" s="21">
        <f t="shared" si="11"/>
        <v>24506.34999999998</v>
      </c>
      <c r="P299" s="54"/>
      <c r="Q299" s="54"/>
      <c r="R299" s="54"/>
      <c r="S299" s="54"/>
      <c r="T299" s="46"/>
    </row>
    <row r="300" spans="1:20" ht="14.1" customHeight="1">
      <c r="A300" s="47">
        <v>48</v>
      </c>
      <c r="B300" s="48" t="s">
        <v>356</v>
      </c>
      <c r="C300" s="48" t="s">
        <v>197</v>
      </c>
      <c r="D300" s="49" t="s">
        <v>501</v>
      </c>
      <c r="E300" s="60">
        <v>2577723.83</v>
      </c>
      <c r="F300" s="56">
        <v>0</v>
      </c>
      <c r="G300" s="17">
        <v>2548433.7999999998</v>
      </c>
      <c r="H300" s="19">
        <f t="shared" si="12"/>
        <v>29290.030000000261</v>
      </c>
      <c r="I300" s="20"/>
      <c r="J300" s="34">
        <v>0</v>
      </c>
      <c r="K300" s="34">
        <v>2917.23</v>
      </c>
      <c r="L300" s="34">
        <v>0</v>
      </c>
      <c r="M300" s="34">
        <v>0</v>
      </c>
      <c r="N300" s="21">
        <f t="shared" si="11"/>
        <v>32207.26000000026</v>
      </c>
      <c r="P300" s="54"/>
      <c r="Q300" s="54"/>
      <c r="R300" s="54"/>
      <c r="S300" s="54"/>
      <c r="T300" s="46"/>
    </row>
    <row r="301" spans="1:20" ht="14.1" customHeight="1">
      <c r="A301" s="47">
        <v>48</v>
      </c>
      <c r="B301" s="48" t="s">
        <v>356</v>
      </c>
      <c r="C301" s="48" t="s">
        <v>395</v>
      </c>
      <c r="D301" s="49" t="s">
        <v>502</v>
      </c>
      <c r="E301" s="60">
        <v>966706.16</v>
      </c>
      <c r="F301" s="56">
        <v>0</v>
      </c>
      <c r="G301" s="17">
        <v>946909.21</v>
      </c>
      <c r="H301" s="19">
        <f t="shared" si="12"/>
        <v>19796.95000000007</v>
      </c>
      <c r="I301" s="20"/>
      <c r="J301" s="34">
        <v>0</v>
      </c>
      <c r="K301" s="34">
        <v>1546.26</v>
      </c>
      <c r="L301" s="34">
        <v>0</v>
      </c>
      <c r="M301" s="34">
        <v>0</v>
      </c>
      <c r="N301" s="21">
        <f t="shared" si="11"/>
        <v>21343.210000000068</v>
      </c>
      <c r="P301" s="54"/>
      <c r="Q301" s="54"/>
      <c r="R301" s="54"/>
      <c r="S301" s="54"/>
      <c r="T301" s="46"/>
    </row>
    <row r="302" spans="1:20" ht="14.1" customHeight="1">
      <c r="A302" s="47">
        <v>48</v>
      </c>
      <c r="B302" s="48" t="s">
        <v>356</v>
      </c>
      <c r="C302" s="48" t="s">
        <v>168</v>
      </c>
      <c r="D302" s="49" t="s">
        <v>503</v>
      </c>
      <c r="E302" s="60">
        <v>4141276.16</v>
      </c>
      <c r="F302" s="56">
        <v>0</v>
      </c>
      <c r="G302" s="17">
        <v>4045041.84</v>
      </c>
      <c r="H302" s="19">
        <f t="shared" si="12"/>
        <v>96234.320000000298</v>
      </c>
      <c r="I302" s="20"/>
      <c r="J302" s="34">
        <v>0</v>
      </c>
      <c r="K302" s="34">
        <v>11805.8</v>
      </c>
      <c r="L302" s="34">
        <v>0</v>
      </c>
      <c r="M302" s="34">
        <v>0</v>
      </c>
      <c r="N302" s="21">
        <f t="shared" si="11"/>
        <v>108040.1200000003</v>
      </c>
      <c r="P302" s="54"/>
      <c r="Q302" s="54"/>
      <c r="R302" s="54"/>
      <c r="S302" s="54"/>
      <c r="T302" s="46"/>
    </row>
    <row r="303" spans="1:20" ht="14.1" customHeight="1">
      <c r="A303" s="47">
        <v>49</v>
      </c>
      <c r="B303" s="48" t="s">
        <v>504</v>
      </c>
      <c r="C303" s="48" t="s">
        <v>373</v>
      </c>
      <c r="D303" s="49" t="s">
        <v>505</v>
      </c>
      <c r="E303" s="60">
        <v>484176.8</v>
      </c>
      <c r="F303" s="56">
        <v>0</v>
      </c>
      <c r="G303" s="17">
        <v>479236.69</v>
      </c>
      <c r="H303" s="19">
        <f t="shared" si="12"/>
        <v>4940.109999999986</v>
      </c>
      <c r="I303" s="20"/>
      <c r="J303" s="34">
        <v>0</v>
      </c>
      <c r="K303" s="34">
        <v>83.15</v>
      </c>
      <c r="L303" s="34">
        <v>0</v>
      </c>
      <c r="M303" s="34">
        <v>0</v>
      </c>
      <c r="N303" s="21">
        <f t="shared" si="11"/>
        <v>5023.2599999999857</v>
      </c>
      <c r="P303" s="54"/>
      <c r="Q303" s="54"/>
      <c r="R303" s="54"/>
      <c r="S303" s="54"/>
      <c r="T303" s="46"/>
    </row>
    <row r="304" spans="1:20" ht="14.1" customHeight="1">
      <c r="A304" s="47">
        <v>49</v>
      </c>
      <c r="B304" s="48" t="s">
        <v>504</v>
      </c>
      <c r="C304" s="48" t="s">
        <v>204</v>
      </c>
      <c r="D304" s="49" t="s">
        <v>506</v>
      </c>
      <c r="E304" s="60">
        <v>597838.72</v>
      </c>
      <c r="F304" s="56">
        <v>0</v>
      </c>
      <c r="G304" s="17">
        <v>590945.85</v>
      </c>
      <c r="H304" s="19">
        <f t="shared" si="12"/>
        <v>6892.8699999999953</v>
      </c>
      <c r="I304" s="20"/>
      <c r="J304" s="34">
        <v>0</v>
      </c>
      <c r="K304" s="34">
        <v>99.28</v>
      </c>
      <c r="L304" s="34">
        <v>0</v>
      </c>
      <c r="M304" s="34">
        <v>0</v>
      </c>
      <c r="N304" s="21">
        <f t="shared" si="11"/>
        <v>6992.1499999999951</v>
      </c>
      <c r="P304" s="54"/>
      <c r="Q304" s="54"/>
      <c r="R304" s="54"/>
      <c r="S304" s="54"/>
      <c r="T304" s="46"/>
    </row>
    <row r="305" spans="1:20" ht="14.1" customHeight="1">
      <c r="A305" s="47">
        <v>49</v>
      </c>
      <c r="B305" s="48" t="s">
        <v>504</v>
      </c>
      <c r="C305" s="48" t="s">
        <v>58</v>
      </c>
      <c r="D305" s="49" t="s">
        <v>507</v>
      </c>
      <c r="E305" s="60">
        <v>4647686.6500000004</v>
      </c>
      <c r="F305" s="56">
        <v>0</v>
      </c>
      <c r="G305" s="17">
        <v>4573470.57</v>
      </c>
      <c r="H305" s="19">
        <f t="shared" si="12"/>
        <v>74216.080000000075</v>
      </c>
      <c r="I305" s="20"/>
      <c r="J305" s="34">
        <v>0</v>
      </c>
      <c r="K305" s="34">
        <v>7253.67</v>
      </c>
      <c r="L305" s="34">
        <v>0</v>
      </c>
      <c r="M305" s="34">
        <v>0</v>
      </c>
      <c r="N305" s="21">
        <f t="shared" si="11"/>
        <v>81469.750000000073</v>
      </c>
      <c r="P305" s="54"/>
      <c r="Q305" s="54"/>
      <c r="R305" s="54"/>
      <c r="S305" s="54"/>
      <c r="T305" s="46"/>
    </row>
    <row r="306" spans="1:20" ht="14.1" customHeight="1">
      <c r="A306" s="47">
        <v>49</v>
      </c>
      <c r="B306" s="48" t="s">
        <v>504</v>
      </c>
      <c r="C306" s="48" t="s">
        <v>71</v>
      </c>
      <c r="D306" s="49" t="s">
        <v>508</v>
      </c>
      <c r="E306" s="60">
        <v>5229742.97</v>
      </c>
      <c r="F306" s="56">
        <v>0</v>
      </c>
      <c r="G306" s="17">
        <v>5143054.5</v>
      </c>
      <c r="H306" s="19">
        <f t="shared" si="12"/>
        <v>86688.469999999739</v>
      </c>
      <c r="I306" s="20"/>
      <c r="J306" s="34">
        <v>0</v>
      </c>
      <c r="K306" s="34">
        <v>7962.28</v>
      </c>
      <c r="L306" s="34">
        <v>0</v>
      </c>
      <c r="M306" s="34">
        <v>0</v>
      </c>
      <c r="N306" s="21">
        <f t="shared" si="11"/>
        <v>94650.749999999738</v>
      </c>
      <c r="P306" s="54"/>
      <c r="Q306" s="54"/>
      <c r="R306" s="54"/>
      <c r="S306" s="54"/>
      <c r="T306" s="46"/>
    </row>
    <row r="307" spans="1:20" ht="14.1" customHeight="1">
      <c r="A307" s="47">
        <v>49</v>
      </c>
      <c r="B307" s="48" t="s">
        <v>504</v>
      </c>
      <c r="C307" s="48" t="s">
        <v>145</v>
      </c>
      <c r="D307" s="49" t="s">
        <v>509</v>
      </c>
      <c r="E307" s="60">
        <v>1145803.74</v>
      </c>
      <c r="F307" s="56">
        <v>0</v>
      </c>
      <c r="G307" s="17">
        <v>1129725.33</v>
      </c>
      <c r="H307" s="19">
        <f t="shared" si="12"/>
        <v>16078.409999999916</v>
      </c>
      <c r="I307" s="20"/>
      <c r="J307" s="34">
        <v>0</v>
      </c>
      <c r="K307" s="34">
        <v>1596.31</v>
      </c>
      <c r="L307" s="34">
        <v>0</v>
      </c>
      <c r="M307" s="34">
        <v>0</v>
      </c>
      <c r="N307" s="21">
        <f t="shared" si="11"/>
        <v>17674.719999999917</v>
      </c>
      <c r="P307" s="54"/>
      <c r="Q307" s="54"/>
      <c r="R307" s="54"/>
      <c r="S307" s="54"/>
      <c r="T307" s="46"/>
    </row>
    <row r="308" spans="1:20" ht="14.1" customHeight="1">
      <c r="A308" s="47">
        <v>49</v>
      </c>
      <c r="B308" s="48" t="s">
        <v>504</v>
      </c>
      <c r="C308" s="48" t="s">
        <v>124</v>
      </c>
      <c r="D308" s="49" t="s">
        <v>510</v>
      </c>
      <c r="E308" s="60">
        <v>134726.68</v>
      </c>
      <c r="F308" s="56">
        <v>1</v>
      </c>
      <c r="G308" s="17">
        <v>132099.28</v>
      </c>
      <c r="H308" s="19">
        <f t="shared" si="12"/>
        <v>2627.3999999999942</v>
      </c>
      <c r="I308" s="20"/>
      <c r="J308" s="34">
        <v>0</v>
      </c>
      <c r="K308" s="34">
        <v>462.98</v>
      </c>
      <c r="L308" s="34">
        <v>0</v>
      </c>
      <c r="M308" s="34">
        <v>0</v>
      </c>
      <c r="N308" s="21">
        <f t="shared" si="11"/>
        <v>3090.3799999999942</v>
      </c>
      <c r="P308" s="54"/>
      <c r="Q308" s="54"/>
      <c r="R308" s="54"/>
      <c r="S308" s="54"/>
      <c r="T308" s="46"/>
    </row>
    <row r="309" spans="1:20" ht="14.1" customHeight="1">
      <c r="A309" s="47">
        <v>50</v>
      </c>
      <c r="B309" s="48" t="s">
        <v>511</v>
      </c>
      <c r="C309" s="48" t="s">
        <v>58</v>
      </c>
      <c r="D309" s="49" t="s">
        <v>512</v>
      </c>
      <c r="E309" s="60">
        <v>5773880.0899999999</v>
      </c>
      <c r="F309" s="56">
        <v>0</v>
      </c>
      <c r="G309" s="17">
        <v>5684655.8200000003</v>
      </c>
      <c r="H309" s="19">
        <f t="shared" si="12"/>
        <v>89224.269999999553</v>
      </c>
      <c r="I309" s="20"/>
      <c r="J309" s="34">
        <v>0</v>
      </c>
      <c r="K309" s="34">
        <v>8925.49</v>
      </c>
      <c r="L309" s="34">
        <v>0</v>
      </c>
      <c r="M309" s="34">
        <v>0</v>
      </c>
      <c r="N309" s="21">
        <f t="shared" si="11"/>
        <v>98149.759999999558</v>
      </c>
      <c r="P309" s="54"/>
      <c r="Q309" s="54"/>
      <c r="R309" s="54"/>
      <c r="S309" s="54"/>
      <c r="T309" s="46"/>
    </row>
    <row r="310" spans="1:20" ht="14.1" customHeight="1">
      <c r="A310" s="47">
        <v>50</v>
      </c>
      <c r="B310" s="48" t="s">
        <v>511</v>
      </c>
      <c r="C310" s="48" t="s">
        <v>201</v>
      </c>
      <c r="D310" s="49" t="s">
        <v>513</v>
      </c>
      <c r="E310" s="60">
        <v>2160931.75</v>
      </c>
      <c r="F310" s="56">
        <v>0</v>
      </c>
      <c r="G310" s="17">
        <v>2109055.98</v>
      </c>
      <c r="H310" s="19">
        <f t="shared" si="12"/>
        <v>51875.770000000019</v>
      </c>
      <c r="I310" s="20"/>
      <c r="J310" s="34">
        <v>0</v>
      </c>
      <c r="K310" s="34">
        <v>5065.33</v>
      </c>
      <c r="L310" s="34">
        <v>0</v>
      </c>
      <c r="M310" s="34">
        <v>0</v>
      </c>
      <c r="N310" s="21">
        <f t="shared" si="11"/>
        <v>56941.10000000002</v>
      </c>
      <c r="P310" s="54"/>
      <c r="Q310" s="54"/>
      <c r="R310" s="54"/>
      <c r="S310" s="54"/>
      <c r="T310" s="46"/>
    </row>
    <row r="311" spans="1:20" ht="14.1" customHeight="1">
      <c r="A311" s="47">
        <v>51</v>
      </c>
      <c r="B311" s="48" t="s">
        <v>514</v>
      </c>
      <c r="C311" s="48" t="s">
        <v>490</v>
      </c>
      <c r="D311" s="49" t="s">
        <v>515</v>
      </c>
      <c r="E311" s="60">
        <v>304841.42</v>
      </c>
      <c r="F311" s="56">
        <v>0</v>
      </c>
      <c r="G311" s="17">
        <v>304841.42</v>
      </c>
      <c r="H311" s="19">
        <f t="shared" si="12"/>
        <v>0</v>
      </c>
      <c r="I311" s="20"/>
      <c r="J311" s="34">
        <v>0</v>
      </c>
      <c r="K311" s="34">
        <v>50.22</v>
      </c>
      <c r="L311" s="34">
        <v>0</v>
      </c>
      <c r="M311" s="34">
        <v>0</v>
      </c>
      <c r="N311" s="21">
        <f t="shared" si="11"/>
        <v>50.22</v>
      </c>
      <c r="P311" s="54"/>
      <c r="Q311" s="54"/>
      <c r="R311" s="54"/>
      <c r="S311" s="54"/>
      <c r="T311" s="46"/>
    </row>
    <row r="312" spans="1:20" ht="14.1" customHeight="1">
      <c r="A312" s="47">
        <v>51</v>
      </c>
      <c r="B312" s="48" t="s">
        <v>514</v>
      </c>
      <c r="C312" s="48" t="s">
        <v>84</v>
      </c>
      <c r="D312" s="49" t="s">
        <v>350</v>
      </c>
      <c r="E312" s="60">
        <v>2755957.65</v>
      </c>
      <c r="F312" s="56">
        <v>0</v>
      </c>
      <c r="G312" s="17">
        <v>2713159.89</v>
      </c>
      <c r="H312" s="19">
        <f t="shared" si="12"/>
        <v>42797.759999999776</v>
      </c>
      <c r="I312" s="20"/>
      <c r="J312" s="34">
        <v>0</v>
      </c>
      <c r="K312" s="34">
        <v>3881.44</v>
      </c>
      <c r="L312" s="34">
        <v>0</v>
      </c>
      <c r="M312" s="34">
        <v>0</v>
      </c>
      <c r="N312" s="21">
        <f t="shared" si="11"/>
        <v>46679.199999999779</v>
      </c>
      <c r="P312" s="54"/>
      <c r="Q312" s="54"/>
      <c r="R312" s="54"/>
      <c r="S312" s="54"/>
      <c r="T312" s="46"/>
    </row>
    <row r="313" spans="1:20" ht="14.1" customHeight="1">
      <c r="A313" s="47">
        <v>51</v>
      </c>
      <c r="B313" s="48" t="s">
        <v>514</v>
      </c>
      <c r="C313" s="48" t="s">
        <v>104</v>
      </c>
      <c r="D313" s="49" t="s">
        <v>516</v>
      </c>
      <c r="E313" s="60">
        <v>5266102.99</v>
      </c>
      <c r="F313" s="56">
        <v>0</v>
      </c>
      <c r="G313" s="17">
        <v>5163369.2</v>
      </c>
      <c r="H313" s="19">
        <f t="shared" si="12"/>
        <v>102733.79000000004</v>
      </c>
      <c r="I313" s="20"/>
      <c r="J313" s="34">
        <v>0</v>
      </c>
      <c r="K313" s="34">
        <v>11025.19</v>
      </c>
      <c r="L313" s="34">
        <v>0</v>
      </c>
      <c r="M313" s="34">
        <v>0</v>
      </c>
      <c r="N313" s="21">
        <f t="shared" si="11"/>
        <v>113758.98000000004</v>
      </c>
      <c r="P313" s="54"/>
      <c r="Q313" s="54"/>
      <c r="R313" s="54"/>
      <c r="S313" s="54"/>
      <c r="T313" s="46"/>
    </row>
    <row r="314" spans="1:20" ht="14.1" customHeight="1">
      <c r="A314" s="47">
        <v>51</v>
      </c>
      <c r="B314" s="48" t="s">
        <v>514</v>
      </c>
      <c r="C314" s="48" t="s">
        <v>86</v>
      </c>
      <c r="D314" s="49" t="s">
        <v>517</v>
      </c>
      <c r="E314" s="60">
        <v>1457003.79</v>
      </c>
      <c r="F314" s="56">
        <v>0</v>
      </c>
      <c r="G314" s="17">
        <v>1437710.28</v>
      </c>
      <c r="H314" s="19">
        <f t="shared" si="12"/>
        <v>19293.510000000009</v>
      </c>
      <c r="I314" s="20"/>
      <c r="J314" s="34">
        <v>0</v>
      </c>
      <c r="K314" s="34">
        <v>2100.6999999999998</v>
      </c>
      <c r="L314" s="34">
        <v>0</v>
      </c>
      <c r="M314" s="34">
        <v>0</v>
      </c>
      <c r="N314" s="21">
        <f t="shared" si="11"/>
        <v>21394.21000000001</v>
      </c>
      <c r="P314" s="54"/>
      <c r="Q314" s="54"/>
      <c r="R314" s="54"/>
      <c r="S314" s="54"/>
      <c r="T314" s="46"/>
    </row>
    <row r="315" spans="1:20" ht="14.1" customHeight="1">
      <c r="A315" s="47">
        <v>51</v>
      </c>
      <c r="B315" s="48" t="s">
        <v>514</v>
      </c>
      <c r="C315" s="48" t="s">
        <v>227</v>
      </c>
      <c r="D315" s="49" t="s">
        <v>518</v>
      </c>
      <c r="E315" s="60">
        <v>3766823.13</v>
      </c>
      <c r="F315" s="56">
        <v>0</v>
      </c>
      <c r="G315" s="17">
        <v>3721691.19</v>
      </c>
      <c r="H315" s="19">
        <f t="shared" si="12"/>
        <v>45131.939999999944</v>
      </c>
      <c r="I315" s="20"/>
      <c r="J315" s="34">
        <v>0</v>
      </c>
      <c r="K315" s="34">
        <v>4780.46</v>
      </c>
      <c r="L315" s="34">
        <v>0</v>
      </c>
      <c r="M315" s="34">
        <v>0</v>
      </c>
      <c r="N315" s="21">
        <f t="shared" si="11"/>
        <v>49912.399999999943</v>
      </c>
      <c r="P315" s="54"/>
      <c r="Q315" s="54"/>
      <c r="R315" s="54"/>
      <c r="S315" s="54"/>
      <c r="T315" s="46"/>
    </row>
    <row r="316" spans="1:20" ht="14.1" customHeight="1">
      <c r="A316" s="47">
        <v>51</v>
      </c>
      <c r="B316" s="48" t="s">
        <v>514</v>
      </c>
      <c r="C316" s="48" t="s">
        <v>118</v>
      </c>
      <c r="D316" s="49" t="s">
        <v>514</v>
      </c>
      <c r="E316" s="60">
        <v>16760751.720000001</v>
      </c>
      <c r="F316" s="56">
        <v>0</v>
      </c>
      <c r="G316" s="17">
        <v>16760751.720000001</v>
      </c>
      <c r="H316" s="19">
        <f t="shared" si="12"/>
        <v>0</v>
      </c>
      <c r="I316" s="20"/>
      <c r="J316" s="34">
        <v>0</v>
      </c>
      <c r="K316" s="34">
        <v>27798.21</v>
      </c>
      <c r="L316" s="34">
        <v>0</v>
      </c>
      <c r="M316" s="34">
        <v>0</v>
      </c>
      <c r="N316" s="21">
        <f t="shared" si="11"/>
        <v>27798.21</v>
      </c>
      <c r="P316" s="54"/>
      <c r="Q316" s="54"/>
      <c r="R316" s="54"/>
      <c r="S316" s="54"/>
      <c r="T316" s="46"/>
    </row>
    <row r="317" spans="1:20" ht="14.1" customHeight="1">
      <c r="A317" s="47">
        <v>51</v>
      </c>
      <c r="B317" s="48" t="s">
        <v>514</v>
      </c>
      <c r="C317" s="48" t="s">
        <v>207</v>
      </c>
      <c r="D317" s="49" t="s">
        <v>519</v>
      </c>
      <c r="E317" s="60">
        <v>9073388.9199999999</v>
      </c>
      <c r="F317" s="56">
        <v>0</v>
      </c>
      <c r="G317" s="17">
        <v>8956846.4900000002</v>
      </c>
      <c r="H317" s="19">
        <f t="shared" si="12"/>
        <v>116542.4299999997</v>
      </c>
      <c r="I317" s="20"/>
      <c r="J317" s="34">
        <v>0</v>
      </c>
      <c r="K317" s="34">
        <v>11593.27</v>
      </c>
      <c r="L317" s="34">
        <v>0</v>
      </c>
      <c r="M317" s="34">
        <v>0</v>
      </c>
      <c r="N317" s="21">
        <f t="shared" si="11"/>
        <v>128135.69999999971</v>
      </c>
      <c r="P317" s="54"/>
      <c r="Q317" s="54"/>
      <c r="R317" s="54"/>
      <c r="S317" s="54"/>
      <c r="T317" s="46"/>
    </row>
    <row r="318" spans="1:20" ht="14.1" customHeight="1">
      <c r="A318" s="47">
        <v>51</v>
      </c>
      <c r="B318" s="48" t="s">
        <v>514</v>
      </c>
      <c r="C318" s="48" t="s">
        <v>60</v>
      </c>
      <c r="D318" s="49" t="s">
        <v>520</v>
      </c>
      <c r="E318" s="60">
        <v>596319.66</v>
      </c>
      <c r="F318" s="56">
        <v>0</v>
      </c>
      <c r="G318" s="17">
        <v>596319.66</v>
      </c>
      <c r="H318" s="19">
        <f t="shared" si="12"/>
        <v>0</v>
      </c>
      <c r="I318" s="20"/>
      <c r="J318" s="34">
        <v>0</v>
      </c>
      <c r="K318" s="34">
        <v>1009.61</v>
      </c>
      <c r="L318" s="34">
        <v>0</v>
      </c>
      <c r="M318" s="34">
        <v>0</v>
      </c>
      <c r="N318" s="21">
        <f t="shared" si="11"/>
        <v>1009.61</v>
      </c>
      <c r="P318" s="54"/>
      <c r="Q318" s="54"/>
      <c r="R318" s="54"/>
      <c r="S318" s="54"/>
      <c r="T318" s="46"/>
    </row>
    <row r="319" spans="1:20" ht="14.1" customHeight="1">
      <c r="A319" s="47">
        <v>51</v>
      </c>
      <c r="B319" s="48" t="s">
        <v>514</v>
      </c>
      <c r="C319" s="48" t="s">
        <v>168</v>
      </c>
      <c r="D319" s="49" t="s">
        <v>521</v>
      </c>
      <c r="E319" s="60">
        <v>3898521.4</v>
      </c>
      <c r="F319" s="56">
        <v>0</v>
      </c>
      <c r="G319" s="17">
        <v>3850694.6</v>
      </c>
      <c r="H319" s="19">
        <f t="shared" si="12"/>
        <v>47826.799999999814</v>
      </c>
      <c r="I319" s="20"/>
      <c r="J319" s="34">
        <v>0</v>
      </c>
      <c r="K319" s="34">
        <v>4506.8999999999996</v>
      </c>
      <c r="L319" s="34">
        <v>0</v>
      </c>
      <c r="M319" s="34">
        <v>0</v>
      </c>
      <c r="N319" s="21">
        <f t="shared" si="11"/>
        <v>52333.699999999815</v>
      </c>
      <c r="P319" s="54"/>
      <c r="Q319" s="54"/>
      <c r="R319" s="54"/>
      <c r="S319" s="54"/>
      <c r="T319" s="46"/>
    </row>
    <row r="320" spans="1:20" ht="14.1" customHeight="1">
      <c r="A320" s="47">
        <v>51</v>
      </c>
      <c r="B320" s="48" t="s">
        <v>514</v>
      </c>
      <c r="C320" s="48" t="s">
        <v>522</v>
      </c>
      <c r="D320" s="49" t="s">
        <v>523</v>
      </c>
      <c r="E320" s="60">
        <v>2136575.17</v>
      </c>
      <c r="F320" s="56">
        <v>0</v>
      </c>
      <c r="G320" s="17">
        <v>2109676.73</v>
      </c>
      <c r="H320" s="19">
        <f t="shared" si="12"/>
        <v>26898.439999999944</v>
      </c>
      <c r="I320" s="20"/>
      <c r="J320" s="34">
        <v>0</v>
      </c>
      <c r="K320" s="34">
        <v>2680.42</v>
      </c>
      <c r="L320" s="34">
        <v>0</v>
      </c>
      <c r="M320" s="34">
        <v>0</v>
      </c>
      <c r="N320" s="21">
        <f t="shared" si="11"/>
        <v>29578.859999999942</v>
      </c>
      <c r="P320" s="54"/>
      <c r="Q320" s="54"/>
      <c r="R320" s="54"/>
      <c r="S320" s="54"/>
      <c r="T320" s="46"/>
    </row>
    <row r="321" spans="1:20" ht="14.1" customHeight="1">
      <c r="A321" s="47">
        <v>52</v>
      </c>
      <c r="B321" s="48" t="s">
        <v>209</v>
      </c>
      <c r="C321" s="48" t="s">
        <v>58</v>
      </c>
      <c r="D321" s="49" t="s">
        <v>524</v>
      </c>
      <c r="E321" s="60">
        <v>2021791.69</v>
      </c>
      <c r="F321" s="56">
        <v>0</v>
      </c>
      <c r="G321" s="17">
        <v>1967048.57</v>
      </c>
      <c r="H321" s="19">
        <f t="shared" si="12"/>
        <v>54743.119999999879</v>
      </c>
      <c r="I321" s="20"/>
      <c r="J321" s="34">
        <v>0</v>
      </c>
      <c r="K321" s="34">
        <v>6079.26</v>
      </c>
      <c r="L321" s="34">
        <v>0</v>
      </c>
      <c r="M321" s="34">
        <v>0</v>
      </c>
      <c r="N321" s="21">
        <f t="shared" si="11"/>
        <v>60822.379999999881</v>
      </c>
      <c r="P321" s="54"/>
      <c r="Q321" s="54"/>
      <c r="R321" s="54"/>
      <c r="S321" s="54"/>
      <c r="T321" s="46"/>
    </row>
    <row r="322" spans="1:20" ht="14.1" customHeight="1">
      <c r="A322" s="47">
        <v>52</v>
      </c>
      <c r="B322" s="48" t="s">
        <v>209</v>
      </c>
      <c r="C322" s="48" t="s">
        <v>84</v>
      </c>
      <c r="D322" s="49" t="s">
        <v>525</v>
      </c>
      <c r="E322" s="60">
        <v>464.26</v>
      </c>
      <c r="F322" s="56">
        <v>1</v>
      </c>
      <c r="G322" s="17">
        <v>464.26</v>
      </c>
      <c r="H322" s="19">
        <f t="shared" si="12"/>
        <v>0</v>
      </c>
      <c r="I322" s="20"/>
      <c r="J322" s="34">
        <v>0</v>
      </c>
      <c r="K322" s="34">
        <v>478.61</v>
      </c>
      <c r="L322" s="34">
        <v>0</v>
      </c>
      <c r="M322" s="34">
        <v>0</v>
      </c>
      <c r="N322" s="21">
        <f t="shared" si="11"/>
        <v>478.61</v>
      </c>
      <c r="P322" s="54"/>
      <c r="Q322" s="54"/>
      <c r="R322" s="54"/>
      <c r="S322" s="54"/>
      <c r="T322" s="46"/>
    </row>
    <row r="323" spans="1:20" ht="14.1" customHeight="1">
      <c r="A323" s="47">
        <v>52</v>
      </c>
      <c r="B323" s="48" t="s">
        <v>209</v>
      </c>
      <c r="C323" s="48" t="s">
        <v>49</v>
      </c>
      <c r="D323" s="49" t="s">
        <v>526</v>
      </c>
      <c r="E323" s="60">
        <v>39124.89</v>
      </c>
      <c r="F323" s="56">
        <v>1</v>
      </c>
      <c r="G323" s="17">
        <v>39124.89</v>
      </c>
      <c r="H323" s="19">
        <f t="shared" si="12"/>
        <v>0</v>
      </c>
      <c r="I323" s="20"/>
      <c r="J323" s="34">
        <v>0</v>
      </c>
      <c r="K323" s="34">
        <v>1976.81</v>
      </c>
      <c r="L323" s="34">
        <v>0</v>
      </c>
      <c r="M323" s="34">
        <v>0</v>
      </c>
      <c r="N323" s="21">
        <f t="shared" si="11"/>
        <v>1976.81</v>
      </c>
      <c r="P323" s="54"/>
      <c r="Q323" s="54"/>
      <c r="R323" s="54"/>
      <c r="S323" s="54"/>
      <c r="T323" s="46"/>
    </row>
    <row r="324" spans="1:20" ht="14.1" customHeight="1">
      <c r="A324" s="47">
        <v>52</v>
      </c>
      <c r="B324" s="48" t="s">
        <v>209</v>
      </c>
      <c r="C324" s="48" t="s">
        <v>86</v>
      </c>
      <c r="D324" s="49" t="s">
        <v>527</v>
      </c>
      <c r="E324" s="60">
        <v>1452563.03</v>
      </c>
      <c r="F324" s="56">
        <v>0</v>
      </c>
      <c r="G324" s="17">
        <v>1418522.34</v>
      </c>
      <c r="H324" s="19">
        <f t="shared" si="12"/>
        <v>34040.689999999944</v>
      </c>
      <c r="I324" s="20"/>
      <c r="J324" s="34">
        <v>0</v>
      </c>
      <c r="K324" s="34">
        <v>3801.12</v>
      </c>
      <c r="L324" s="34">
        <v>0</v>
      </c>
      <c r="M324" s="34">
        <v>0</v>
      </c>
      <c r="N324" s="21">
        <f t="shared" si="11"/>
        <v>37841.809999999947</v>
      </c>
      <c r="P324" s="54"/>
      <c r="Q324" s="54"/>
      <c r="R324" s="54"/>
      <c r="S324" s="54"/>
      <c r="T324" s="46"/>
    </row>
    <row r="325" spans="1:20" ht="14.1" customHeight="1">
      <c r="A325" s="47">
        <v>53</v>
      </c>
      <c r="B325" s="48" t="s">
        <v>528</v>
      </c>
      <c r="C325" s="48" t="s">
        <v>104</v>
      </c>
      <c r="D325" s="49" t="s">
        <v>529</v>
      </c>
      <c r="E325" s="60">
        <v>2950982.12</v>
      </c>
      <c r="F325" s="56">
        <v>0</v>
      </c>
      <c r="G325" s="17">
        <v>2909776.96</v>
      </c>
      <c r="H325" s="19">
        <f t="shared" si="12"/>
        <v>41205.160000000149</v>
      </c>
      <c r="I325" s="20"/>
      <c r="J325" s="34">
        <v>0</v>
      </c>
      <c r="K325" s="34">
        <v>3846.02</v>
      </c>
      <c r="L325" s="34">
        <v>0</v>
      </c>
      <c r="M325" s="34">
        <v>0</v>
      </c>
      <c r="N325" s="21">
        <f t="shared" si="11"/>
        <v>45051.180000000146</v>
      </c>
      <c r="P325" s="54"/>
      <c r="Q325" s="54"/>
      <c r="R325" s="54"/>
      <c r="S325" s="54"/>
      <c r="T325" s="46"/>
    </row>
    <row r="326" spans="1:20" ht="14.1" customHeight="1">
      <c r="A326" s="47">
        <v>53</v>
      </c>
      <c r="B326" s="48" t="s">
        <v>528</v>
      </c>
      <c r="C326" s="48" t="s">
        <v>109</v>
      </c>
      <c r="D326" s="49" t="s">
        <v>528</v>
      </c>
      <c r="E326" s="60">
        <v>2770443.74</v>
      </c>
      <c r="F326" s="56">
        <v>0</v>
      </c>
      <c r="G326" s="17">
        <v>2726744.83</v>
      </c>
      <c r="H326" s="19">
        <f t="shared" si="12"/>
        <v>43698.910000000149</v>
      </c>
      <c r="I326" s="20"/>
      <c r="J326" s="34">
        <v>0</v>
      </c>
      <c r="K326" s="34">
        <v>4151.01</v>
      </c>
      <c r="L326" s="34">
        <v>0</v>
      </c>
      <c r="M326" s="34">
        <v>0</v>
      </c>
      <c r="N326" s="21">
        <f t="shared" si="11"/>
        <v>47849.920000000151</v>
      </c>
      <c r="P326" s="54"/>
      <c r="Q326" s="54"/>
      <c r="R326" s="54"/>
      <c r="S326" s="54"/>
      <c r="T326" s="46"/>
    </row>
    <row r="327" spans="1:20" ht="14.1" customHeight="1">
      <c r="A327" s="47">
        <v>53</v>
      </c>
      <c r="B327" s="48" t="s">
        <v>528</v>
      </c>
      <c r="C327" s="48" t="s">
        <v>90</v>
      </c>
      <c r="D327" s="49" t="s">
        <v>530</v>
      </c>
      <c r="E327" s="60">
        <v>951159.75</v>
      </c>
      <c r="F327" s="56">
        <v>0</v>
      </c>
      <c r="G327" s="17">
        <v>935728.62</v>
      </c>
      <c r="H327" s="19">
        <f t="shared" si="12"/>
        <v>15431.130000000005</v>
      </c>
      <c r="I327" s="20"/>
      <c r="J327" s="34">
        <v>0</v>
      </c>
      <c r="K327" s="34">
        <v>1627.74</v>
      </c>
      <c r="L327" s="34">
        <v>0</v>
      </c>
      <c r="M327" s="34">
        <v>0</v>
      </c>
      <c r="N327" s="21">
        <f t="shared" si="11"/>
        <v>17058.870000000006</v>
      </c>
      <c r="P327" s="54"/>
      <c r="Q327" s="54"/>
      <c r="R327" s="54"/>
      <c r="S327" s="54"/>
      <c r="T327" s="46"/>
    </row>
    <row r="328" spans="1:20" ht="14.1" customHeight="1">
      <c r="A328" s="47">
        <v>54</v>
      </c>
      <c r="B328" s="48" t="s">
        <v>531</v>
      </c>
      <c r="C328" s="48" t="s">
        <v>47</v>
      </c>
      <c r="D328" s="49" t="s">
        <v>532</v>
      </c>
      <c r="E328" s="60">
        <v>576085.68999999994</v>
      </c>
      <c r="F328" s="56">
        <v>0</v>
      </c>
      <c r="G328" s="17">
        <v>567543.15</v>
      </c>
      <c r="H328" s="19">
        <f t="shared" ref="H328:H344" si="13">SUM(E328-G328)</f>
        <v>8542.5399999999208</v>
      </c>
      <c r="I328" s="20"/>
      <c r="J328" s="34">
        <v>0</v>
      </c>
      <c r="K328" s="34">
        <v>100.45</v>
      </c>
      <c r="L328" s="34">
        <v>0</v>
      </c>
      <c r="M328" s="34">
        <v>0</v>
      </c>
      <c r="N328" s="21">
        <f t="shared" ref="N328:N391" si="14">SUM(H328:M328)</f>
        <v>8642.9899999999216</v>
      </c>
      <c r="P328" s="54"/>
      <c r="Q328" s="54"/>
      <c r="R328" s="54"/>
      <c r="S328" s="54"/>
      <c r="T328" s="46"/>
    </row>
    <row r="329" spans="1:20" ht="14.1" customHeight="1">
      <c r="A329" s="47">
        <v>54</v>
      </c>
      <c r="B329" s="48" t="s">
        <v>531</v>
      </c>
      <c r="C329" s="48" t="s">
        <v>84</v>
      </c>
      <c r="D329" s="49" t="s">
        <v>533</v>
      </c>
      <c r="E329" s="60">
        <v>1163199.8999999999</v>
      </c>
      <c r="F329" s="56">
        <v>0</v>
      </c>
      <c r="G329" s="17">
        <v>1147228.6599999999</v>
      </c>
      <c r="H329" s="19">
        <f t="shared" si="13"/>
        <v>15971.239999999991</v>
      </c>
      <c r="I329" s="20"/>
      <c r="J329" s="34">
        <v>0</v>
      </c>
      <c r="K329" s="34">
        <v>1610.62</v>
      </c>
      <c r="L329" s="34">
        <v>0</v>
      </c>
      <c r="M329" s="34">
        <v>0</v>
      </c>
      <c r="N329" s="21">
        <f t="shared" si="14"/>
        <v>17581.85999999999</v>
      </c>
      <c r="P329" s="54"/>
      <c r="Q329" s="54"/>
      <c r="R329" s="54"/>
      <c r="S329" s="54"/>
      <c r="T329" s="46"/>
    </row>
    <row r="330" spans="1:20" ht="14.1" customHeight="1">
      <c r="A330" s="47">
        <v>54</v>
      </c>
      <c r="B330" s="48" t="s">
        <v>531</v>
      </c>
      <c r="C330" s="48" t="s">
        <v>367</v>
      </c>
      <c r="D330" s="49" t="s">
        <v>534</v>
      </c>
      <c r="E330" s="60">
        <v>484084.55</v>
      </c>
      <c r="F330" s="56">
        <v>0</v>
      </c>
      <c r="G330" s="17">
        <v>469774.26</v>
      </c>
      <c r="H330" s="19">
        <f t="shared" si="13"/>
        <v>14310.289999999979</v>
      </c>
      <c r="I330" s="20"/>
      <c r="J330" s="34">
        <v>0</v>
      </c>
      <c r="K330" s="34">
        <v>1290.99</v>
      </c>
      <c r="L330" s="34">
        <v>0</v>
      </c>
      <c r="M330" s="34">
        <v>0</v>
      </c>
      <c r="N330" s="21">
        <f t="shared" si="14"/>
        <v>15601.279999999979</v>
      </c>
      <c r="P330" s="54"/>
      <c r="Q330" s="54"/>
      <c r="R330" s="54"/>
      <c r="S330" s="54"/>
      <c r="T330" s="46"/>
    </row>
    <row r="331" spans="1:20" ht="14.1" customHeight="1">
      <c r="A331" s="47">
        <v>54</v>
      </c>
      <c r="B331" s="48" t="s">
        <v>531</v>
      </c>
      <c r="C331" s="48" t="s">
        <v>73</v>
      </c>
      <c r="D331" s="49" t="s">
        <v>535</v>
      </c>
      <c r="E331" s="60">
        <v>3345570.5</v>
      </c>
      <c r="F331" s="56">
        <v>0</v>
      </c>
      <c r="G331" s="17">
        <v>3298558.62</v>
      </c>
      <c r="H331" s="19">
        <f t="shared" si="13"/>
        <v>47011.879999999888</v>
      </c>
      <c r="I331" s="20"/>
      <c r="J331" s="34">
        <v>0</v>
      </c>
      <c r="K331" s="34">
        <v>3913.7</v>
      </c>
      <c r="L331" s="34">
        <v>0</v>
      </c>
      <c r="M331" s="34">
        <v>0</v>
      </c>
      <c r="N331" s="21">
        <f t="shared" si="14"/>
        <v>50925.579999999885</v>
      </c>
      <c r="P331" s="54"/>
      <c r="Q331" s="54"/>
      <c r="R331" s="54"/>
      <c r="S331" s="54"/>
      <c r="T331" s="46"/>
    </row>
    <row r="332" spans="1:20" ht="14.1" customHeight="1">
      <c r="A332" s="47">
        <v>54</v>
      </c>
      <c r="B332" s="48" t="s">
        <v>531</v>
      </c>
      <c r="C332" s="48" t="s">
        <v>88</v>
      </c>
      <c r="D332" s="49" t="s">
        <v>536</v>
      </c>
      <c r="E332" s="60">
        <v>1779720.05</v>
      </c>
      <c r="F332" s="56">
        <v>0</v>
      </c>
      <c r="G332" s="17">
        <v>1752338.04</v>
      </c>
      <c r="H332" s="19">
        <f t="shared" si="13"/>
        <v>27382.010000000009</v>
      </c>
      <c r="I332" s="20"/>
      <c r="J332" s="34">
        <v>0</v>
      </c>
      <c r="K332" s="34">
        <v>2472.71</v>
      </c>
      <c r="L332" s="34">
        <v>0</v>
      </c>
      <c r="M332" s="34">
        <v>0</v>
      </c>
      <c r="N332" s="21">
        <f t="shared" si="14"/>
        <v>29854.720000000008</v>
      </c>
      <c r="P332" s="54"/>
      <c r="Q332" s="54"/>
      <c r="R332" s="54"/>
      <c r="S332" s="54"/>
      <c r="T332" s="46"/>
    </row>
    <row r="333" spans="1:20" ht="14.1" customHeight="1">
      <c r="A333" s="47">
        <v>55</v>
      </c>
      <c r="B333" s="48" t="s">
        <v>537</v>
      </c>
      <c r="C333" s="48" t="s">
        <v>47</v>
      </c>
      <c r="D333" s="49" t="s">
        <v>538</v>
      </c>
      <c r="E333" s="60">
        <v>19983.27</v>
      </c>
      <c r="F333" s="56">
        <v>1</v>
      </c>
      <c r="G333" s="17">
        <v>19983.27</v>
      </c>
      <c r="H333" s="19">
        <f t="shared" si="13"/>
        <v>0</v>
      </c>
      <c r="I333" s="20"/>
      <c r="J333" s="34">
        <v>0</v>
      </c>
      <c r="K333" s="34">
        <v>986.16</v>
      </c>
      <c r="L333" s="34">
        <v>0</v>
      </c>
      <c r="M333" s="34">
        <v>0</v>
      </c>
      <c r="N333" s="21">
        <f t="shared" si="14"/>
        <v>986.16</v>
      </c>
      <c r="P333" s="54"/>
      <c r="Q333" s="54"/>
      <c r="R333" s="54"/>
      <c r="S333" s="54"/>
      <c r="T333" s="46"/>
    </row>
    <row r="334" spans="1:20" ht="14.1" customHeight="1">
      <c r="A334" s="47">
        <v>55</v>
      </c>
      <c r="B334" s="48" t="s">
        <v>537</v>
      </c>
      <c r="C334" s="48" t="s">
        <v>539</v>
      </c>
      <c r="D334" s="49" t="s">
        <v>540</v>
      </c>
      <c r="E334" s="60">
        <v>1750333.27</v>
      </c>
      <c r="F334" s="56">
        <v>0</v>
      </c>
      <c r="G334" s="17">
        <v>1727527.64</v>
      </c>
      <c r="H334" s="19">
        <f t="shared" si="13"/>
        <v>22805.630000000121</v>
      </c>
      <c r="I334" s="20"/>
      <c r="J334" s="34">
        <v>0</v>
      </c>
      <c r="K334" s="34">
        <v>509.54</v>
      </c>
      <c r="L334" s="34">
        <v>0</v>
      </c>
      <c r="M334" s="34">
        <v>0</v>
      </c>
      <c r="N334" s="21">
        <f t="shared" si="14"/>
        <v>23315.170000000122</v>
      </c>
      <c r="P334" s="54"/>
      <c r="Q334" s="54"/>
      <c r="R334" s="54"/>
      <c r="S334" s="54"/>
      <c r="T334" s="46"/>
    </row>
    <row r="335" spans="1:20" ht="14.1" customHeight="1">
      <c r="A335" s="47">
        <v>55</v>
      </c>
      <c r="B335" s="48" t="s">
        <v>537</v>
      </c>
      <c r="C335" s="48" t="s">
        <v>541</v>
      </c>
      <c r="D335" s="49" t="s">
        <v>542</v>
      </c>
      <c r="E335" s="60">
        <v>2071950.08</v>
      </c>
      <c r="F335" s="56">
        <v>0</v>
      </c>
      <c r="G335" s="17">
        <v>2052569.43</v>
      </c>
      <c r="H335" s="19">
        <f t="shared" si="13"/>
        <v>19380.65000000014</v>
      </c>
      <c r="I335" s="20"/>
      <c r="J335" s="34">
        <v>0</v>
      </c>
      <c r="K335" s="34">
        <v>0</v>
      </c>
      <c r="L335" s="34">
        <v>0</v>
      </c>
      <c r="M335" s="34">
        <v>0</v>
      </c>
      <c r="N335" s="21">
        <f t="shared" si="14"/>
        <v>19380.65000000014</v>
      </c>
      <c r="P335" s="54"/>
      <c r="Q335" s="54"/>
      <c r="R335" s="54"/>
      <c r="S335" s="54"/>
      <c r="T335" s="46"/>
    </row>
    <row r="336" spans="1:20" ht="14.1" customHeight="1">
      <c r="A336" s="47">
        <v>55</v>
      </c>
      <c r="B336" s="48" t="s">
        <v>537</v>
      </c>
      <c r="C336" s="48" t="s">
        <v>543</v>
      </c>
      <c r="D336" s="49" t="s">
        <v>544</v>
      </c>
      <c r="E336" s="60">
        <v>2737836.71</v>
      </c>
      <c r="F336" s="56">
        <v>0</v>
      </c>
      <c r="G336" s="17">
        <v>2712370.6</v>
      </c>
      <c r="H336" s="19">
        <f t="shared" si="13"/>
        <v>25466.10999999987</v>
      </c>
      <c r="I336" s="20"/>
      <c r="J336" s="34">
        <v>0</v>
      </c>
      <c r="K336" s="34">
        <v>1252.9000000000001</v>
      </c>
      <c r="L336" s="34">
        <v>0</v>
      </c>
      <c r="M336" s="34">
        <v>0</v>
      </c>
      <c r="N336" s="21">
        <f t="shared" si="14"/>
        <v>26719.009999999871</v>
      </c>
      <c r="P336" s="54"/>
      <c r="Q336" s="54"/>
      <c r="R336" s="54"/>
      <c r="S336" s="54"/>
      <c r="T336" s="46"/>
    </row>
    <row r="337" spans="1:20" ht="14.1" customHeight="1">
      <c r="A337" s="47">
        <v>55</v>
      </c>
      <c r="B337" s="48" t="s">
        <v>537</v>
      </c>
      <c r="C337" s="48" t="s">
        <v>545</v>
      </c>
      <c r="D337" s="49" t="s">
        <v>546</v>
      </c>
      <c r="E337" s="60">
        <v>1626689.36</v>
      </c>
      <c r="F337" s="56">
        <v>0</v>
      </c>
      <c r="G337" s="17">
        <v>1611473.63</v>
      </c>
      <c r="H337" s="19">
        <f t="shared" si="13"/>
        <v>15215.730000000214</v>
      </c>
      <c r="I337" s="20"/>
      <c r="J337" s="34">
        <v>0</v>
      </c>
      <c r="K337" s="34">
        <v>0</v>
      </c>
      <c r="L337" s="34">
        <v>0</v>
      </c>
      <c r="M337" s="34">
        <v>0</v>
      </c>
      <c r="N337" s="21">
        <f t="shared" si="14"/>
        <v>15215.730000000214</v>
      </c>
      <c r="P337" s="54"/>
      <c r="Q337" s="54"/>
      <c r="R337" s="54"/>
      <c r="S337" s="54"/>
      <c r="T337" s="46"/>
    </row>
    <row r="338" spans="1:20" s="22" customFormat="1" ht="14.1" customHeight="1">
      <c r="A338" s="47">
        <v>55</v>
      </c>
      <c r="B338" s="48" t="s">
        <v>537</v>
      </c>
      <c r="C338" s="48" t="s">
        <v>547</v>
      </c>
      <c r="D338" s="49" t="s">
        <v>548</v>
      </c>
      <c r="E338" s="60">
        <v>4188687.89</v>
      </c>
      <c r="F338" s="56">
        <v>0</v>
      </c>
      <c r="G338" s="17">
        <v>4149507.58</v>
      </c>
      <c r="H338" s="19">
        <f t="shared" si="13"/>
        <v>39180.310000000056</v>
      </c>
      <c r="I338" s="20"/>
      <c r="J338" s="34">
        <v>0</v>
      </c>
      <c r="K338" s="34">
        <v>703.28</v>
      </c>
      <c r="L338" s="34">
        <v>0</v>
      </c>
      <c r="M338" s="34">
        <v>0</v>
      </c>
      <c r="N338" s="21">
        <f t="shared" si="14"/>
        <v>39883.590000000055</v>
      </c>
      <c r="P338" s="54"/>
      <c r="Q338" s="54"/>
      <c r="R338" s="54"/>
      <c r="S338" s="54"/>
      <c r="T338" s="46"/>
    </row>
    <row r="339" spans="1:20" ht="14.1" customHeight="1">
      <c r="A339" s="47">
        <v>55</v>
      </c>
      <c r="B339" s="48" t="s">
        <v>537</v>
      </c>
      <c r="C339" s="48" t="s">
        <v>549</v>
      </c>
      <c r="D339" s="49" t="s">
        <v>550</v>
      </c>
      <c r="E339" s="60">
        <v>5391403.8600000003</v>
      </c>
      <c r="F339" s="56">
        <v>0</v>
      </c>
      <c r="G339" s="17">
        <v>5341172.3899999997</v>
      </c>
      <c r="H339" s="19">
        <f t="shared" si="13"/>
        <v>50231.470000000671</v>
      </c>
      <c r="I339" s="20"/>
      <c r="J339" s="34">
        <v>0</v>
      </c>
      <c r="K339" s="34">
        <v>10381.94</v>
      </c>
      <c r="L339" s="34">
        <v>0</v>
      </c>
      <c r="M339" s="34">
        <v>0</v>
      </c>
      <c r="N339" s="21">
        <f t="shared" si="14"/>
        <v>60613.410000000673</v>
      </c>
      <c r="P339" s="54"/>
      <c r="Q339" s="54"/>
      <c r="R339" s="54"/>
      <c r="S339" s="54"/>
      <c r="T339" s="46"/>
    </row>
    <row r="340" spans="1:20" ht="14.1" customHeight="1">
      <c r="A340" s="47">
        <v>55</v>
      </c>
      <c r="B340" s="48" t="s">
        <v>537</v>
      </c>
      <c r="C340" s="48" t="s">
        <v>551</v>
      </c>
      <c r="D340" s="49" t="s">
        <v>552</v>
      </c>
      <c r="E340" s="60">
        <v>7924654.8499999996</v>
      </c>
      <c r="F340" s="56">
        <v>0</v>
      </c>
      <c r="G340" s="17">
        <v>7850961.3600000003</v>
      </c>
      <c r="H340" s="19">
        <f t="shared" si="13"/>
        <v>73693.489999999292</v>
      </c>
      <c r="I340" s="20"/>
      <c r="J340" s="34">
        <v>0</v>
      </c>
      <c r="K340" s="34">
        <v>11028.02</v>
      </c>
      <c r="L340" s="34">
        <v>0</v>
      </c>
      <c r="M340" s="34">
        <v>0</v>
      </c>
      <c r="N340" s="21">
        <f t="shared" si="14"/>
        <v>84721.509999999296</v>
      </c>
      <c r="P340" s="54"/>
      <c r="Q340" s="54"/>
      <c r="R340" s="54"/>
      <c r="S340" s="54"/>
      <c r="T340" s="46"/>
    </row>
    <row r="341" spans="1:20" ht="14.1" customHeight="1">
      <c r="A341" s="47">
        <v>55</v>
      </c>
      <c r="B341" s="48" t="s">
        <v>537</v>
      </c>
      <c r="C341" s="48" t="s">
        <v>553</v>
      </c>
      <c r="D341" s="49" t="s">
        <v>554</v>
      </c>
      <c r="E341" s="60">
        <v>11902093.720000001</v>
      </c>
      <c r="F341" s="56">
        <v>0</v>
      </c>
      <c r="G341" s="17">
        <v>11790763.699999999</v>
      </c>
      <c r="H341" s="19">
        <f t="shared" si="13"/>
        <v>111330.02000000142</v>
      </c>
      <c r="I341" s="20"/>
      <c r="J341" s="34">
        <v>0</v>
      </c>
      <c r="K341" s="34">
        <v>8625.98</v>
      </c>
      <c r="L341" s="34">
        <v>0</v>
      </c>
      <c r="M341" s="34">
        <v>0</v>
      </c>
      <c r="N341" s="21">
        <f t="shared" si="14"/>
        <v>119956.00000000141</v>
      </c>
      <c r="P341" s="54"/>
      <c r="Q341" s="54"/>
      <c r="R341" s="54"/>
      <c r="S341" s="54"/>
      <c r="T341" s="46"/>
    </row>
    <row r="342" spans="1:20" ht="14.1" customHeight="1">
      <c r="A342" s="47">
        <v>55</v>
      </c>
      <c r="B342" s="48" t="s">
        <v>537</v>
      </c>
      <c r="C342" s="48" t="s">
        <v>555</v>
      </c>
      <c r="D342" s="49" t="s">
        <v>556</v>
      </c>
      <c r="E342" s="60">
        <v>599844.81999999995</v>
      </c>
      <c r="F342" s="56">
        <v>0</v>
      </c>
      <c r="G342" s="17">
        <v>594233.99</v>
      </c>
      <c r="H342" s="19">
        <f t="shared" si="13"/>
        <v>5610.8299999999581</v>
      </c>
      <c r="I342" s="20"/>
      <c r="J342" s="34">
        <v>0</v>
      </c>
      <c r="K342" s="34">
        <v>0</v>
      </c>
      <c r="L342" s="34">
        <v>0</v>
      </c>
      <c r="M342" s="34">
        <v>0</v>
      </c>
      <c r="N342" s="21">
        <f t="shared" si="14"/>
        <v>5610.8299999999581</v>
      </c>
      <c r="P342" s="54"/>
      <c r="Q342" s="54"/>
      <c r="R342" s="54"/>
      <c r="S342" s="54"/>
      <c r="T342" s="46"/>
    </row>
    <row r="343" spans="1:20" ht="14.1" customHeight="1">
      <c r="A343" s="47">
        <v>55</v>
      </c>
      <c r="B343" s="48" t="s">
        <v>537</v>
      </c>
      <c r="C343" s="48" t="s">
        <v>557</v>
      </c>
      <c r="D343" s="49" t="s">
        <v>558</v>
      </c>
      <c r="E343" s="60">
        <v>2340257.77</v>
      </c>
      <c r="F343" s="56">
        <v>0</v>
      </c>
      <c r="G343" s="17">
        <v>2318516.48</v>
      </c>
      <c r="H343" s="19">
        <f t="shared" si="13"/>
        <v>21741.290000000037</v>
      </c>
      <c r="I343" s="20"/>
      <c r="J343" s="34">
        <v>0</v>
      </c>
      <c r="K343" s="34">
        <v>6066.79</v>
      </c>
      <c r="L343" s="34">
        <v>0</v>
      </c>
      <c r="M343" s="34">
        <v>0</v>
      </c>
      <c r="N343" s="21">
        <f t="shared" si="14"/>
        <v>27808.080000000038</v>
      </c>
      <c r="P343" s="54"/>
      <c r="Q343" s="54"/>
      <c r="R343" s="54"/>
      <c r="S343" s="54"/>
      <c r="T343" s="46"/>
    </row>
    <row r="344" spans="1:20" ht="14.1" customHeight="1">
      <c r="A344" s="47">
        <v>55</v>
      </c>
      <c r="B344" s="48" t="s">
        <v>537</v>
      </c>
      <c r="C344" s="48" t="s">
        <v>559</v>
      </c>
      <c r="D344" s="49" t="s">
        <v>560</v>
      </c>
      <c r="E344" s="60">
        <v>25716008.059999999</v>
      </c>
      <c r="F344" s="56">
        <v>0</v>
      </c>
      <c r="G344" s="17">
        <v>25476689.609999999</v>
      </c>
      <c r="H344" s="19">
        <f t="shared" si="13"/>
        <v>239318.44999999925</v>
      </c>
      <c r="I344" s="20"/>
      <c r="J344" s="34">
        <v>0</v>
      </c>
      <c r="K344" s="34">
        <v>25679.05</v>
      </c>
      <c r="L344" s="34">
        <v>0</v>
      </c>
      <c r="M344" s="34">
        <v>0</v>
      </c>
      <c r="N344" s="21">
        <f t="shared" si="14"/>
        <v>264997.49999999924</v>
      </c>
      <c r="P344" s="54"/>
      <c r="Q344" s="54"/>
      <c r="R344" s="54"/>
      <c r="S344" s="54"/>
      <c r="T344" s="46"/>
    </row>
    <row r="345" spans="1:20" ht="14.1" customHeight="1">
      <c r="A345" s="47">
        <v>55</v>
      </c>
      <c r="B345" s="48" t="s">
        <v>537</v>
      </c>
      <c r="C345" s="48" t="s">
        <v>58</v>
      </c>
      <c r="D345" s="49" t="s">
        <v>561</v>
      </c>
      <c r="E345" s="60">
        <v>64466352.979999997</v>
      </c>
      <c r="F345" s="56">
        <v>0</v>
      </c>
      <c r="G345" s="17">
        <v>63320176.100000001</v>
      </c>
      <c r="H345" s="19">
        <f t="shared" ref="H345:H390" si="15">SUM(E345-G345)</f>
        <v>1146176.8799999952</v>
      </c>
      <c r="I345" s="20"/>
      <c r="J345" s="34">
        <v>0</v>
      </c>
      <c r="K345" s="34">
        <v>106813.99</v>
      </c>
      <c r="L345" s="34">
        <v>0</v>
      </c>
      <c r="M345" s="34">
        <v>0</v>
      </c>
      <c r="N345" s="21">
        <f t="shared" si="14"/>
        <v>1252990.8699999952</v>
      </c>
      <c r="P345" s="54"/>
      <c r="Q345" s="54"/>
      <c r="R345" s="54"/>
      <c r="S345" s="54"/>
      <c r="T345" s="46"/>
    </row>
    <row r="346" spans="1:20" ht="14.1" customHeight="1">
      <c r="A346" s="47">
        <v>55</v>
      </c>
      <c r="B346" s="48" t="s">
        <v>537</v>
      </c>
      <c r="C346" s="48" t="s">
        <v>104</v>
      </c>
      <c r="D346" s="49" t="s">
        <v>562</v>
      </c>
      <c r="E346" s="60">
        <v>258655.72</v>
      </c>
      <c r="F346" s="56">
        <v>1</v>
      </c>
      <c r="G346" s="17">
        <v>233732.32</v>
      </c>
      <c r="H346" s="19">
        <f t="shared" si="15"/>
        <v>24923.399999999994</v>
      </c>
      <c r="I346" s="20"/>
      <c r="J346" s="34">
        <v>0</v>
      </c>
      <c r="K346" s="34">
        <v>5273.71</v>
      </c>
      <c r="L346" s="34">
        <v>0</v>
      </c>
      <c r="M346" s="34">
        <v>0</v>
      </c>
      <c r="N346" s="21">
        <f t="shared" si="14"/>
        <v>30197.109999999993</v>
      </c>
      <c r="P346" s="54"/>
      <c r="Q346" s="54"/>
      <c r="R346" s="54"/>
      <c r="S346" s="54"/>
      <c r="T346" s="46"/>
    </row>
    <row r="347" spans="1:20" ht="14.1" customHeight="1">
      <c r="A347" s="47">
        <v>55</v>
      </c>
      <c r="B347" s="48" t="s">
        <v>537</v>
      </c>
      <c r="C347" s="48" t="s">
        <v>49</v>
      </c>
      <c r="D347" s="49" t="s">
        <v>563</v>
      </c>
      <c r="E347" s="60">
        <v>19337720.079999998</v>
      </c>
      <c r="F347" s="56">
        <v>0</v>
      </c>
      <c r="G347" s="17">
        <v>19017372.460000001</v>
      </c>
      <c r="H347" s="19">
        <f t="shared" si="15"/>
        <v>320347.61999999732</v>
      </c>
      <c r="I347" s="20"/>
      <c r="J347" s="34">
        <v>0</v>
      </c>
      <c r="K347" s="34">
        <v>35667.86</v>
      </c>
      <c r="L347" s="34">
        <v>0</v>
      </c>
      <c r="M347" s="34">
        <v>0</v>
      </c>
      <c r="N347" s="21">
        <f t="shared" si="14"/>
        <v>356015.4799999973</v>
      </c>
      <c r="P347" s="54"/>
      <c r="Q347" s="54"/>
      <c r="R347" s="54"/>
      <c r="S347" s="54"/>
      <c r="T347" s="46"/>
    </row>
    <row r="348" spans="1:20" ht="14.1" customHeight="1">
      <c r="A348" s="47">
        <v>55</v>
      </c>
      <c r="B348" s="48" t="s">
        <v>537</v>
      </c>
      <c r="C348" s="48" t="s">
        <v>86</v>
      </c>
      <c r="D348" s="49" t="s">
        <v>564</v>
      </c>
      <c r="E348" s="60">
        <v>14649691.210000001</v>
      </c>
      <c r="F348" s="56">
        <v>0</v>
      </c>
      <c r="G348" s="17">
        <v>14257636.34</v>
      </c>
      <c r="H348" s="19">
        <f t="shared" si="15"/>
        <v>392054.87000000104</v>
      </c>
      <c r="I348" s="20"/>
      <c r="J348" s="34">
        <v>0</v>
      </c>
      <c r="K348" s="34">
        <v>40290.67</v>
      </c>
      <c r="L348" s="34">
        <v>0</v>
      </c>
      <c r="M348" s="34">
        <v>0</v>
      </c>
      <c r="N348" s="21">
        <f t="shared" si="14"/>
        <v>432345.54000000103</v>
      </c>
      <c r="P348" s="54"/>
      <c r="Q348" s="54"/>
      <c r="R348" s="54"/>
      <c r="S348" s="54"/>
      <c r="T348" s="46"/>
    </row>
    <row r="349" spans="1:20" ht="14.1" customHeight="1">
      <c r="A349" s="47">
        <v>55</v>
      </c>
      <c r="B349" s="48" t="s">
        <v>537</v>
      </c>
      <c r="C349" s="48" t="s">
        <v>68</v>
      </c>
      <c r="D349" s="49" t="s">
        <v>565</v>
      </c>
      <c r="E349" s="60">
        <v>8153980.0999999996</v>
      </c>
      <c r="F349" s="56">
        <v>0</v>
      </c>
      <c r="G349" s="17">
        <v>8030133.8600000003</v>
      </c>
      <c r="H349" s="19">
        <f t="shared" si="15"/>
        <v>123846.23999999929</v>
      </c>
      <c r="I349" s="20"/>
      <c r="J349" s="34">
        <v>0</v>
      </c>
      <c r="K349" s="34">
        <v>12104.48</v>
      </c>
      <c r="L349" s="34">
        <v>0</v>
      </c>
      <c r="M349" s="34">
        <v>0</v>
      </c>
      <c r="N349" s="21">
        <f t="shared" si="14"/>
        <v>135950.7199999993</v>
      </c>
      <c r="P349" s="54"/>
      <c r="Q349" s="54"/>
      <c r="R349" s="54"/>
      <c r="S349" s="54"/>
      <c r="T349" s="46"/>
    </row>
    <row r="350" spans="1:20" ht="14.1" customHeight="1">
      <c r="A350" s="47">
        <v>55</v>
      </c>
      <c r="B350" s="48" t="s">
        <v>537</v>
      </c>
      <c r="C350" s="48" t="s">
        <v>93</v>
      </c>
      <c r="D350" s="49" t="s">
        <v>566</v>
      </c>
      <c r="E350" s="60">
        <v>3654239.06</v>
      </c>
      <c r="F350" s="56">
        <v>0</v>
      </c>
      <c r="G350" s="17">
        <v>3593319.6</v>
      </c>
      <c r="H350" s="19">
        <f t="shared" si="15"/>
        <v>60919.459999999963</v>
      </c>
      <c r="I350" s="20"/>
      <c r="J350" s="34">
        <v>0</v>
      </c>
      <c r="K350" s="34">
        <v>6801.17</v>
      </c>
      <c r="L350" s="34">
        <v>0</v>
      </c>
      <c r="M350" s="34">
        <v>0</v>
      </c>
      <c r="N350" s="21">
        <f t="shared" si="14"/>
        <v>67720.629999999961</v>
      </c>
      <c r="P350" s="54"/>
      <c r="Q350" s="54"/>
      <c r="R350" s="54"/>
      <c r="S350" s="54"/>
      <c r="T350" s="46"/>
    </row>
    <row r="351" spans="1:20" ht="14.1" customHeight="1">
      <c r="A351" s="47">
        <v>55</v>
      </c>
      <c r="B351" s="48" t="s">
        <v>537</v>
      </c>
      <c r="C351" s="48" t="s">
        <v>116</v>
      </c>
      <c r="D351" s="49" t="s">
        <v>567</v>
      </c>
      <c r="E351" s="60">
        <v>45962489.5</v>
      </c>
      <c r="F351" s="56">
        <v>0</v>
      </c>
      <c r="G351" s="17">
        <v>44515217.75</v>
      </c>
      <c r="H351" s="19">
        <f t="shared" si="15"/>
        <v>1447271.75</v>
      </c>
      <c r="I351" s="20"/>
      <c r="J351" s="34">
        <v>0</v>
      </c>
      <c r="K351" s="34">
        <v>155611.73000000001</v>
      </c>
      <c r="L351" s="34">
        <v>0</v>
      </c>
      <c r="M351" s="34">
        <v>0</v>
      </c>
      <c r="N351" s="21">
        <f t="shared" si="14"/>
        <v>1602883.48</v>
      </c>
      <c r="P351" s="54"/>
      <c r="Q351" s="54"/>
      <c r="R351" s="54"/>
      <c r="S351" s="54"/>
      <c r="T351" s="46"/>
    </row>
    <row r="352" spans="1:20" ht="14.1" customHeight="1">
      <c r="A352" s="47">
        <v>55</v>
      </c>
      <c r="B352" s="48" t="s">
        <v>537</v>
      </c>
      <c r="C352" s="48" t="s">
        <v>355</v>
      </c>
      <c r="D352" s="49" t="s">
        <v>568</v>
      </c>
      <c r="E352" s="60">
        <v>3628599.36</v>
      </c>
      <c r="F352" s="56">
        <v>0</v>
      </c>
      <c r="G352" s="17">
        <v>3571441.4</v>
      </c>
      <c r="H352" s="19">
        <f t="shared" si="15"/>
        <v>57157.959999999963</v>
      </c>
      <c r="I352" s="20"/>
      <c r="J352" s="34">
        <v>0</v>
      </c>
      <c r="K352" s="34">
        <v>5980.65</v>
      </c>
      <c r="L352" s="34">
        <v>0</v>
      </c>
      <c r="M352" s="34">
        <v>0</v>
      </c>
      <c r="N352" s="21">
        <f t="shared" si="14"/>
        <v>63138.609999999964</v>
      </c>
      <c r="P352" s="54"/>
      <c r="Q352" s="54"/>
      <c r="R352" s="54"/>
      <c r="S352" s="54"/>
      <c r="T352" s="46"/>
    </row>
    <row r="353" spans="1:20" ht="14.1" customHeight="1">
      <c r="A353" s="47">
        <v>55</v>
      </c>
      <c r="B353" s="48" t="s">
        <v>537</v>
      </c>
      <c r="C353" s="48" t="s">
        <v>569</v>
      </c>
      <c r="D353" s="49" t="s">
        <v>570</v>
      </c>
      <c r="E353" s="60">
        <v>1608018.78</v>
      </c>
      <c r="F353" s="56">
        <v>0</v>
      </c>
      <c r="G353" s="17">
        <v>1435284.31</v>
      </c>
      <c r="H353" s="19">
        <f t="shared" si="15"/>
        <v>172734.46999999997</v>
      </c>
      <c r="I353" s="20"/>
      <c r="J353" s="34">
        <v>0</v>
      </c>
      <c r="K353" s="34">
        <v>15318.23</v>
      </c>
      <c r="L353" s="34">
        <v>0</v>
      </c>
      <c r="M353" s="34">
        <v>0</v>
      </c>
      <c r="N353" s="21">
        <f t="shared" si="14"/>
        <v>188052.69999999998</v>
      </c>
      <c r="P353" s="54"/>
      <c r="Q353" s="54"/>
      <c r="R353" s="54"/>
      <c r="S353" s="54"/>
      <c r="T353" s="46"/>
    </row>
    <row r="354" spans="1:20" ht="14.1" customHeight="1">
      <c r="A354" s="47">
        <v>55</v>
      </c>
      <c r="B354" s="48" t="s">
        <v>537</v>
      </c>
      <c r="C354" s="48" t="s">
        <v>434</v>
      </c>
      <c r="D354" s="49" t="s">
        <v>571</v>
      </c>
      <c r="E354" s="60">
        <v>43918295.100000001</v>
      </c>
      <c r="F354" s="56">
        <v>0</v>
      </c>
      <c r="G354" s="17">
        <v>43212917.329999998</v>
      </c>
      <c r="H354" s="19">
        <f t="shared" si="15"/>
        <v>705377.77000000328</v>
      </c>
      <c r="I354" s="20"/>
      <c r="J354" s="34">
        <v>0</v>
      </c>
      <c r="K354" s="34">
        <v>72015.88</v>
      </c>
      <c r="L354" s="34">
        <v>0</v>
      </c>
      <c r="M354" s="34">
        <v>0</v>
      </c>
      <c r="N354" s="21">
        <f t="shared" si="14"/>
        <v>777393.65000000328</v>
      </c>
      <c r="P354" s="54"/>
      <c r="Q354" s="54"/>
      <c r="R354" s="54"/>
      <c r="S354" s="54"/>
      <c r="T354" s="46"/>
    </row>
    <row r="355" spans="1:20" ht="14.1" customHeight="1">
      <c r="A355" s="47">
        <v>55</v>
      </c>
      <c r="B355" s="48" t="s">
        <v>537</v>
      </c>
      <c r="C355" s="48" t="s">
        <v>572</v>
      </c>
      <c r="D355" s="49" t="s">
        <v>573</v>
      </c>
      <c r="E355" s="60">
        <v>5115863.7300000004</v>
      </c>
      <c r="F355" s="56">
        <v>0</v>
      </c>
      <c r="G355" s="17">
        <v>5038147.18</v>
      </c>
      <c r="H355" s="19">
        <f t="shared" si="15"/>
        <v>77716.550000000745</v>
      </c>
      <c r="I355" s="20"/>
      <c r="J355" s="34">
        <v>0</v>
      </c>
      <c r="K355" s="34">
        <v>7062.93</v>
      </c>
      <c r="L355" s="34">
        <v>0</v>
      </c>
      <c r="M355" s="34">
        <v>0</v>
      </c>
      <c r="N355" s="21">
        <f t="shared" si="14"/>
        <v>84779.480000000738</v>
      </c>
      <c r="P355" s="54"/>
      <c r="Q355" s="54"/>
      <c r="R355" s="54"/>
      <c r="S355" s="54"/>
      <c r="T355" s="46"/>
    </row>
    <row r="356" spans="1:20" ht="14.1" customHeight="1">
      <c r="A356" s="47">
        <v>55</v>
      </c>
      <c r="B356" s="48" t="s">
        <v>537</v>
      </c>
      <c r="C356" s="48" t="s">
        <v>522</v>
      </c>
      <c r="D356" s="49" t="s">
        <v>574</v>
      </c>
      <c r="E356" s="60">
        <v>10436282.960000001</v>
      </c>
      <c r="F356" s="56">
        <v>0</v>
      </c>
      <c r="G356" s="17">
        <v>10317257.5</v>
      </c>
      <c r="H356" s="19">
        <f t="shared" si="15"/>
        <v>119025.46000000089</v>
      </c>
      <c r="I356" s="20"/>
      <c r="J356" s="34">
        <v>0</v>
      </c>
      <c r="K356" s="34">
        <v>10994.43</v>
      </c>
      <c r="L356" s="34">
        <v>0</v>
      </c>
      <c r="M356" s="34">
        <v>0</v>
      </c>
      <c r="N356" s="21">
        <f t="shared" si="14"/>
        <v>130019.89000000089</v>
      </c>
      <c r="P356" s="54"/>
      <c r="Q356" s="54"/>
      <c r="R356" s="54"/>
      <c r="S356" s="54"/>
      <c r="T356" s="46"/>
    </row>
    <row r="357" spans="1:20" ht="14.1" customHeight="1">
      <c r="A357" s="47">
        <v>55</v>
      </c>
      <c r="B357" s="48" t="s">
        <v>537</v>
      </c>
      <c r="C357" s="48" t="s">
        <v>405</v>
      </c>
      <c r="D357" s="49" t="s">
        <v>575</v>
      </c>
      <c r="E357" s="60">
        <v>103650629.18000001</v>
      </c>
      <c r="F357" s="56">
        <v>0</v>
      </c>
      <c r="G357" s="17">
        <v>101601825.55</v>
      </c>
      <c r="H357" s="19">
        <f t="shared" si="15"/>
        <v>2048803.6300000101</v>
      </c>
      <c r="I357" s="20"/>
      <c r="J357" s="34">
        <v>0</v>
      </c>
      <c r="K357" s="34">
        <v>168270.32</v>
      </c>
      <c r="L357" s="34">
        <v>0</v>
      </c>
      <c r="M357" s="34">
        <v>0</v>
      </c>
      <c r="N357" s="21">
        <f t="shared" si="14"/>
        <v>2217073.95000001</v>
      </c>
      <c r="P357" s="54"/>
      <c r="Q357" s="54"/>
      <c r="R357" s="54"/>
      <c r="S357" s="54"/>
      <c r="T357" s="46"/>
    </row>
    <row r="358" spans="1:20" ht="14.1" customHeight="1">
      <c r="A358" s="47">
        <v>55</v>
      </c>
      <c r="B358" s="48" t="s">
        <v>537</v>
      </c>
      <c r="C358" s="48" t="s">
        <v>576</v>
      </c>
      <c r="D358" s="49" t="s">
        <v>577</v>
      </c>
      <c r="E358" s="60">
        <v>449030.3</v>
      </c>
      <c r="F358" s="56">
        <v>0</v>
      </c>
      <c r="G358" s="17">
        <v>449030.3</v>
      </c>
      <c r="H358" s="19">
        <f t="shared" si="15"/>
        <v>0</v>
      </c>
      <c r="I358" s="20"/>
      <c r="J358" s="34">
        <v>0</v>
      </c>
      <c r="K358" s="34">
        <v>0</v>
      </c>
      <c r="L358" s="34">
        <v>0</v>
      </c>
      <c r="M358" s="34">
        <v>0</v>
      </c>
      <c r="N358" s="21">
        <f t="shared" si="14"/>
        <v>0</v>
      </c>
      <c r="P358" s="54"/>
      <c r="Q358" s="54"/>
      <c r="R358" s="54"/>
      <c r="S358" s="54"/>
      <c r="T358" s="46"/>
    </row>
    <row r="359" spans="1:20" ht="14.1" customHeight="1">
      <c r="A359" s="47">
        <v>55</v>
      </c>
      <c r="B359" s="48" t="s">
        <v>537</v>
      </c>
      <c r="C359" s="48" t="s">
        <v>578</v>
      </c>
      <c r="D359" s="49" t="s">
        <v>579</v>
      </c>
      <c r="E359" s="60">
        <v>1935896.07</v>
      </c>
      <c r="F359" s="56">
        <v>0</v>
      </c>
      <c r="G359" s="17">
        <v>1917788.17</v>
      </c>
      <c r="H359" s="19">
        <f t="shared" si="15"/>
        <v>18107.90000000014</v>
      </c>
      <c r="I359" s="20"/>
      <c r="J359" s="34">
        <v>0</v>
      </c>
      <c r="K359" s="34">
        <v>1507.51</v>
      </c>
      <c r="L359" s="34">
        <v>0</v>
      </c>
      <c r="M359" s="34">
        <v>0</v>
      </c>
      <c r="N359" s="21">
        <f t="shared" si="14"/>
        <v>19615.410000000138</v>
      </c>
      <c r="P359" s="54"/>
      <c r="Q359" s="54"/>
      <c r="R359" s="54"/>
      <c r="S359" s="54"/>
      <c r="T359" s="46"/>
    </row>
    <row r="360" spans="1:20" ht="14.1" customHeight="1">
      <c r="A360" s="47">
        <v>55</v>
      </c>
      <c r="B360" s="48" t="s">
        <v>537</v>
      </c>
      <c r="C360" s="48" t="s">
        <v>580</v>
      </c>
      <c r="D360" s="49" t="s">
        <v>581</v>
      </c>
      <c r="E360" s="60">
        <v>2134568.7599999998</v>
      </c>
      <c r="F360" s="56">
        <v>0</v>
      </c>
      <c r="G360" s="17">
        <v>2114748.7200000002</v>
      </c>
      <c r="H360" s="19">
        <f t="shared" si="15"/>
        <v>19820.039999999572</v>
      </c>
      <c r="I360" s="20"/>
      <c r="J360" s="34">
        <v>0</v>
      </c>
      <c r="K360" s="34">
        <v>0</v>
      </c>
      <c r="L360" s="34">
        <v>0</v>
      </c>
      <c r="M360" s="34">
        <v>0</v>
      </c>
      <c r="N360" s="21">
        <f t="shared" si="14"/>
        <v>19820.039999999572</v>
      </c>
      <c r="P360" s="54"/>
      <c r="Q360" s="54"/>
      <c r="R360" s="54"/>
      <c r="S360" s="54"/>
      <c r="T360" s="46"/>
    </row>
    <row r="361" spans="1:20" ht="14.1" customHeight="1">
      <c r="A361" s="47">
        <v>55</v>
      </c>
      <c r="B361" s="48" t="s">
        <v>537</v>
      </c>
      <c r="C361" s="48" t="s">
        <v>582</v>
      </c>
      <c r="D361" s="49" t="s">
        <v>583</v>
      </c>
      <c r="E361" s="60">
        <v>855642.24</v>
      </c>
      <c r="F361" s="56">
        <v>0</v>
      </c>
      <c r="G361" s="17">
        <v>847664.48</v>
      </c>
      <c r="H361" s="19">
        <f t="shared" si="15"/>
        <v>7977.7600000000093</v>
      </c>
      <c r="I361" s="20"/>
      <c r="J361" s="34">
        <v>0</v>
      </c>
      <c r="K361" s="34">
        <v>1203.68</v>
      </c>
      <c r="L361" s="34">
        <v>0</v>
      </c>
      <c r="M361" s="34">
        <v>0</v>
      </c>
      <c r="N361" s="21">
        <f t="shared" si="14"/>
        <v>9181.4400000000096</v>
      </c>
      <c r="P361" s="54"/>
      <c r="Q361" s="54"/>
      <c r="R361" s="54"/>
      <c r="S361" s="54"/>
      <c r="T361" s="46"/>
    </row>
    <row r="362" spans="1:20" ht="14.1" customHeight="1">
      <c r="A362" s="47">
        <v>55</v>
      </c>
      <c r="B362" s="48" t="s">
        <v>537</v>
      </c>
      <c r="C362" s="48" t="s">
        <v>584</v>
      </c>
      <c r="D362" s="49" t="s">
        <v>585</v>
      </c>
      <c r="E362" s="60">
        <v>20291771.359999999</v>
      </c>
      <c r="F362" s="56">
        <v>0</v>
      </c>
      <c r="G362" s="17">
        <v>20101965.899999999</v>
      </c>
      <c r="H362" s="19">
        <f t="shared" si="15"/>
        <v>189805.46000000089</v>
      </c>
      <c r="I362" s="20"/>
      <c r="J362" s="34">
        <v>0</v>
      </c>
      <c r="K362" s="59">
        <v>20142.75</v>
      </c>
      <c r="L362" s="34">
        <v>0</v>
      </c>
      <c r="M362" s="34">
        <v>0</v>
      </c>
      <c r="N362" s="21">
        <f t="shared" si="14"/>
        <v>209948.21000000089</v>
      </c>
      <c r="P362" s="54"/>
      <c r="Q362" s="54"/>
      <c r="R362" s="54"/>
      <c r="S362" s="54"/>
      <c r="T362" s="46"/>
    </row>
    <row r="363" spans="1:20" ht="14.1" customHeight="1">
      <c r="A363" s="47">
        <v>55</v>
      </c>
      <c r="B363" s="48" t="s">
        <v>537</v>
      </c>
      <c r="C363" s="48" t="s">
        <v>586</v>
      </c>
      <c r="D363" s="49" t="s">
        <v>587</v>
      </c>
      <c r="E363" s="60">
        <v>7453369.2800000003</v>
      </c>
      <c r="F363" s="56">
        <v>0</v>
      </c>
      <c r="G363" s="17">
        <v>7383651.7800000003</v>
      </c>
      <c r="H363" s="19">
        <f t="shared" si="15"/>
        <v>69717.5</v>
      </c>
      <c r="I363" s="20"/>
      <c r="J363" s="34">
        <v>0</v>
      </c>
      <c r="K363" s="34">
        <v>11841.23</v>
      </c>
      <c r="L363" s="34">
        <v>0</v>
      </c>
      <c r="M363" s="34">
        <v>0</v>
      </c>
      <c r="N363" s="21">
        <f t="shared" si="14"/>
        <v>81558.73</v>
      </c>
      <c r="P363" s="54"/>
      <c r="Q363" s="54"/>
      <c r="R363" s="54"/>
      <c r="S363" s="54"/>
      <c r="T363" s="46"/>
    </row>
    <row r="364" spans="1:20" ht="14.1" customHeight="1">
      <c r="A364" s="47">
        <v>55</v>
      </c>
      <c r="B364" s="48" t="s">
        <v>537</v>
      </c>
      <c r="C364" s="48" t="s">
        <v>588</v>
      </c>
      <c r="D364" s="49" t="s">
        <v>589</v>
      </c>
      <c r="E364" s="60">
        <v>5643300.96</v>
      </c>
      <c r="F364" s="56">
        <v>0</v>
      </c>
      <c r="G364" s="17">
        <v>5590514.54</v>
      </c>
      <c r="H364" s="19">
        <f t="shared" si="15"/>
        <v>52786.419999999925</v>
      </c>
      <c r="I364" s="20"/>
      <c r="J364" s="34">
        <v>0</v>
      </c>
      <c r="K364" s="34">
        <v>12917.35</v>
      </c>
      <c r="L364" s="34">
        <v>0</v>
      </c>
      <c r="M364" s="34">
        <v>0</v>
      </c>
      <c r="N364" s="21">
        <f t="shared" si="14"/>
        <v>65703.769999999931</v>
      </c>
      <c r="P364" s="54"/>
      <c r="Q364" s="54"/>
      <c r="R364" s="54"/>
      <c r="S364" s="54"/>
      <c r="T364" s="46"/>
    </row>
    <row r="365" spans="1:20" ht="14.1" customHeight="1">
      <c r="A365" s="47">
        <v>55</v>
      </c>
      <c r="B365" s="48" t="s">
        <v>537</v>
      </c>
      <c r="C365" s="48" t="s">
        <v>590</v>
      </c>
      <c r="D365" s="49" t="s">
        <v>591</v>
      </c>
      <c r="E365" s="60">
        <v>3442178.41</v>
      </c>
      <c r="F365" s="56">
        <v>0</v>
      </c>
      <c r="G365" s="17">
        <v>3409980.78</v>
      </c>
      <c r="H365" s="19">
        <f t="shared" si="15"/>
        <v>32197.630000000354</v>
      </c>
      <c r="I365" s="20"/>
      <c r="J365" s="34">
        <v>0</v>
      </c>
      <c r="K365" s="34">
        <v>2985.92</v>
      </c>
      <c r="L365" s="34">
        <v>0</v>
      </c>
      <c r="M365" s="34">
        <v>0</v>
      </c>
      <c r="N365" s="21">
        <f t="shared" si="14"/>
        <v>35183.550000000352</v>
      </c>
      <c r="P365" s="54"/>
      <c r="Q365" s="54"/>
      <c r="R365" s="54"/>
      <c r="S365" s="54"/>
      <c r="T365" s="46"/>
    </row>
    <row r="366" spans="1:20" ht="14.1" customHeight="1">
      <c r="A366" s="47">
        <v>55</v>
      </c>
      <c r="B366" s="48" t="s">
        <v>537</v>
      </c>
      <c r="C366" s="48" t="s">
        <v>592</v>
      </c>
      <c r="D366" s="49" t="s">
        <v>593</v>
      </c>
      <c r="E366" s="60">
        <v>528723.05000000005</v>
      </c>
      <c r="F366" s="56">
        <v>0</v>
      </c>
      <c r="G366" s="17">
        <v>523777.58</v>
      </c>
      <c r="H366" s="19">
        <f t="shared" si="15"/>
        <v>4945.4700000000303</v>
      </c>
      <c r="I366" s="20"/>
      <c r="J366" s="34">
        <v>0</v>
      </c>
      <c r="K366" s="34">
        <v>701.62</v>
      </c>
      <c r="L366" s="34">
        <v>0</v>
      </c>
      <c r="M366" s="34">
        <v>0</v>
      </c>
      <c r="N366" s="21">
        <f t="shared" si="14"/>
        <v>5647.0900000000302</v>
      </c>
      <c r="P366" s="54"/>
      <c r="Q366" s="54"/>
      <c r="R366" s="54"/>
      <c r="S366" s="54"/>
      <c r="T366" s="46"/>
    </row>
    <row r="367" spans="1:20" ht="14.1" customHeight="1">
      <c r="A367" s="47">
        <v>55</v>
      </c>
      <c r="B367" s="48" t="s">
        <v>537</v>
      </c>
      <c r="C367" s="48" t="s">
        <v>594</v>
      </c>
      <c r="D367" s="49" t="s">
        <v>595</v>
      </c>
      <c r="E367" s="60">
        <v>175773657.5</v>
      </c>
      <c r="F367" s="56">
        <v>0</v>
      </c>
      <c r="G367" s="17">
        <v>175773657.5</v>
      </c>
      <c r="H367" s="19">
        <f t="shared" si="15"/>
        <v>0</v>
      </c>
      <c r="I367" s="20"/>
      <c r="J367" s="34">
        <v>0</v>
      </c>
      <c r="K367" s="34">
        <v>299712.51</v>
      </c>
      <c r="L367" s="34">
        <v>0</v>
      </c>
      <c r="M367" s="34">
        <v>0</v>
      </c>
      <c r="N367" s="21">
        <f t="shared" si="14"/>
        <v>299712.51</v>
      </c>
      <c r="P367" s="54"/>
      <c r="Q367" s="54"/>
      <c r="R367" s="54"/>
      <c r="S367" s="54"/>
      <c r="T367" s="46"/>
    </row>
    <row r="368" spans="1:20" ht="14.1" customHeight="1">
      <c r="A368" s="47">
        <v>56</v>
      </c>
      <c r="B368" s="48" t="s">
        <v>596</v>
      </c>
      <c r="C368" s="48" t="s">
        <v>420</v>
      </c>
      <c r="D368" s="49" t="s">
        <v>597</v>
      </c>
      <c r="E368" s="60">
        <v>1662970.83</v>
      </c>
      <c r="F368" s="56">
        <v>0</v>
      </c>
      <c r="G368" s="17">
        <v>1641443.67</v>
      </c>
      <c r="H368" s="19">
        <f t="shared" si="15"/>
        <v>21527.160000000149</v>
      </c>
      <c r="I368" s="20"/>
      <c r="J368" s="34">
        <v>0</v>
      </c>
      <c r="K368" s="34">
        <v>433.05</v>
      </c>
      <c r="L368" s="34">
        <v>0</v>
      </c>
      <c r="M368" s="34">
        <v>0</v>
      </c>
      <c r="N368" s="21">
        <f t="shared" si="14"/>
        <v>21960.210000000148</v>
      </c>
      <c r="P368" s="54"/>
      <c r="Q368" s="54"/>
      <c r="R368" s="54"/>
      <c r="S368" s="54"/>
      <c r="T368" s="46"/>
    </row>
    <row r="369" spans="1:20" ht="14.1" customHeight="1">
      <c r="A369" s="47">
        <v>56</v>
      </c>
      <c r="B369" s="48" t="s">
        <v>596</v>
      </c>
      <c r="C369" s="48" t="s">
        <v>58</v>
      </c>
      <c r="D369" s="49" t="s">
        <v>596</v>
      </c>
      <c r="E369" s="60">
        <v>4464279.18</v>
      </c>
      <c r="F369" s="56">
        <v>0</v>
      </c>
      <c r="G369" s="17">
        <v>4392640.78</v>
      </c>
      <c r="H369" s="19">
        <f t="shared" si="15"/>
        <v>71638.399999999441</v>
      </c>
      <c r="I369" s="20"/>
      <c r="J369" s="34">
        <v>0</v>
      </c>
      <c r="K369" s="34">
        <v>6391.08</v>
      </c>
      <c r="L369" s="34">
        <v>0</v>
      </c>
      <c r="M369" s="34">
        <v>0</v>
      </c>
      <c r="N369" s="21">
        <f t="shared" si="14"/>
        <v>78029.479999999443</v>
      </c>
      <c r="P369" s="54"/>
      <c r="Q369" s="54"/>
      <c r="R369" s="54"/>
      <c r="S369" s="54"/>
      <c r="T369" s="46"/>
    </row>
    <row r="370" spans="1:20" ht="14.1" customHeight="1">
      <c r="A370" s="47">
        <v>56</v>
      </c>
      <c r="B370" s="48" t="s">
        <v>596</v>
      </c>
      <c r="C370" s="48" t="s">
        <v>84</v>
      </c>
      <c r="D370" s="49" t="s">
        <v>598</v>
      </c>
      <c r="E370" s="60">
        <v>4880562.87</v>
      </c>
      <c r="F370" s="56">
        <v>0</v>
      </c>
      <c r="G370" s="17">
        <v>4816721.3499999996</v>
      </c>
      <c r="H370" s="19">
        <f t="shared" si="15"/>
        <v>63841.520000000484</v>
      </c>
      <c r="I370" s="20"/>
      <c r="J370" s="34">
        <v>0</v>
      </c>
      <c r="K370" s="34">
        <v>6310.92</v>
      </c>
      <c r="L370" s="34">
        <v>0</v>
      </c>
      <c r="M370" s="34">
        <v>0</v>
      </c>
      <c r="N370" s="21">
        <f t="shared" si="14"/>
        <v>70152.440000000483</v>
      </c>
      <c r="P370" s="54"/>
      <c r="Q370" s="54"/>
      <c r="R370" s="54"/>
      <c r="S370" s="54"/>
      <c r="T370" s="46"/>
    </row>
    <row r="371" spans="1:20" ht="14.1" customHeight="1">
      <c r="A371" s="47">
        <v>56</v>
      </c>
      <c r="B371" s="48" t="s">
        <v>596</v>
      </c>
      <c r="C371" s="48" t="s">
        <v>104</v>
      </c>
      <c r="D371" s="49" t="s">
        <v>599</v>
      </c>
      <c r="E371" s="60">
        <v>4384725.59</v>
      </c>
      <c r="F371" s="56">
        <v>0</v>
      </c>
      <c r="G371" s="17">
        <v>4328831.75</v>
      </c>
      <c r="H371" s="19">
        <f t="shared" si="15"/>
        <v>55893.839999999851</v>
      </c>
      <c r="I371" s="20"/>
      <c r="J371" s="34">
        <v>0</v>
      </c>
      <c r="K371" s="34">
        <v>6112.02</v>
      </c>
      <c r="L371" s="34">
        <v>0</v>
      </c>
      <c r="M371" s="34">
        <v>0</v>
      </c>
      <c r="N371" s="21">
        <f t="shared" si="14"/>
        <v>62005.859999999855</v>
      </c>
      <c r="P371" s="54"/>
      <c r="Q371" s="54"/>
      <c r="R371" s="54"/>
      <c r="S371" s="54"/>
      <c r="T371" s="46"/>
    </row>
    <row r="372" spans="1:20" ht="14.1" customHeight="1">
      <c r="A372" s="47">
        <v>56</v>
      </c>
      <c r="B372" s="48" t="s">
        <v>596</v>
      </c>
      <c r="C372" s="48" t="s">
        <v>49</v>
      </c>
      <c r="D372" s="49" t="s">
        <v>600</v>
      </c>
      <c r="E372" s="60">
        <v>4430353.53</v>
      </c>
      <c r="F372" s="56">
        <v>0</v>
      </c>
      <c r="G372" s="17">
        <v>4368095.32</v>
      </c>
      <c r="H372" s="19">
        <f t="shared" si="15"/>
        <v>62258.209999999963</v>
      </c>
      <c r="I372" s="20"/>
      <c r="J372" s="34">
        <v>0</v>
      </c>
      <c r="K372" s="34">
        <v>6428.66</v>
      </c>
      <c r="L372" s="34">
        <v>0</v>
      </c>
      <c r="M372" s="34">
        <v>0</v>
      </c>
      <c r="N372" s="21">
        <f t="shared" si="14"/>
        <v>68686.869999999966</v>
      </c>
      <c r="P372" s="54"/>
      <c r="Q372" s="54"/>
      <c r="R372" s="54"/>
      <c r="S372" s="54"/>
      <c r="T372" s="46"/>
    </row>
    <row r="373" spans="1:20" ht="14.1" customHeight="1">
      <c r="A373" s="47">
        <v>56</v>
      </c>
      <c r="B373" s="48" t="s">
        <v>596</v>
      </c>
      <c r="C373" s="48" t="s">
        <v>107</v>
      </c>
      <c r="D373" s="49" t="s">
        <v>601</v>
      </c>
      <c r="E373" s="60">
        <v>3046735.89</v>
      </c>
      <c r="F373" s="56">
        <v>0</v>
      </c>
      <c r="G373" s="17">
        <v>3012049.87</v>
      </c>
      <c r="H373" s="19">
        <f t="shared" si="15"/>
        <v>34686.020000000019</v>
      </c>
      <c r="I373" s="20"/>
      <c r="J373" s="34">
        <v>0</v>
      </c>
      <c r="K373" s="34">
        <v>4118.59</v>
      </c>
      <c r="L373" s="34">
        <v>0</v>
      </c>
      <c r="M373" s="34">
        <v>0</v>
      </c>
      <c r="N373" s="21">
        <f t="shared" si="14"/>
        <v>38804.610000000015</v>
      </c>
      <c r="P373" s="54"/>
      <c r="Q373" s="54"/>
      <c r="R373" s="54"/>
      <c r="S373" s="54"/>
      <c r="T373" s="46"/>
    </row>
    <row r="374" spans="1:20" ht="14.1" customHeight="1">
      <c r="A374" s="47">
        <v>56</v>
      </c>
      <c r="B374" s="48" t="s">
        <v>596</v>
      </c>
      <c r="C374" s="48" t="s">
        <v>86</v>
      </c>
      <c r="D374" s="49" t="s">
        <v>602</v>
      </c>
      <c r="E374" s="60">
        <v>1386702.92</v>
      </c>
      <c r="F374" s="56">
        <v>0</v>
      </c>
      <c r="G374" s="17">
        <v>1371345.14</v>
      </c>
      <c r="H374" s="19">
        <f t="shared" si="15"/>
        <v>15357.780000000028</v>
      </c>
      <c r="I374" s="20"/>
      <c r="J374" s="34">
        <v>0</v>
      </c>
      <c r="K374" s="34">
        <v>1119.03</v>
      </c>
      <c r="L374" s="34">
        <v>0</v>
      </c>
      <c r="M374" s="34">
        <v>0</v>
      </c>
      <c r="N374" s="21">
        <f t="shared" si="14"/>
        <v>16476.810000000027</v>
      </c>
      <c r="P374" s="54"/>
      <c r="Q374" s="54"/>
      <c r="R374" s="54"/>
      <c r="S374" s="54"/>
      <c r="T374" s="46"/>
    </row>
    <row r="375" spans="1:20" ht="14.1" customHeight="1">
      <c r="A375" s="47">
        <v>56</v>
      </c>
      <c r="B375" s="48" t="s">
        <v>596</v>
      </c>
      <c r="C375" s="48" t="s">
        <v>68</v>
      </c>
      <c r="D375" s="49" t="s">
        <v>165</v>
      </c>
      <c r="E375" s="60">
        <v>1557790.33</v>
      </c>
      <c r="F375" s="56">
        <v>0</v>
      </c>
      <c r="G375" s="17">
        <v>1538634.58</v>
      </c>
      <c r="H375" s="19">
        <f t="shared" si="15"/>
        <v>19155.75</v>
      </c>
      <c r="I375" s="20"/>
      <c r="J375" s="34">
        <v>0</v>
      </c>
      <c r="K375" s="34">
        <v>1621.43</v>
      </c>
      <c r="L375" s="34">
        <v>0</v>
      </c>
      <c r="M375" s="34">
        <v>0</v>
      </c>
      <c r="N375" s="21">
        <f t="shared" si="14"/>
        <v>20777.18</v>
      </c>
      <c r="P375" s="54"/>
      <c r="Q375" s="54"/>
      <c r="R375" s="54"/>
      <c r="S375" s="54"/>
      <c r="T375" s="46"/>
    </row>
    <row r="376" spans="1:20" ht="14.1" customHeight="1">
      <c r="A376" s="47">
        <v>56</v>
      </c>
      <c r="B376" s="48" t="s">
        <v>596</v>
      </c>
      <c r="C376" s="48" t="s">
        <v>227</v>
      </c>
      <c r="D376" s="49" t="s">
        <v>603</v>
      </c>
      <c r="E376" s="60">
        <v>2688537.2</v>
      </c>
      <c r="F376" s="56">
        <v>0</v>
      </c>
      <c r="G376" s="17">
        <v>2659028.5499999998</v>
      </c>
      <c r="H376" s="19">
        <f t="shared" si="15"/>
        <v>29508.650000000373</v>
      </c>
      <c r="I376" s="20"/>
      <c r="J376" s="34">
        <v>0</v>
      </c>
      <c r="K376" s="34">
        <v>2380.42</v>
      </c>
      <c r="L376" s="34">
        <v>0</v>
      </c>
      <c r="M376" s="34">
        <v>0</v>
      </c>
      <c r="N376" s="21">
        <f t="shared" si="14"/>
        <v>31889.070000000371</v>
      </c>
      <c r="P376" s="54"/>
      <c r="Q376" s="54"/>
      <c r="R376" s="54"/>
      <c r="S376" s="54"/>
      <c r="T376" s="46"/>
    </row>
    <row r="377" spans="1:20" ht="14.1" customHeight="1">
      <c r="A377" s="47">
        <v>57</v>
      </c>
      <c r="B377" s="48" t="s">
        <v>477</v>
      </c>
      <c r="C377" s="48" t="s">
        <v>373</v>
      </c>
      <c r="D377" s="49" t="s">
        <v>604</v>
      </c>
      <c r="E377" s="60">
        <v>177692.88</v>
      </c>
      <c r="F377" s="56">
        <v>0</v>
      </c>
      <c r="G377" s="17">
        <v>166842.62</v>
      </c>
      <c r="H377" s="19">
        <f t="shared" si="15"/>
        <v>10850.260000000009</v>
      </c>
      <c r="I377" s="20"/>
      <c r="J377" s="34">
        <v>0</v>
      </c>
      <c r="K377" s="34">
        <v>304.83</v>
      </c>
      <c r="L377" s="34">
        <v>0</v>
      </c>
      <c r="M377" s="34">
        <v>0</v>
      </c>
      <c r="N377" s="21">
        <f t="shared" si="14"/>
        <v>11155.090000000009</v>
      </c>
      <c r="P377" s="54"/>
      <c r="Q377" s="54"/>
      <c r="R377" s="54"/>
      <c r="S377" s="54"/>
      <c r="T377" s="46"/>
    </row>
    <row r="378" spans="1:20" ht="14.1" customHeight="1">
      <c r="A378" s="47">
        <v>57</v>
      </c>
      <c r="B378" s="48" t="s">
        <v>477</v>
      </c>
      <c r="C378" s="48" t="s">
        <v>380</v>
      </c>
      <c r="D378" s="49" t="s">
        <v>605</v>
      </c>
      <c r="E378" s="60">
        <v>117793.75</v>
      </c>
      <c r="F378" s="56">
        <v>0</v>
      </c>
      <c r="G378" s="17">
        <v>112529.64</v>
      </c>
      <c r="H378" s="19">
        <f t="shared" si="15"/>
        <v>5264.1100000000006</v>
      </c>
      <c r="I378" s="20"/>
      <c r="J378" s="34">
        <v>0</v>
      </c>
      <c r="K378" s="34">
        <v>77.33</v>
      </c>
      <c r="L378" s="34">
        <v>0</v>
      </c>
      <c r="M378" s="34">
        <v>0</v>
      </c>
      <c r="N378" s="21">
        <f t="shared" si="14"/>
        <v>5341.4400000000005</v>
      </c>
      <c r="P378" s="54"/>
      <c r="Q378" s="54"/>
      <c r="R378" s="54"/>
      <c r="S378" s="54"/>
      <c r="T378" s="46"/>
    </row>
    <row r="379" spans="1:20" ht="14.1" customHeight="1">
      <c r="A379" s="47">
        <v>57</v>
      </c>
      <c r="B379" s="48" t="s">
        <v>477</v>
      </c>
      <c r="C379" s="48" t="s">
        <v>255</v>
      </c>
      <c r="D379" s="49" t="s">
        <v>606</v>
      </c>
      <c r="E379" s="60">
        <v>25758.06</v>
      </c>
      <c r="F379" s="56">
        <v>1</v>
      </c>
      <c r="G379" s="17">
        <v>22944.06</v>
      </c>
      <c r="H379" s="19">
        <f t="shared" si="15"/>
        <v>2814</v>
      </c>
      <c r="I379" s="20"/>
      <c r="J379" s="34">
        <v>0</v>
      </c>
      <c r="K379" s="34">
        <v>200.39</v>
      </c>
      <c r="L379" s="34">
        <v>0</v>
      </c>
      <c r="M379" s="34">
        <v>0</v>
      </c>
      <c r="N379" s="21">
        <f t="shared" si="14"/>
        <v>3014.39</v>
      </c>
      <c r="P379" s="54"/>
      <c r="Q379" s="54"/>
      <c r="R379" s="54"/>
      <c r="S379" s="54"/>
      <c r="T379" s="46"/>
    </row>
    <row r="380" spans="1:20" ht="14.1" customHeight="1">
      <c r="A380" s="47">
        <v>57</v>
      </c>
      <c r="B380" s="48" t="s">
        <v>477</v>
      </c>
      <c r="C380" s="48" t="s">
        <v>607</v>
      </c>
      <c r="D380" s="49" t="s">
        <v>608</v>
      </c>
      <c r="E380" s="60">
        <v>704391.88</v>
      </c>
      <c r="F380" s="56">
        <v>0</v>
      </c>
      <c r="G380" s="17">
        <v>688073.03</v>
      </c>
      <c r="H380" s="19">
        <f t="shared" si="15"/>
        <v>16318.849999999977</v>
      </c>
      <c r="I380" s="20"/>
      <c r="J380" s="34">
        <v>0</v>
      </c>
      <c r="K380" s="34">
        <v>499.4</v>
      </c>
      <c r="L380" s="34">
        <v>0</v>
      </c>
      <c r="M380" s="34">
        <v>0</v>
      </c>
      <c r="N380" s="21">
        <f t="shared" si="14"/>
        <v>16818.249999999978</v>
      </c>
      <c r="P380" s="54"/>
      <c r="Q380" s="54"/>
      <c r="R380" s="54"/>
      <c r="S380" s="54"/>
      <c r="T380" s="46"/>
    </row>
    <row r="381" spans="1:20" ht="14.1" customHeight="1">
      <c r="A381" s="47">
        <v>57</v>
      </c>
      <c r="B381" s="48" t="s">
        <v>477</v>
      </c>
      <c r="C381" s="48" t="s">
        <v>609</v>
      </c>
      <c r="D381" s="49" t="s">
        <v>610</v>
      </c>
      <c r="E381" s="60">
        <v>1392037.16</v>
      </c>
      <c r="F381" s="56">
        <v>0</v>
      </c>
      <c r="G381" s="17">
        <v>1373994.9</v>
      </c>
      <c r="H381" s="19">
        <f t="shared" si="15"/>
        <v>18042.260000000009</v>
      </c>
      <c r="I381" s="20"/>
      <c r="J381" s="34">
        <v>0</v>
      </c>
      <c r="K381" s="34">
        <v>0</v>
      </c>
      <c r="L381" s="34">
        <v>0</v>
      </c>
      <c r="M381" s="34">
        <v>0</v>
      </c>
      <c r="N381" s="21">
        <f t="shared" si="14"/>
        <v>18042.260000000009</v>
      </c>
      <c r="P381" s="54"/>
      <c r="Q381" s="54"/>
      <c r="R381" s="54"/>
      <c r="S381" s="54"/>
      <c r="T381" s="46"/>
    </row>
    <row r="382" spans="1:20" ht="14.1" customHeight="1">
      <c r="A382" s="47">
        <v>57</v>
      </c>
      <c r="B382" s="48" t="s">
        <v>477</v>
      </c>
      <c r="C382" s="48" t="s">
        <v>84</v>
      </c>
      <c r="D382" s="49" t="s">
        <v>611</v>
      </c>
      <c r="E382" s="60">
        <v>2647938.14</v>
      </c>
      <c r="F382" s="56">
        <v>0</v>
      </c>
      <c r="G382" s="17">
        <v>2600977.6</v>
      </c>
      <c r="H382" s="19">
        <f t="shared" si="15"/>
        <v>46960.540000000037</v>
      </c>
      <c r="I382" s="20"/>
      <c r="J382" s="34">
        <v>0</v>
      </c>
      <c r="K382" s="34">
        <v>4409.1099999999997</v>
      </c>
      <c r="L382" s="34">
        <v>0</v>
      </c>
      <c r="M382" s="34">
        <v>0</v>
      </c>
      <c r="N382" s="21">
        <f t="shared" si="14"/>
        <v>51369.650000000038</v>
      </c>
      <c r="P382" s="54"/>
      <c r="Q382" s="54"/>
      <c r="R382" s="54"/>
      <c r="S382" s="54"/>
      <c r="T382" s="46"/>
    </row>
    <row r="383" spans="1:20" ht="14.1" customHeight="1">
      <c r="A383" s="47">
        <v>57</v>
      </c>
      <c r="B383" s="48" t="s">
        <v>477</v>
      </c>
      <c r="C383" s="48" t="s">
        <v>51</v>
      </c>
      <c r="D383" s="49" t="s">
        <v>612</v>
      </c>
      <c r="E383" s="60">
        <v>460458.39</v>
      </c>
      <c r="F383" s="56">
        <v>0</v>
      </c>
      <c r="G383" s="17">
        <v>442258.34</v>
      </c>
      <c r="H383" s="19">
        <f t="shared" si="15"/>
        <v>18200.049999999988</v>
      </c>
      <c r="I383" s="20"/>
      <c r="J383" s="34">
        <v>0</v>
      </c>
      <c r="K383" s="34">
        <v>1409.06</v>
      </c>
      <c r="L383" s="34">
        <v>0</v>
      </c>
      <c r="M383" s="34">
        <v>0</v>
      </c>
      <c r="N383" s="21">
        <f t="shared" si="14"/>
        <v>19609.10999999999</v>
      </c>
      <c r="P383" s="54"/>
      <c r="Q383" s="54"/>
      <c r="R383" s="54"/>
      <c r="S383" s="54"/>
      <c r="T383" s="46"/>
    </row>
    <row r="384" spans="1:20" ht="14.1" customHeight="1">
      <c r="A384" s="47">
        <v>57</v>
      </c>
      <c r="B384" s="48" t="s">
        <v>477</v>
      </c>
      <c r="C384" s="48" t="s">
        <v>207</v>
      </c>
      <c r="D384" s="49" t="s">
        <v>613</v>
      </c>
      <c r="E384" s="60">
        <v>1242493.8600000001</v>
      </c>
      <c r="F384" s="56">
        <v>0</v>
      </c>
      <c r="G384" s="17">
        <v>1217522.6000000001</v>
      </c>
      <c r="H384" s="19">
        <f t="shared" si="15"/>
        <v>24971.260000000009</v>
      </c>
      <c r="I384" s="20"/>
      <c r="J384" s="34">
        <v>0</v>
      </c>
      <c r="K384" s="34">
        <v>2423.3200000000002</v>
      </c>
      <c r="L384" s="34">
        <v>0</v>
      </c>
      <c r="M384" s="34">
        <v>0</v>
      </c>
      <c r="N384" s="21">
        <f t="shared" si="14"/>
        <v>27394.580000000009</v>
      </c>
      <c r="P384" s="54"/>
      <c r="Q384" s="54"/>
      <c r="R384" s="54"/>
      <c r="S384" s="54"/>
      <c r="T384" s="46"/>
    </row>
    <row r="385" spans="1:20" ht="14.1" customHeight="1">
      <c r="A385" s="47">
        <v>57</v>
      </c>
      <c r="B385" s="48" t="s">
        <v>477</v>
      </c>
      <c r="C385" s="48" t="s">
        <v>55</v>
      </c>
      <c r="D385" s="49" t="s">
        <v>614</v>
      </c>
      <c r="E385" s="60">
        <v>268265.69</v>
      </c>
      <c r="F385" s="56">
        <v>0</v>
      </c>
      <c r="G385" s="17">
        <v>260383.46</v>
      </c>
      <c r="H385" s="19">
        <f t="shared" si="15"/>
        <v>7882.2300000000105</v>
      </c>
      <c r="I385" s="20"/>
      <c r="J385" s="34">
        <v>0</v>
      </c>
      <c r="K385" s="34">
        <v>463.15</v>
      </c>
      <c r="L385" s="34">
        <v>0</v>
      </c>
      <c r="M385" s="34">
        <v>0</v>
      </c>
      <c r="N385" s="21">
        <f t="shared" si="14"/>
        <v>8345.3800000000101</v>
      </c>
      <c r="P385" s="54"/>
      <c r="Q385" s="54"/>
      <c r="R385" s="54"/>
      <c r="S385" s="54"/>
      <c r="T385" s="46"/>
    </row>
    <row r="386" spans="1:20" ht="14.1" customHeight="1">
      <c r="A386" s="47">
        <v>57</v>
      </c>
      <c r="B386" s="48" t="s">
        <v>477</v>
      </c>
      <c r="C386" s="48" t="s">
        <v>313</v>
      </c>
      <c r="D386" s="49" t="s">
        <v>615</v>
      </c>
      <c r="E386" s="60">
        <v>2076404.77</v>
      </c>
      <c r="F386" s="56">
        <v>0</v>
      </c>
      <c r="G386" s="17">
        <v>2040418.47</v>
      </c>
      <c r="H386" s="19">
        <f t="shared" si="15"/>
        <v>35986.300000000047</v>
      </c>
      <c r="I386" s="20"/>
      <c r="J386" s="34">
        <v>0</v>
      </c>
      <c r="K386" s="34">
        <v>3251.83</v>
      </c>
      <c r="L386" s="34">
        <v>0</v>
      </c>
      <c r="M386" s="34">
        <v>0</v>
      </c>
      <c r="N386" s="21">
        <f t="shared" si="14"/>
        <v>39238.130000000048</v>
      </c>
      <c r="P386" s="54"/>
      <c r="Q386" s="54"/>
      <c r="R386" s="54"/>
      <c r="S386" s="54"/>
      <c r="T386" s="46"/>
    </row>
    <row r="387" spans="1:20" ht="14.1" customHeight="1">
      <c r="A387" s="47">
        <v>57</v>
      </c>
      <c r="B387" s="48" t="s">
        <v>477</v>
      </c>
      <c r="C387" s="48" t="s">
        <v>616</v>
      </c>
      <c r="D387" s="49" t="s">
        <v>617</v>
      </c>
      <c r="E387" s="60">
        <v>744083.03</v>
      </c>
      <c r="F387" s="56">
        <v>0</v>
      </c>
      <c r="G387" s="17">
        <v>725389.75</v>
      </c>
      <c r="H387" s="19">
        <f t="shared" si="15"/>
        <v>18693.280000000028</v>
      </c>
      <c r="I387" s="20"/>
      <c r="J387" s="34">
        <v>0</v>
      </c>
      <c r="K387" s="34">
        <v>1868.38</v>
      </c>
      <c r="L387" s="34">
        <v>0</v>
      </c>
      <c r="M387" s="34">
        <v>0</v>
      </c>
      <c r="N387" s="21">
        <f t="shared" si="14"/>
        <v>20561.660000000029</v>
      </c>
      <c r="P387" s="54"/>
      <c r="Q387" s="54"/>
      <c r="R387" s="54"/>
      <c r="S387" s="54"/>
      <c r="T387" s="46"/>
    </row>
    <row r="388" spans="1:20" ht="14.1" customHeight="1">
      <c r="A388" s="47">
        <v>57</v>
      </c>
      <c r="B388" s="48" t="s">
        <v>477</v>
      </c>
      <c r="C388" s="48" t="s">
        <v>338</v>
      </c>
      <c r="D388" s="49" t="s">
        <v>618</v>
      </c>
      <c r="E388" s="60">
        <v>1326919.19</v>
      </c>
      <c r="F388" s="56">
        <v>0</v>
      </c>
      <c r="G388" s="17">
        <v>1299732</v>
      </c>
      <c r="H388" s="19">
        <f t="shared" si="15"/>
        <v>27187.189999999944</v>
      </c>
      <c r="I388" s="20"/>
      <c r="J388" s="34">
        <v>0</v>
      </c>
      <c r="K388" s="34">
        <v>2224.6</v>
      </c>
      <c r="L388" s="34">
        <v>0</v>
      </c>
      <c r="M388" s="34">
        <v>0</v>
      </c>
      <c r="N388" s="21">
        <f t="shared" si="14"/>
        <v>29411.789999999943</v>
      </c>
      <c r="P388" s="54"/>
      <c r="Q388" s="54"/>
      <c r="R388" s="54"/>
      <c r="S388" s="54"/>
      <c r="T388" s="46"/>
    </row>
    <row r="389" spans="1:20" ht="14.1" customHeight="1">
      <c r="A389" s="47">
        <v>58</v>
      </c>
      <c r="B389" s="48" t="s">
        <v>619</v>
      </c>
      <c r="C389" s="48" t="s">
        <v>172</v>
      </c>
      <c r="D389" s="49" t="s">
        <v>620</v>
      </c>
      <c r="E389" s="60">
        <v>331659.65000000002</v>
      </c>
      <c r="F389" s="56">
        <v>0</v>
      </c>
      <c r="G389" s="17">
        <v>325191.14</v>
      </c>
      <c r="H389" s="19">
        <f t="shared" si="15"/>
        <v>6468.5100000000093</v>
      </c>
      <c r="I389" s="20"/>
      <c r="J389" s="34">
        <v>0</v>
      </c>
      <c r="K389" s="34">
        <v>0</v>
      </c>
      <c r="L389" s="34">
        <v>0</v>
      </c>
      <c r="M389" s="34">
        <v>0</v>
      </c>
      <c r="N389" s="21">
        <f t="shared" si="14"/>
        <v>6468.5100000000093</v>
      </c>
      <c r="P389" s="54"/>
      <c r="Q389" s="54"/>
      <c r="R389" s="54"/>
      <c r="S389" s="54"/>
      <c r="T389" s="46"/>
    </row>
    <row r="390" spans="1:20" ht="14.1" customHeight="1">
      <c r="A390" s="47">
        <v>58</v>
      </c>
      <c r="B390" s="48" t="s">
        <v>619</v>
      </c>
      <c r="C390" s="48" t="s">
        <v>58</v>
      </c>
      <c r="D390" s="49" t="s">
        <v>621</v>
      </c>
      <c r="E390" s="60">
        <v>3158702.05</v>
      </c>
      <c r="F390" s="56">
        <v>0</v>
      </c>
      <c r="G390" s="17">
        <v>3115199.39</v>
      </c>
      <c r="H390" s="19">
        <f t="shared" si="15"/>
        <v>43502.659999999683</v>
      </c>
      <c r="I390" s="20"/>
      <c r="J390" s="34">
        <v>0</v>
      </c>
      <c r="K390" s="34">
        <v>4337.9399999999996</v>
      </c>
      <c r="L390" s="34">
        <v>0</v>
      </c>
      <c r="M390" s="34">
        <v>0</v>
      </c>
      <c r="N390" s="21">
        <f t="shared" si="14"/>
        <v>47840.599999999686</v>
      </c>
      <c r="P390" s="54"/>
      <c r="Q390" s="54"/>
      <c r="R390" s="54"/>
      <c r="S390" s="54"/>
      <c r="T390" s="46"/>
    </row>
    <row r="391" spans="1:20" ht="14.1" customHeight="1">
      <c r="A391" s="47">
        <v>58</v>
      </c>
      <c r="B391" s="48" t="s">
        <v>619</v>
      </c>
      <c r="C391" s="48" t="s">
        <v>367</v>
      </c>
      <c r="D391" s="49" t="s">
        <v>622</v>
      </c>
      <c r="E391" s="60">
        <v>2267168.39</v>
      </c>
      <c r="F391" s="56">
        <v>0</v>
      </c>
      <c r="G391" s="17">
        <v>2234174.63</v>
      </c>
      <c r="H391" s="19">
        <f t="shared" ref="H391:H454" si="16">SUM(E391-G391)</f>
        <v>32993.760000000242</v>
      </c>
      <c r="I391" s="20"/>
      <c r="J391" s="34">
        <v>0</v>
      </c>
      <c r="K391" s="34">
        <v>3363.25</v>
      </c>
      <c r="L391" s="34">
        <v>0</v>
      </c>
      <c r="M391" s="34">
        <v>0</v>
      </c>
      <c r="N391" s="21">
        <f t="shared" si="14"/>
        <v>36357.010000000242</v>
      </c>
      <c r="P391" s="54"/>
      <c r="Q391" s="54"/>
      <c r="R391" s="54"/>
      <c r="S391" s="54"/>
      <c r="T391" s="46"/>
    </row>
    <row r="392" spans="1:20" ht="14.1" customHeight="1">
      <c r="A392" s="47">
        <v>58</v>
      </c>
      <c r="B392" s="48" t="s">
        <v>619</v>
      </c>
      <c r="C392" s="48" t="s">
        <v>261</v>
      </c>
      <c r="D392" s="49" t="s">
        <v>623</v>
      </c>
      <c r="E392" s="60">
        <v>4329624.68</v>
      </c>
      <c r="F392" s="56">
        <v>0</v>
      </c>
      <c r="G392" s="17">
        <v>4275053.8499999996</v>
      </c>
      <c r="H392" s="19">
        <f t="shared" si="16"/>
        <v>54570.830000000075</v>
      </c>
      <c r="I392" s="20"/>
      <c r="J392" s="34">
        <v>0</v>
      </c>
      <c r="K392" s="34">
        <v>4870.26</v>
      </c>
      <c r="L392" s="34">
        <v>0</v>
      </c>
      <c r="M392" s="34">
        <v>0</v>
      </c>
      <c r="N392" s="21">
        <f t="shared" ref="N392:N455" si="17">SUM(H392:M392)</f>
        <v>59441.090000000077</v>
      </c>
      <c r="P392" s="54"/>
      <c r="Q392" s="54"/>
      <c r="R392" s="54"/>
      <c r="S392" s="54"/>
      <c r="T392" s="46"/>
    </row>
    <row r="393" spans="1:20" ht="14.1" customHeight="1">
      <c r="A393" s="47">
        <v>58</v>
      </c>
      <c r="B393" s="48" t="s">
        <v>619</v>
      </c>
      <c r="C393" s="48" t="s">
        <v>377</v>
      </c>
      <c r="D393" s="49" t="s">
        <v>624</v>
      </c>
      <c r="E393" s="60">
        <v>9472525.2799999993</v>
      </c>
      <c r="F393" s="56">
        <v>0</v>
      </c>
      <c r="G393" s="17">
        <v>9345045.2899999991</v>
      </c>
      <c r="H393" s="19">
        <f t="shared" si="16"/>
        <v>127479.99000000022</v>
      </c>
      <c r="I393" s="20"/>
      <c r="J393" s="34">
        <v>0</v>
      </c>
      <c r="K393" s="34">
        <v>12145.39</v>
      </c>
      <c r="L393" s="34">
        <v>0</v>
      </c>
      <c r="M393" s="34">
        <v>0</v>
      </c>
      <c r="N393" s="21">
        <f t="shared" si="17"/>
        <v>139625.38000000024</v>
      </c>
      <c r="P393" s="54"/>
      <c r="Q393" s="54"/>
      <c r="R393" s="54"/>
      <c r="S393" s="54"/>
      <c r="T393" s="46"/>
    </row>
    <row r="394" spans="1:20" ht="14.1" customHeight="1">
      <c r="A394" s="47">
        <v>58</v>
      </c>
      <c r="B394" s="48" t="s">
        <v>619</v>
      </c>
      <c r="C394" s="48" t="s">
        <v>73</v>
      </c>
      <c r="D394" s="49" t="s">
        <v>625</v>
      </c>
      <c r="E394" s="60">
        <v>1856276.34</v>
      </c>
      <c r="F394" s="56">
        <v>0</v>
      </c>
      <c r="G394" s="17">
        <v>1826403.6</v>
      </c>
      <c r="H394" s="19">
        <f t="shared" si="16"/>
        <v>29872.739999999991</v>
      </c>
      <c r="I394" s="20"/>
      <c r="J394" s="34">
        <v>0</v>
      </c>
      <c r="K394" s="34">
        <v>3289.58</v>
      </c>
      <c r="L394" s="34">
        <v>0</v>
      </c>
      <c r="M394" s="34">
        <v>0</v>
      </c>
      <c r="N394" s="21">
        <f t="shared" si="17"/>
        <v>33162.319999999992</v>
      </c>
      <c r="P394" s="54"/>
      <c r="Q394" s="54"/>
      <c r="R394" s="54"/>
      <c r="S394" s="54"/>
      <c r="T394" s="46"/>
    </row>
    <row r="395" spans="1:20" ht="14.1" customHeight="1">
      <c r="A395" s="47">
        <v>58</v>
      </c>
      <c r="B395" s="48" t="s">
        <v>619</v>
      </c>
      <c r="C395" s="48" t="s">
        <v>88</v>
      </c>
      <c r="D395" s="49" t="s">
        <v>626</v>
      </c>
      <c r="E395" s="60">
        <v>2499327.84</v>
      </c>
      <c r="F395" s="56">
        <v>0</v>
      </c>
      <c r="G395" s="17">
        <v>2463670.0299999998</v>
      </c>
      <c r="H395" s="19">
        <f t="shared" si="16"/>
        <v>35657.810000000056</v>
      </c>
      <c r="I395" s="20"/>
      <c r="J395" s="34">
        <v>0</v>
      </c>
      <c r="K395" s="34">
        <v>3721.3</v>
      </c>
      <c r="L395" s="34">
        <v>0</v>
      </c>
      <c r="M395" s="34">
        <v>0</v>
      </c>
      <c r="N395" s="21">
        <f t="shared" si="17"/>
        <v>39379.110000000059</v>
      </c>
      <c r="P395" s="54"/>
      <c r="Q395" s="54"/>
      <c r="R395" s="54"/>
      <c r="S395" s="54"/>
      <c r="T395" s="46"/>
    </row>
    <row r="396" spans="1:20" ht="14.1" customHeight="1">
      <c r="A396" s="47">
        <v>59</v>
      </c>
      <c r="B396" s="48" t="s">
        <v>627</v>
      </c>
      <c r="C396" s="48" t="s">
        <v>628</v>
      </c>
      <c r="D396" s="49" t="s">
        <v>629</v>
      </c>
      <c r="E396" s="60">
        <v>1377159.79</v>
      </c>
      <c r="F396" s="56">
        <v>0</v>
      </c>
      <c r="G396" s="17">
        <v>1361219.85</v>
      </c>
      <c r="H396" s="19">
        <f t="shared" si="16"/>
        <v>15939.939999999944</v>
      </c>
      <c r="I396" s="20"/>
      <c r="J396" s="34">
        <v>0</v>
      </c>
      <c r="K396" s="34">
        <v>346.74</v>
      </c>
      <c r="L396" s="34">
        <v>0</v>
      </c>
      <c r="M396" s="34">
        <v>0</v>
      </c>
      <c r="N396" s="21">
        <f t="shared" si="17"/>
        <v>16286.679999999944</v>
      </c>
      <c r="P396" s="54"/>
      <c r="Q396" s="54"/>
      <c r="R396" s="54"/>
      <c r="S396" s="54"/>
      <c r="T396" s="46"/>
    </row>
    <row r="397" spans="1:20" ht="14.1" customHeight="1">
      <c r="A397" s="47">
        <v>59</v>
      </c>
      <c r="B397" s="48" t="s">
        <v>627</v>
      </c>
      <c r="C397" s="48" t="s">
        <v>58</v>
      </c>
      <c r="D397" s="49" t="s">
        <v>627</v>
      </c>
      <c r="E397" s="60">
        <v>3066592.96</v>
      </c>
      <c r="F397" s="56">
        <v>0</v>
      </c>
      <c r="G397" s="17">
        <v>3023193.53</v>
      </c>
      <c r="H397" s="19">
        <f t="shared" si="16"/>
        <v>43399.430000000168</v>
      </c>
      <c r="I397" s="20"/>
      <c r="J397" s="34">
        <v>0</v>
      </c>
      <c r="K397" s="34">
        <v>3816.09</v>
      </c>
      <c r="L397" s="34">
        <v>0</v>
      </c>
      <c r="M397" s="34">
        <v>0</v>
      </c>
      <c r="N397" s="21">
        <f t="shared" si="17"/>
        <v>47215.520000000164</v>
      </c>
      <c r="P397" s="54"/>
      <c r="Q397" s="54"/>
      <c r="R397" s="54"/>
      <c r="S397" s="54"/>
      <c r="T397" s="46"/>
    </row>
    <row r="398" spans="1:20" ht="14.1" customHeight="1">
      <c r="A398" s="47">
        <v>59</v>
      </c>
      <c r="B398" s="48" t="s">
        <v>627</v>
      </c>
      <c r="C398" s="48" t="s">
        <v>86</v>
      </c>
      <c r="D398" s="49" t="s">
        <v>203</v>
      </c>
      <c r="E398" s="60">
        <v>6531565.7400000002</v>
      </c>
      <c r="F398" s="56">
        <v>0</v>
      </c>
      <c r="G398" s="17">
        <v>6436103.3899999997</v>
      </c>
      <c r="H398" s="19">
        <f t="shared" si="16"/>
        <v>95462.350000000559</v>
      </c>
      <c r="I398" s="20"/>
      <c r="J398" s="34">
        <v>0</v>
      </c>
      <c r="K398" s="34">
        <v>9509.2000000000007</v>
      </c>
      <c r="L398" s="34">
        <v>0</v>
      </c>
      <c r="M398" s="34">
        <v>0</v>
      </c>
      <c r="N398" s="21">
        <f t="shared" si="17"/>
        <v>104971.55000000056</v>
      </c>
      <c r="P398" s="54"/>
      <c r="Q398" s="54"/>
      <c r="R398" s="54"/>
      <c r="S398" s="54"/>
      <c r="T398" s="46"/>
    </row>
    <row r="399" spans="1:20" ht="14.1" customHeight="1">
      <c r="A399" s="47">
        <v>60</v>
      </c>
      <c r="B399" s="48" t="s">
        <v>630</v>
      </c>
      <c r="C399" s="48" t="s">
        <v>631</v>
      </c>
      <c r="D399" s="49" t="s">
        <v>632</v>
      </c>
      <c r="E399" s="60">
        <v>725055.84</v>
      </c>
      <c r="F399" s="56">
        <v>0</v>
      </c>
      <c r="G399" s="17">
        <v>715304.6</v>
      </c>
      <c r="H399" s="19">
        <f t="shared" si="16"/>
        <v>9751.2399999999907</v>
      </c>
      <c r="I399" s="20"/>
      <c r="J399" s="34">
        <v>0</v>
      </c>
      <c r="K399" s="34">
        <v>254.61</v>
      </c>
      <c r="L399" s="34">
        <v>0</v>
      </c>
      <c r="M399" s="34">
        <v>0</v>
      </c>
      <c r="N399" s="21">
        <f t="shared" si="17"/>
        <v>10005.849999999991</v>
      </c>
      <c r="P399" s="54"/>
      <c r="Q399" s="54"/>
      <c r="R399" s="54"/>
      <c r="S399" s="54"/>
      <c r="T399" s="46"/>
    </row>
    <row r="400" spans="1:20" ht="14.1" customHeight="1">
      <c r="A400" s="47">
        <v>60</v>
      </c>
      <c r="B400" s="48" t="s">
        <v>630</v>
      </c>
      <c r="C400" s="48" t="s">
        <v>104</v>
      </c>
      <c r="D400" s="49" t="s">
        <v>633</v>
      </c>
      <c r="E400" s="60">
        <v>1405596.4</v>
      </c>
      <c r="F400" s="56">
        <v>0</v>
      </c>
      <c r="G400" s="17">
        <v>1379272.97</v>
      </c>
      <c r="H400" s="19">
        <f t="shared" si="16"/>
        <v>26323.429999999935</v>
      </c>
      <c r="I400" s="20"/>
      <c r="J400" s="34">
        <v>0</v>
      </c>
      <c r="K400" s="34">
        <v>2997.56</v>
      </c>
      <c r="L400" s="34">
        <v>0</v>
      </c>
      <c r="M400" s="34">
        <v>0</v>
      </c>
      <c r="N400" s="21">
        <f t="shared" si="17"/>
        <v>29320.989999999936</v>
      </c>
      <c r="P400" s="54"/>
      <c r="Q400" s="54"/>
      <c r="R400" s="54"/>
      <c r="S400" s="54"/>
      <c r="T400" s="46"/>
    </row>
    <row r="401" spans="1:20" ht="14.1" customHeight="1">
      <c r="A401" s="47">
        <v>60</v>
      </c>
      <c r="B401" s="48" t="s">
        <v>630</v>
      </c>
      <c r="C401" s="48" t="s">
        <v>187</v>
      </c>
      <c r="D401" s="49" t="s">
        <v>634</v>
      </c>
      <c r="E401" s="60">
        <v>15604026.6</v>
      </c>
      <c r="F401" s="56">
        <v>0</v>
      </c>
      <c r="G401" s="17">
        <v>15238895.91</v>
      </c>
      <c r="H401" s="19">
        <f t="shared" si="16"/>
        <v>365130.68999999948</v>
      </c>
      <c r="I401" s="20"/>
      <c r="J401" s="34">
        <v>0</v>
      </c>
      <c r="K401" s="34">
        <v>34993.01</v>
      </c>
      <c r="L401" s="34">
        <v>0</v>
      </c>
      <c r="M401" s="34">
        <v>0</v>
      </c>
      <c r="N401" s="21">
        <f t="shared" si="17"/>
        <v>400123.69999999949</v>
      </c>
      <c r="P401" s="54"/>
      <c r="Q401" s="54"/>
      <c r="R401" s="54"/>
      <c r="S401" s="54"/>
      <c r="T401" s="46"/>
    </row>
    <row r="402" spans="1:20" ht="14.1" customHeight="1">
      <c r="A402" s="47">
        <v>60</v>
      </c>
      <c r="B402" s="48" t="s">
        <v>630</v>
      </c>
      <c r="C402" s="48" t="s">
        <v>122</v>
      </c>
      <c r="D402" s="49" t="s">
        <v>635</v>
      </c>
      <c r="E402" s="60">
        <v>4655214.24</v>
      </c>
      <c r="F402" s="56">
        <v>0</v>
      </c>
      <c r="G402" s="17">
        <v>4570698.74</v>
      </c>
      <c r="H402" s="19">
        <f t="shared" si="16"/>
        <v>84515.5</v>
      </c>
      <c r="I402" s="20"/>
      <c r="J402" s="34">
        <v>0</v>
      </c>
      <c r="K402" s="34">
        <v>8865.9500000000007</v>
      </c>
      <c r="L402" s="34">
        <v>0</v>
      </c>
      <c r="M402" s="34">
        <v>0</v>
      </c>
      <c r="N402" s="21">
        <f t="shared" si="17"/>
        <v>93381.45</v>
      </c>
      <c r="P402" s="54"/>
      <c r="Q402" s="54"/>
      <c r="R402" s="54"/>
      <c r="S402" s="54"/>
      <c r="T402" s="46"/>
    </row>
    <row r="403" spans="1:20" ht="14.1" customHeight="1">
      <c r="A403" s="47">
        <v>60</v>
      </c>
      <c r="B403" s="48" t="s">
        <v>630</v>
      </c>
      <c r="C403" s="48" t="s">
        <v>438</v>
      </c>
      <c r="D403" s="49" t="s">
        <v>636</v>
      </c>
      <c r="E403" s="60">
        <v>57113.2</v>
      </c>
      <c r="F403" s="56">
        <v>1</v>
      </c>
      <c r="G403" s="17">
        <v>57113.2</v>
      </c>
      <c r="H403" s="19">
        <f t="shared" si="16"/>
        <v>0</v>
      </c>
      <c r="I403" s="20"/>
      <c r="J403" s="34">
        <v>0</v>
      </c>
      <c r="K403" s="34">
        <v>10138.81</v>
      </c>
      <c r="L403" s="34">
        <v>0</v>
      </c>
      <c r="M403" s="34">
        <v>0</v>
      </c>
      <c r="N403" s="21">
        <f t="shared" si="17"/>
        <v>10138.81</v>
      </c>
      <c r="P403" s="54"/>
      <c r="Q403" s="54"/>
      <c r="R403" s="54"/>
      <c r="S403" s="54"/>
      <c r="T403" s="46"/>
    </row>
    <row r="404" spans="1:20" ht="14.1" customHeight="1">
      <c r="A404" s="47">
        <v>60</v>
      </c>
      <c r="B404" s="48" t="s">
        <v>630</v>
      </c>
      <c r="C404" s="48" t="s">
        <v>236</v>
      </c>
      <c r="D404" s="49" t="s">
        <v>637</v>
      </c>
      <c r="E404" s="60">
        <v>970113.57</v>
      </c>
      <c r="F404" s="56">
        <v>0</v>
      </c>
      <c r="G404" s="17">
        <v>949490.97</v>
      </c>
      <c r="H404" s="19">
        <f t="shared" si="16"/>
        <v>20622.599999999977</v>
      </c>
      <c r="I404" s="20"/>
      <c r="J404" s="34">
        <v>0</v>
      </c>
      <c r="K404" s="34">
        <v>1897.15</v>
      </c>
      <c r="L404" s="34">
        <v>0</v>
      </c>
      <c r="M404" s="34">
        <v>0</v>
      </c>
      <c r="N404" s="21">
        <f t="shared" si="17"/>
        <v>22519.749999999978</v>
      </c>
      <c r="P404" s="54"/>
      <c r="Q404" s="54"/>
      <c r="R404" s="54"/>
      <c r="S404" s="54"/>
      <c r="T404" s="46"/>
    </row>
    <row r="405" spans="1:20" ht="14.1" customHeight="1">
      <c r="A405" s="47">
        <v>60</v>
      </c>
      <c r="B405" s="48" t="s">
        <v>630</v>
      </c>
      <c r="C405" s="48" t="s">
        <v>450</v>
      </c>
      <c r="D405" s="49" t="s">
        <v>638</v>
      </c>
      <c r="E405" s="60">
        <v>952240.7</v>
      </c>
      <c r="F405" s="56">
        <v>0</v>
      </c>
      <c r="G405" s="17">
        <v>931761.94</v>
      </c>
      <c r="H405" s="19">
        <f t="shared" si="16"/>
        <v>20478.760000000009</v>
      </c>
      <c r="I405" s="20"/>
      <c r="J405" s="34">
        <v>0</v>
      </c>
      <c r="K405" s="34">
        <v>2491.84</v>
      </c>
      <c r="L405" s="34">
        <v>0</v>
      </c>
      <c r="M405" s="34">
        <v>0</v>
      </c>
      <c r="N405" s="21">
        <f t="shared" si="17"/>
        <v>22970.600000000009</v>
      </c>
      <c r="P405" s="54"/>
      <c r="Q405" s="54"/>
      <c r="R405" s="54"/>
      <c r="S405" s="54"/>
      <c r="T405" s="46"/>
    </row>
    <row r="406" spans="1:20" ht="14.1" customHeight="1">
      <c r="A406" s="47">
        <v>61</v>
      </c>
      <c r="B406" s="48" t="s">
        <v>639</v>
      </c>
      <c r="C406" s="48" t="s">
        <v>490</v>
      </c>
      <c r="D406" s="49" t="s">
        <v>640</v>
      </c>
      <c r="E406" s="60">
        <v>2080130.85</v>
      </c>
      <c r="F406" s="56">
        <v>0</v>
      </c>
      <c r="G406" s="17">
        <v>2050303</v>
      </c>
      <c r="H406" s="19">
        <f t="shared" si="16"/>
        <v>29827.850000000093</v>
      </c>
      <c r="I406" s="20"/>
      <c r="J406" s="34">
        <v>0</v>
      </c>
      <c r="K406" s="34">
        <v>545.79999999999995</v>
      </c>
      <c r="L406" s="34">
        <v>0</v>
      </c>
      <c r="M406" s="34">
        <v>0</v>
      </c>
      <c r="N406" s="21">
        <f t="shared" si="17"/>
        <v>30373.650000000092</v>
      </c>
      <c r="P406" s="54"/>
      <c r="Q406" s="54"/>
      <c r="R406" s="54"/>
      <c r="S406" s="54"/>
      <c r="T406" s="46"/>
    </row>
    <row r="407" spans="1:20" ht="14.1" customHeight="1">
      <c r="A407" s="47">
        <v>61</v>
      </c>
      <c r="B407" s="48" t="s">
        <v>639</v>
      </c>
      <c r="C407" s="48" t="s">
        <v>47</v>
      </c>
      <c r="D407" s="49" t="s">
        <v>641</v>
      </c>
      <c r="E407" s="60">
        <v>1487110.1</v>
      </c>
      <c r="F407" s="56">
        <v>0</v>
      </c>
      <c r="G407" s="17">
        <v>1462849.98</v>
      </c>
      <c r="H407" s="19">
        <f t="shared" si="16"/>
        <v>24260.120000000112</v>
      </c>
      <c r="I407" s="20"/>
      <c r="J407" s="34">
        <v>0</v>
      </c>
      <c r="K407" s="34">
        <v>482.27</v>
      </c>
      <c r="L407" s="34">
        <v>0</v>
      </c>
      <c r="M407" s="58">
        <v>39730.230000000003</v>
      </c>
      <c r="N407" s="21">
        <f t="shared" si="17"/>
        <v>64472.620000000112</v>
      </c>
      <c r="P407" s="54"/>
      <c r="Q407" s="54"/>
      <c r="R407" s="54"/>
      <c r="S407" s="54"/>
      <c r="T407" s="46"/>
    </row>
    <row r="408" spans="1:20" ht="14.1" customHeight="1">
      <c r="A408" s="47">
        <v>61</v>
      </c>
      <c r="B408" s="48" t="s">
        <v>639</v>
      </c>
      <c r="C408" s="48" t="s">
        <v>642</v>
      </c>
      <c r="D408" s="49" t="s">
        <v>643</v>
      </c>
      <c r="E408" s="60">
        <v>565451.69999999995</v>
      </c>
      <c r="F408" s="56">
        <v>0</v>
      </c>
      <c r="G408" s="17">
        <v>555692.59</v>
      </c>
      <c r="H408" s="19">
        <f t="shared" si="16"/>
        <v>9759.109999999986</v>
      </c>
      <c r="I408" s="20"/>
      <c r="J408" s="34">
        <v>0</v>
      </c>
      <c r="K408" s="34">
        <v>155.82</v>
      </c>
      <c r="L408" s="34">
        <v>0</v>
      </c>
      <c r="M408" s="34">
        <v>0</v>
      </c>
      <c r="N408" s="21">
        <f t="shared" si="17"/>
        <v>9914.9299999999857</v>
      </c>
      <c r="P408" s="54"/>
      <c r="Q408" s="54"/>
      <c r="R408" s="54"/>
      <c r="S408" s="54"/>
      <c r="T408" s="46"/>
    </row>
    <row r="409" spans="1:20" ht="14.1" customHeight="1">
      <c r="A409" s="47">
        <v>61</v>
      </c>
      <c r="B409" s="48" t="s">
        <v>639</v>
      </c>
      <c r="C409" s="48" t="s">
        <v>644</v>
      </c>
      <c r="D409" s="49" t="s">
        <v>645</v>
      </c>
      <c r="E409" s="60">
        <v>394290.12</v>
      </c>
      <c r="F409" s="56">
        <v>0</v>
      </c>
      <c r="G409" s="17">
        <v>385567.78</v>
      </c>
      <c r="H409" s="19">
        <f t="shared" si="16"/>
        <v>8722.3399999999674</v>
      </c>
      <c r="I409" s="20"/>
      <c r="J409" s="34">
        <v>0</v>
      </c>
      <c r="K409" s="34">
        <v>120.07</v>
      </c>
      <c r="L409" s="34">
        <v>0</v>
      </c>
      <c r="M409" s="34">
        <v>0</v>
      </c>
      <c r="N409" s="21">
        <f t="shared" si="17"/>
        <v>8842.4099999999671</v>
      </c>
      <c r="P409" s="54"/>
      <c r="Q409" s="54"/>
      <c r="R409" s="54"/>
      <c r="S409" s="54"/>
      <c r="T409" s="46"/>
    </row>
    <row r="410" spans="1:20" ht="14.1" customHeight="1">
      <c r="A410" s="47">
        <v>61</v>
      </c>
      <c r="B410" s="48" t="s">
        <v>639</v>
      </c>
      <c r="C410" s="48" t="s">
        <v>646</v>
      </c>
      <c r="D410" s="49" t="s">
        <v>647</v>
      </c>
      <c r="E410" s="60">
        <v>393875.14</v>
      </c>
      <c r="F410" s="56">
        <v>0</v>
      </c>
      <c r="G410" s="17">
        <v>393875.14</v>
      </c>
      <c r="H410" s="19">
        <f t="shared" si="16"/>
        <v>0</v>
      </c>
      <c r="I410" s="20"/>
      <c r="J410" s="34">
        <v>0</v>
      </c>
      <c r="K410" s="34">
        <v>99.78</v>
      </c>
      <c r="L410" s="34">
        <v>0</v>
      </c>
      <c r="M410" s="34">
        <v>0</v>
      </c>
      <c r="N410" s="21">
        <f t="shared" si="17"/>
        <v>99.78</v>
      </c>
      <c r="P410" s="54"/>
      <c r="Q410" s="54"/>
      <c r="R410" s="54"/>
      <c r="S410" s="54"/>
      <c r="T410" s="46"/>
    </row>
    <row r="411" spans="1:20" ht="14.1" customHeight="1">
      <c r="A411" s="47">
        <v>61</v>
      </c>
      <c r="B411" s="48" t="s">
        <v>639</v>
      </c>
      <c r="C411" s="48" t="s">
        <v>58</v>
      </c>
      <c r="D411" s="49" t="s">
        <v>648</v>
      </c>
      <c r="E411" s="60">
        <v>3265843.19</v>
      </c>
      <c r="F411" s="56">
        <v>0</v>
      </c>
      <c r="G411" s="17">
        <v>3220611.94</v>
      </c>
      <c r="H411" s="19">
        <f t="shared" si="16"/>
        <v>45231.25</v>
      </c>
      <c r="I411" s="20"/>
      <c r="J411" s="34">
        <v>0</v>
      </c>
      <c r="K411" s="34">
        <v>4261.7700000000004</v>
      </c>
      <c r="L411" s="34">
        <v>0</v>
      </c>
      <c r="M411" s="34">
        <v>0</v>
      </c>
      <c r="N411" s="21">
        <f t="shared" si="17"/>
        <v>49493.020000000004</v>
      </c>
      <c r="P411" s="54"/>
      <c r="Q411" s="54"/>
      <c r="R411" s="54"/>
      <c r="S411" s="54"/>
      <c r="T411" s="46"/>
    </row>
    <row r="412" spans="1:20" ht="14.1" customHeight="1">
      <c r="A412" s="47">
        <v>61</v>
      </c>
      <c r="B412" s="48" t="s">
        <v>639</v>
      </c>
      <c r="C412" s="48" t="s">
        <v>84</v>
      </c>
      <c r="D412" s="49" t="s">
        <v>136</v>
      </c>
      <c r="E412" s="60">
        <v>994271.96</v>
      </c>
      <c r="F412" s="56">
        <v>0</v>
      </c>
      <c r="G412" s="17">
        <v>965284.63</v>
      </c>
      <c r="H412" s="19">
        <f t="shared" si="16"/>
        <v>28987.329999999958</v>
      </c>
      <c r="I412" s="20"/>
      <c r="J412" s="34">
        <v>0</v>
      </c>
      <c r="K412" s="34">
        <v>3275.44</v>
      </c>
      <c r="L412" s="34">
        <v>0</v>
      </c>
      <c r="M412" s="34">
        <v>0</v>
      </c>
      <c r="N412" s="21">
        <f t="shared" si="17"/>
        <v>32262.769999999957</v>
      </c>
      <c r="P412" s="54"/>
      <c r="Q412" s="54"/>
      <c r="R412" s="54"/>
      <c r="S412" s="54"/>
      <c r="T412" s="46"/>
    </row>
    <row r="413" spans="1:20" ht="14.1" customHeight="1">
      <c r="A413" s="47">
        <v>61</v>
      </c>
      <c r="B413" s="48" t="s">
        <v>639</v>
      </c>
      <c r="C413" s="48" t="s">
        <v>51</v>
      </c>
      <c r="D413" s="49" t="s">
        <v>649</v>
      </c>
      <c r="E413" s="60">
        <v>1338513.6100000001</v>
      </c>
      <c r="F413" s="56">
        <v>0</v>
      </c>
      <c r="G413" s="17">
        <v>1317051.4099999999</v>
      </c>
      <c r="H413" s="19">
        <f t="shared" si="16"/>
        <v>21462.200000000186</v>
      </c>
      <c r="I413" s="20"/>
      <c r="J413" s="34">
        <v>0</v>
      </c>
      <c r="K413" s="34">
        <v>1634.4</v>
      </c>
      <c r="L413" s="34">
        <v>0</v>
      </c>
      <c r="M413" s="34">
        <v>0</v>
      </c>
      <c r="N413" s="21">
        <f t="shared" si="17"/>
        <v>23096.600000000188</v>
      </c>
      <c r="P413" s="54"/>
      <c r="Q413" s="54"/>
      <c r="R413" s="54"/>
      <c r="S413" s="54"/>
      <c r="T413" s="46"/>
    </row>
    <row r="414" spans="1:20" ht="14.1" customHeight="1">
      <c r="A414" s="47">
        <v>61</v>
      </c>
      <c r="B414" s="48" t="s">
        <v>639</v>
      </c>
      <c r="C414" s="48" t="s">
        <v>367</v>
      </c>
      <c r="D414" s="49" t="s">
        <v>408</v>
      </c>
      <c r="E414" s="60">
        <v>33551.26</v>
      </c>
      <c r="F414" s="56">
        <v>1</v>
      </c>
      <c r="G414" s="17">
        <v>33551.26</v>
      </c>
      <c r="H414" s="19">
        <f t="shared" si="16"/>
        <v>0</v>
      </c>
      <c r="I414" s="20"/>
      <c r="J414" s="34">
        <v>0</v>
      </c>
      <c r="K414" s="34">
        <v>1721.37</v>
      </c>
      <c r="L414" s="34">
        <v>0</v>
      </c>
      <c r="M414" s="34">
        <v>0</v>
      </c>
      <c r="N414" s="21">
        <f t="shared" si="17"/>
        <v>1721.37</v>
      </c>
      <c r="P414" s="54"/>
      <c r="Q414" s="54"/>
      <c r="R414" s="54"/>
      <c r="S414" s="54"/>
      <c r="T414" s="46"/>
    </row>
    <row r="415" spans="1:20" ht="14.1" customHeight="1">
      <c r="A415" s="47">
        <v>61</v>
      </c>
      <c r="B415" s="48" t="s">
        <v>639</v>
      </c>
      <c r="C415" s="48" t="s">
        <v>244</v>
      </c>
      <c r="D415" s="49" t="s">
        <v>650</v>
      </c>
      <c r="E415" s="60">
        <v>1599882.76</v>
      </c>
      <c r="F415" s="56">
        <v>0</v>
      </c>
      <c r="G415" s="17">
        <v>1573779.73</v>
      </c>
      <c r="H415" s="19">
        <f t="shared" si="16"/>
        <v>26103.030000000028</v>
      </c>
      <c r="I415" s="20"/>
      <c r="J415" s="34">
        <v>0</v>
      </c>
      <c r="K415" s="34">
        <v>2466.06</v>
      </c>
      <c r="L415" s="34">
        <v>0</v>
      </c>
      <c r="M415" s="34">
        <v>0</v>
      </c>
      <c r="N415" s="21">
        <f t="shared" si="17"/>
        <v>28569.090000000029</v>
      </c>
      <c r="P415" s="54"/>
      <c r="Q415" s="54"/>
      <c r="R415" s="54"/>
      <c r="S415" s="54"/>
      <c r="T415" s="46"/>
    </row>
    <row r="416" spans="1:20" ht="14.1" customHeight="1">
      <c r="A416" s="47">
        <v>61</v>
      </c>
      <c r="B416" s="48" t="s">
        <v>639</v>
      </c>
      <c r="C416" s="48" t="s">
        <v>53</v>
      </c>
      <c r="D416" s="49" t="s">
        <v>651</v>
      </c>
      <c r="E416" s="60">
        <v>1178329.45</v>
      </c>
      <c r="F416" s="56">
        <v>0</v>
      </c>
      <c r="G416" s="17">
        <v>1156860.97</v>
      </c>
      <c r="H416" s="19">
        <f t="shared" si="16"/>
        <v>21468.479999999981</v>
      </c>
      <c r="I416" s="20"/>
      <c r="J416" s="34">
        <v>0</v>
      </c>
      <c r="K416" s="34">
        <v>2013.89</v>
      </c>
      <c r="L416" s="34">
        <v>0</v>
      </c>
      <c r="M416" s="34">
        <v>0</v>
      </c>
      <c r="N416" s="21">
        <f t="shared" si="17"/>
        <v>23482.369999999981</v>
      </c>
      <c r="P416" s="54"/>
      <c r="Q416" s="54"/>
      <c r="R416" s="54"/>
      <c r="S416" s="54"/>
      <c r="T416" s="46"/>
    </row>
    <row r="417" spans="1:20" ht="14.1" customHeight="1">
      <c r="A417" s="47">
        <v>61</v>
      </c>
      <c r="B417" s="48" t="s">
        <v>639</v>
      </c>
      <c r="C417" s="48" t="s">
        <v>652</v>
      </c>
      <c r="D417" s="49" t="s">
        <v>653</v>
      </c>
      <c r="E417" s="60">
        <v>1141263.51</v>
      </c>
      <c r="F417" s="56">
        <v>0</v>
      </c>
      <c r="G417" s="17">
        <v>1118610.1399999999</v>
      </c>
      <c r="H417" s="19">
        <f t="shared" si="16"/>
        <v>22653.370000000112</v>
      </c>
      <c r="I417" s="20"/>
      <c r="J417" s="34">
        <v>0</v>
      </c>
      <c r="K417" s="34">
        <v>1972.98</v>
      </c>
      <c r="L417" s="34">
        <v>0</v>
      </c>
      <c r="M417" s="34">
        <v>0</v>
      </c>
      <c r="N417" s="21">
        <f t="shared" si="17"/>
        <v>24626.350000000111</v>
      </c>
      <c r="P417" s="54"/>
      <c r="Q417" s="54"/>
      <c r="R417" s="54"/>
      <c r="S417" s="54"/>
      <c r="T417" s="46"/>
    </row>
    <row r="418" spans="1:20" ht="14.1" customHeight="1">
      <c r="A418" s="47">
        <v>61</v>
      </c>
      <c r="B418" s="48" t="s">
        <v>639</v>
      </c>
      <c r="C418" s="48" t="s">
        <v>55</v>
      </c>
      <c r="D418" s="49" t="s">
        <v>654</v>
      </c>
      <c r="E418" s="60">
        <v>1822202.27</v>
      </c>
      <c r="F418" s="56">
        <v>0</v>
      </c>
      <c r="G418" s="17">
        <v>1797125.27</v>
      </c>
      <c r="H418" s="19">
        <f t="shared" si="16"/>
        <v>25077</v>
      </c>
      <c r="I418" s="20"/>
      <c r="J418" s="34">
        <v>0</v>
      </c>
      <c r="K418" s="34">
        <v>3128.6</v>
      </c>
      <c r="L418" s="34">
        <v>0</v>
      </c>
      <c r="M418" s="58">
        <v>33500</v>
      </c>
      <c r="N418" s="21">
        <f t="shared" si="17"/>
        <v>61705.599999999999</v>
      </c>
      <c r="P418" s="54"/>
      <c r="Q418" s="54"/>
      <c r="R418" s="54"/>
      <c r="S418" s="54"/>
      <c r="T418" s="46"/>
    </row>
    <row r="419" spans="1:20" ht="14.1" customHeight="1">
      <c r="A419" s="47">
        <v>61</v>
      </c>
      <c r="B419" s="48" t="s">
        <v>639</v>
      </c>
      <c r="C419" s="48" t="s">
        <v>655</v>
      </c>
      <c r="D419" s="49" t="s">
        <v>639</v>
      </c>
      <c r="E419" s="60">
        <v>796261.93</v>
      </c>
      <c r="F419" s="56">
        <v>0</v>
      </c>
      <c r="G419" s="17">
        <v>784797.12</v>
      </c>
      <c r="H419" s="19">
        <f t="shared" si="16"/>
        <v>11464.810000000056</v>
      </c>
      <c r="I419" s="20"/>
      <c r="J419" s="34">
        <v>0</v>
      </c>
      <c r="K419" s="34">
        <v>1093.92</v>
      </c>
      <c r="L419" s="34">
        <v>0</v>
      </c>
      <c r="M419" s="34">
        <v>0</v>
      </c>
      <c r="N419" s="21">
        <f t="shared" si="17"/>
        <v>12558.730000000056</v>
      </c>
      <c r="P419" s="54"/>
      <c r="Q419" s="54"/>
      <c r="R419" s="54"/>
      <c r="S419" s="54"/>
      <c r="T419" s="46"/>
    </row>
    <row r="420" spans="1:20" ht="14.1" customHeight="1">
      <c r="A420" s="47">
        <v>61</v>
      </c>
      <c r="B420" s="48" t="s">
        <v>639</v>
      </c>
      <c r="C420" s="48" t="s">
        <v>97</v>
      </c>
      <c r="D420" s="49" t="s">
        <v>656</v>
      </c>
      <c r="E420" s="60">
        <v>12226581.380000001</v>
      </c>
      <c r="F420" s="56">
        <v>0</v>
      </c>
      <c r="G420" s="17">
        <v>12045629.59</v>
      </c>
      <c r="H420" s="19">
        <f t="shared" si="16"/>
        <v>180951.79000000097</v>
      </c>
      <c r="I420" s="20"/>
      <c r="J420" s="34">
        <v>0</v>
      </c>
      <c r="K420" s="34">
        <v>18483.080000000002</v>
      </c>
      <c r="L420" s="34">
        <v>0</v>
      </c>
      <c r="M420" s="34">
        <v>0</v>
      </c>
      <c r="N420" s="21">
        <f t="shared" si="17"/>
        <v>199434.87000000098</v>
      </c>
      <c r="P420" s="54"/>
      <c r="Q420" s="54"/>
      <c r="R420" s="54"/>
      <c r="S420" s="54"/>
      <c r="T420" s="46"/>
    </row>
    <row r="421" spans="1:20" ht="14.1" customHeight="1">
      <c r="A421" s="47">
        <v>62</v>
      </c>
      <c r="B421" s="48" t="s">
        <v>657</v>
      </c>
      <c r="C421" s="48" t="s">
        <v>58</v>
      </c>
      <c r="D421" s="49" t="s">
        <v>658</v>
      </c>
      <c r="E421" s="60">
        <v>1943788.49</v>
      </c>
      <c r="F421" s="56">
        <v>0</v>
      </c>
      <c r="G421" s="17">
        <v>1910217.94</v>
      </c>
      <c r="H421" s="19">
        <f t="shared" si="16"/>
        <v>33570.550000000047</v>
      </c>
      <c r="I421" s="20"/>
      <c r="J421" s="34">
        <v>0</v>
      </c>
      <c r="K421" s="34">
        <v>2773.22</v>
      </c>
      <c r="L421" s="34">
        <v>0</v>
      </c>
      <c r="M421" s="34">
        <v>0</v>
      </c>
      <c r="N421" s="21">
        <f t="shared" si="17"/>
        <v>36343.770000000048</v>
      </c>
      <c r="P421" s="54"/>
      <c r="Q421" s="54"/>
      <c r="R421" s="54"/>
      <c r="S421" s="54"/>
      <c r="T421" s="46"/>
    </row>
    <row r="422" spans="1:20" ht="14.1" customHeight="1">
      <c r="A422" s="47">
        <v>62</v>
      </c>
      <c r="B422" s="48" t="s">
        <v>657</v>
      </c>
      <c r="C422" s="48" t="s">
        <v>93</v>
      </c>
      <c r="D422" s="49" t="s">
        <v>659</v>
      </c>
      <c r="E422" s="60">
        <v>2484104.88</v>
      </c>
      <c r="F422" s="56">
        <v>0</v>
      </c>
      <c r="G422" s="17">
        <v>2447983.52</v>
      </c>
      <c r="H422" s="19">
        <f t="shared" si="16"/>
        <v>36121.35999999987</v>
      </c>
      <c r="I422" s="20"/>
      <c r="J422" s="34">
        <v>0</v>
      </c>
      <c r="K422" s="34">
        <v>3082.54</v>
      </c>
      <c r="L422" s="34">
        <v>0</v>
      </c>
      <c r="M422" s="34">
        <v>0</v>
      </c>
      <c r="N422" s="21">
        <f t="shared" si="17"/>
        <v>39203.89999999987</v>
      </c>
      <c r="P422" s="54"/>
      <c r="Q422" s="54"/>
      <c r="R422" s="54"/>
      <c r="S422" s="54"/>
      <c r="T422" s="46"/>
    </row>
    <row r="423" spans="1:20" ht="14.1" customHeight="1">
      <c r="A423" s="47">
        <v>62</v>
      </c>
      <c r="B423" s="48" t="s">
        <v>657</v>
      </c>
      <c r="C423" s="48" t="s">
        <v>187</v>
      </c>
      <c r="D423" s="49" t="s">
        <v>660</v>
      </c>
      <c r="E423" s="60">
        <v>7530132.71</v>
      </c>
      <c r="F423" s="56">
        <v>0</v>
      </c>
      <c r="G423" s="17">
        <v>7421724.4000000004</v>
      </c>
      <c r="H423" s="19">
        <f t="shared" si="16"/>
        <v>108408.30999999959</v>
      </c>
      <c r="I423" s="20"/>
      <c r="J423" s="34">
        <v>0</v>
      </c>
      <c r="K423" s="34">
        <v>8853.48</v>
      </c>
      <c r="L423" s="34">
        <v>0</v>
      </c>
      <c r="M423" s="34">
        <v>0</v>
      </c>
      <c r="N423" s="21">
        <f t="shared" si="17"/>
        <v>117261.78999999959</v>
      </c>
      <c r="P423" s="54"/>
      <c r="Q423" s="54"/>
      <c r="R423" s="54"/>
      <c r="S423" s="54"/>
      <c r="T423" s="46"/>
    </row>
    <row r="424" spans="1:20" ht="14.1" customHeight="1">
      <c r="A424" s="47">
        <v>62</v>
      </c>
      <c r="B424" s="48" t="s">
        <v>657</v>
      </c>
      <c r="C424" s="48" t="s">
        <v>71</v>
      </c>
      <c r="D424" s="49" t="s">
        <v>661</v>
      </c>
      <c r="E424" s="60">
        <v>11846120</v>
      </c>
      <c r="F424" s="56">
        <v>0</v>
      </c>
      <c r="G424" s="17">
        <v>11677473.68</v>
      </c>
      <c r="H424" s="19">
        <f t="shared" si="16"/>
        <v>168646.3200000003</v>
      </c>
      <c r="I424" s="20"/>
      <c r="J424" s="34">
        <v>0</v>
      </c>
      <c r="K424" s="34">
        <v>14505.02</v>
      </c>
      <c r="L424" s="34">
        <v>0</v>
      </c>
      <c r="M424" s="34">
        <v>0</v>
      </c>
      <c r="N424" s="21">
        <f t="shared" si="17"/>
        <v>183151.34000000029</v>
      </c>
      <c r="P424" s="54"/>
      <c r="Q424" s="54"/>
      <c r="R424" s="54"/>
      <c r="S424" s="54"/>
      <c r="T424" s="46"/>
    </row>
    <row r="425" spans="1:20" ht="14.1" customHeight="1">
      <c r="A425" s="47">
        <v>62</v>
      </c>
      <c r="B425" s="48" t="s">
        <v>657</v>
      </c>
      <c r="C425" s="48" t="s">
        <v>662</v>
      </c>
      <c r="D425" s="49" t="s">
        <v>663</v>
      </c>
      <c r="E425" s="60">
        <v>2996157.03</v>
      </c>
      <c r="F425" s="56">
        <v>0</v>
      </c>
      <c r="G425" s="17">
        <v>2945899.46</v>
      </c>
      <c r="H425" s="19">
        <f t="shared" si="16"/>
        <v>50257.569999999832</v>
      </c>
      <c r="I425" s="20"/>
      <c r="J425" s="34">
        <v>0</v>
      </c>
      <c r="K425" s="34">
        <v>4429.07</v>
      </c>
      <c r="L425" s="34">
        <v>0</v>
      </c>
      <c r="M425" s="34">
        <v>0</v>
      </c>
      <c r="N425" s="21">
        <f t="shared" si="17"/>
        <v>54686.639999999832</v>
      </c>
      <c r="P425" s="54"/>
      <c r="Q425" s="54"/>
      <c r="R425" s="54"/>
      <c r="S425" s="54"/>
      <c r="T425" s="46"/>
    </row>
    <row r="426" spans="1:20" ht="14.1" customHeight="1">
      <c r="A426" s="47">
        <v>62</v>
      </c>
      <c r="B426" s="48" t="s">
        <v>657</v>
      </c>
      <c r="C426" s="48" t="s">
        <v>55</v>
      </c>
      <c r="D426" s="49" t="s">
        <v>664</v>
      </c>
      <c r="E426" s="60">
        <v>1369994.38</v>
      </c>
      <c r="F426" s="56">
        <v>0</v>
      </c>
      <c r="G426" s="17">
        <v>1338431.8700000001</v>
      </c>
      <c r="H426" s="19">
        <f t="shared" si="16"/>
        <v>31562.509999999776</v>
      </c>
      <c r="I426" s="20"/>
      <c r="J426" s="34">
        <v>0</v>
      </c>
      <c r="K426" s="34">
        <v>2471.7199999999998</v>
      </c>
      <c r="L426" s="34">
        <v>0</v>
      </c>
      <c r="M426" s="34">
        <v>0</v>
      </c>
      <c r="N426" s="21">
        <f t="shared" si="17"/>
        <v>34034.229999999778</v>
      </c>
      <c r="P426" s="54"/>
      <c r="Q426" s="54"/>
      <c r="R426" s="54"/>
      <c r="S426" s="54"/>
      <c r="T426" s="46"/>
    </row>
    <row r="427" spans="1:20" ht="14.1" customHeight="1">
      <c r="A427" s="47">
        <v>62</v>
      </c>
      <c r="B427" s="48" t="s">
        <v>657</v>
      </c>
      <c r="C427" s="48" t="s">
        <v>355</v>
      </c>
      <c r="D427" s="49" t="s">
        <v>665</v>
      </c>
      <c r="E427" s="60">
        <v>599058.99</v>
      </c>
      <c r="F427" s="56">
        <v>0</v>
      </c>
      <c r="G427" s="17">
        <v>580835.85</v>
      </c>
      <c r="H427" s="19">
        <f t="shared" si="16"/>
        <v>18223.140000000014</v>
      </c>
      <c r="I427" s="20"/>
      <c r="J427" s="34">
        <v>0</v>
      </c>
      <c r="K427" s="34">
        <v>1757.79</v>
      </c>
      <c r="L427" s="34">
        <v>0</v>
      </c>
      <c r="M427" s="34">
        <v>0</v>
      </c>
      <c r="N427" s="21">
        <f t="shared" si="17"/>
        <v>19980.930000000015</v>
      </c>
      <c r="P427" s="54"/>
      <c r="Q427" s="54"/>
      <c r="R427" s="54"/>
      <c r="S427" s="54"/>
      <c r="T427" s="46"/>
    </row>
    <row r="428" spans="1:20" ht="14.1" customHeight="1">
      <c r="A428" s="47">
        <v>63</v>
      </c>
      <c r="B428" s="48" t="s">
        <v>666</v>
      </c>
      <c r="C428" s="48" t="s">
        <v>389</v>
      </c>
      <c r="D428" s="49" t="s">
        <v>282</v>
      </c>
      <c r="E428" s="60">
        <v>1380277.79</v>
      </c>
      <c r="F428" s="56">
        <v>0</v>
      </c>
      <c r="G428" s="17">
        <v>1350555.88</v>
      </c>
      <c r="H428" s="19">
        <f t="shared" si="16"/>
        <v>29721.910000000149</v>
      </c>
      <c r="I428" s="20"/>
      <c r="J428" s="34">
        <v>0</v>
      </c>
      <c r="K428" s="34">
        <v>738.04</v>
      </c>
      <c r="L428" s="34">
        <v>0</v>
      </c>
      <c r="M428" s="34">
        <v>0</v>
      </c>
      <c r="N428" s="21">
        <f t="shared" si="17"/>
        <v>30459.95000000015</v>
      </c>
      <c r="P428" s="54"/>
      <c r="Q428" s="54"/>
      <c r="R428" s="54"/>
      <c r="S428" s="54"/>
      <c r="T428" s="46"/>
    </row>
    <row r="429" spans="1:20" ht="14.1" customHeight="1">
      <c r="A429" s="47">
        <v>63</v>
      </c>
      <c r="B429" s="48" t="s">
        <v>666</v>
      </c>
      <c r="C429" s="48" t="s">
        <v>47</v>
      </c>
      <c r="D429" s="49" t="s">
        <v>667</v>
      </c>
      <c r="E429" s="60">
        <v>1194552.21</v>
      </c>
      <c r="F429" s="56">
        <v>0</v>
      </c>
      <c r="G429" s="17">
        <v>1181632.2</v>
      </c>
      <c r="H429" s="19">
        <f t="shared" si="16"/>
        <v>12920.010000000009</v>
      </c>
      <c r="I429" s="20"/>
      <c r="J429" s="34">
        <v>0</v>
      </c>
      <c r="K429" s="34">
        <v>322.12</v>
      </c>
      <c r="L429" s="34">
        <v>0</v>
      </c>
      <c r="M429" s="34">
        <v>0</v>
      </c>
      <c r="N429" s="21">
        <f t="shared" si="17"/>
        <v>13242.13000000001</v>
      </c>
      <c r="P429" s="54"/>
      <c r="Q429" s="54"/>
      <c r="R429" s="54"/>
      <c r="S429" s="54"/>
      <c r="T429" s="46"/>
    </row>
    <row r="430" spans="1:20" ht="14.1" customHeight="1">
      <c r="A430" s="47">
        <v>63</v>
      </c>
      <c r="B430" s="48" t="s">
        <v>666</v>
      </c>
      <c r="C430" s="48" t="s">
        <v>668</v>
      </c>
      <c r="D430" s="49" t="s">
        <v>669</v>
      </c>
      <c r="E430" s="60">
        <v>1964558.22</v>
      </c>
      <c r="F430" s="56">
        <v>0</v>
      </c>
      <c r="G430" s="17">
        <v>1940686.14</v>
      </c>
      <c r="H430" s="19">
        <f t="shared" si="16"/>
        <v>23872.080000000075</v>
      </c>
      <c r="I430" s="20"/>
      <c r="J430" s="34">
        <v>0</v>
      </c>
      <c r="K430" s="34">
        <v>446.02</v>
      </c>
      <c r="L430" s="34">
        <v>0</v>
      </c>
      <c r="M430" s="34">
        <v>0</v>
      </c>
      <c r="N430" s="21">
        <f t="shared" si="17"/>
        <v>24318.100000000075</v>
      </c>
      <c r="P430" s="54"/>
      <c r="Q430" s="54"/>
      <c r="R430" s="54"/>
      <c r="S430" s="54"/>
      <c r="T430" s="46"/>
    </row>
    <row r="431" spans="1:20" ht="14.1" customHeight="1">
      <c r="A431" s="47">
        <v>63</v>
      </c>
      <c r="B431" s="48" t="s">
        <v>666</v>
      </c>
      <c r="C431" s="48" t="s">
        <v>58</v>
      </c>
      <c r="D431" s="49" t="s">
        <v>670</v>
      </c>
      <c r="E431" s="60">
        <v>7525210.9000000004</v>
      </c>
      <c r="F431" s="56">
        <v>0</v>
      </c>
      <c r="G431" s="17">
        <v>7423265.0099999998</v>
      </c>
      <c r="H431" s="19">
        <f t="shared" si="16"/>
        <v>101945.8900000006</v>
      </c>
      <c r="I431" s="20"/>
      <c r="J431" s="34">
        <v>0</v>
      </c>
      <c r="K431" s="34">
        <v>9733.0400000000009</v>
      </c>
      <c r="L431" s="34">
        <v>0</v>
      </c>
      <c r="M431" s="34">
        <v>0</v>
      </c>
      <c r="N431" s="21">
        <f t="shared" si="17"/>
        <v>111678.9300000006</v>
      </c>
      <c r="P431" s="54"/>
      <c r="Q431" s="54"/>
      <c r="R431" s="54"/>
      <c r="S431" s="54"/>
      <c r="T431" s="46"/>
    </row>
    <row r="432" spans="1:20" ht="14.1" customHeight="1">
      <c r="A432" s="47">
        <v>63</v>
      </c>
      <c r="B432" s="48" t="s">
        <v>666</v>
      </c>
      <c r="C432" s="48" t="s">
        <v>84</v>
      </c>
      <c r="D432" s="49" t="s">
        <v>671</v>
      </c>
      <c r="E432" s="60">
        <v>3045064.09</v>
      </c>
      <c r="F432" s="56">
        <v>0</v>
      </c>
      <c r="G432" s="17">
        <v>3003348.35</v>
      </c>
      <c r="H432" s="19">
        <f t="shared" si="16"/>
        <v>41715.739999999758</v>
      </c>
      <c r="I432" s="20"/>
      <c r="J432" s="34">
        <v>0</v>
      </c>
      <c r="K432" s="34">
        <v>4091.98</v>
      </c>
      <c r="L432" s="34">
        <v>0</v>
      </c>
      <c r="M432" s="34">
        <v>0</v>
      </c>
      <c r="N432" s="21">
        <f t="shared" si="17"/>
        <v>45807.719999999761</v>
      </c>
      <c r="P432" s="54"/>
      <c r="Q432" s="54"/>
      <c r="R432" s="54"/>
      <c r="S432" s="54"/>
      <c r="T432" s="46"/>
    </row>
    <row r="433" spans="1:20" ht="14.1" customHeight="1">
      <c r="A433" s="47">
        <v>63</v>
      </c>
      <c r="B433" s="48" t="s">
        <v>666</v>
      </c>
      <c r="C433" s="48" t="s">
        <v>104</v>
      </c>
      <c r="D433" s="49" t="s">
        <v>672</v>
      </c>
      <c r="E433" s="60">
        <v>5249058.16</v>
      </c>
      <c r="F433" s="56">
        <v>0</v>
      </c>
      <c r="G433" s="17">
        <v>5180352.1900000004</v>
      </c>
      <c r="H433" s="19">
        <f t="shared" si="16"/>
        <v>68705.969999999739</v>
      </c>
      <c r="I433" s="20"/>
      <c r="J433" s="34">
        <v>0</v>
      </c>
      <c r="K433" s="34">
        <v>7307.89</v>
      </c>
      <c r="L433" s="34">
        <v>0</v>
      </c>
      <c r="M433" s="34">
        <v>0</v>
      </c>
      <c r="N433" s="21">
        <f t="shared" si="17"/>
        <v>76013.859999999739</v>
      </c>
      <c r="P433" s="54"/>
      <c r="Q433" s="54"/>
      <c r="R433" s="54"/>
      <c r="S433" s="54"/>
      <c r="T433" s="46"/>
    </row>
    <row r="434" spans="1:20" ht="14.1" customHeight="1">
      <c r="A434" s="47">
        <v>63</v>
      </c>
      <c r="B434" s="48" t="s">
        <v>666</v>
      </c>
      <c r="C434" s="48" t="s">
        <v>49</v>
      </c>
      <c r="D434" s="49" t="s">
        <v>673</v>
      </c>
      <c r="E434" s="60">
        <v>998041.38</v>
      </c>
      <c r="F434" s="56">
        <v>0</v>
      </c>
      <c r="G434" s="17">
        <v>982373.19</v>
      </c>
      <c r="H434" s="19">
        <f t="shared" si="16"/>
        <v>15668.190000000061</v>
      </c>
      <c r="I434" s="20"/>
      <c r="J434" s="34">
        <v>0</v>
      </c>
      <c r="K434" s="34">
        <v>1575.36</v>
      </c>
      <c r="L434" s="34">
        <v>0</v>
      </c>
      <c r="M434" s="34">
        <v>0</v>
      </c>
      <c r="N434" s="21">
        <f t="shared" si="17"/>
        <v>17243.550000000061</v>
      </c>
      <c r="P434" s="54"/>
      <c r="Q434" s="54"/>
      <c r="R434" s="54"/>
      <c r="S434" s="54"/>
      <c r="T434" s="46"/>
    </row>
    <row r="435" spans="1:20" ht="14.1" customHeight="1">
      <c r="A435" s="47">
        <v>63</v>
      </c>
      <c r="B435" s="48" t="s">
        <v>666</v>
      </c>
      <c r="C435" s="48" t="s">
        <v>107</v>
      </c>
      <c r="D435" s="49" t="s">
        <v>674</v>
      </c>
      <c r="E435" s="60">
        <v>1240168.95</v>
      </c>
      <c r="F435" s="56">
        <v>0</v>
      </c>
      <c r="G435" s="17">
        <v>1223451.1200000001</v>
      </c>
      <c r="H435" s="19">
        <f t="shared" si="16"/>
        <v>16717.829999999842</v>
      </c>
      <c r="I435" s="20"/>
      <c r="J435" s="34">
        <v>0</v>
      </c>
      <c r="K435" s="34">
        <v>1757.46</v>
      </c>
      <c r="L435" s="34">
        <v>0</v>
      </c>
      <c r="M435" s="34">
        <v>0</v>
      </c>
      <c r="N435" s="21">
        <f t="shared" si="17"/>
        <v>18475.289999999841</v>
      </c>
      <c r="P435" s="54"/>
      <c r="Q435" s="54"/>
      <c r="R435" s="54"/>
      <c r="S435" s="54"/>
      <c r="T435" s="46"/>
    </row>
    <row r="436" spans="1:20" ht="14.1" customHeight="1">
      <c r="A436" s="47">
        <v>63</v>
      </c>
      <c r="B436" s="48" t="s">
        <v>666</v>
      </c>
      <c r="C436" s="48" t="s">
        <v>201</v>
      </c>
      <c r="D436" s="49" t="s">
        <v>675</v>
      </c>
      <c r="E436" s="60">
        <v>4707082.72</v>
      </c>
      <c r="F436" s="56">
        <v>0</v>
      </c>
      <c r="G436" s="17">
        <v>4640271.9000000004</v>
      </c>
      <c r="H436" s="19">
        <f t="shared" si="16"/>
        <v>66810.819999999367</v>
      </c>
      <c r="I436" s="20"/>
      <c r="J436" s="34">
        <v>0</v>
      </c>
      <c r="K436" s="34">
        <v>8526.8700000000008</v>
      </c>
      <c r="L436" s="34">
        <v>0</v>
      </c>
      <c r="M436" s="34">
        <v>0</v>
      </c>
      <c r="N436" s="21">
        <f t="shared" si="17"/>
        <v>75337.689999999362</v>
      </c>
      <c r="P436" s="54"/>
      <c r="Q436" s="54"/>
      <c r="R436" s="54"/>
      <c r="S436" s="54"/>
      <c r="T436" s="46"/>
    </row>
    <row r="437" spans="1:20" ht="14.1" customHeight="1">
      <c r="A437" s="47">
        <v>63</v>
      </c>
      <c r="B437" s="48" t="s">
        <v>666</v>
      </c>
      <c r="C437" s="48" t="s">
        <v>470</v>
      </c>
      <c r="D437" s="49" t="s">
        <v>676</v>
      </c>
      <c r="E437" s="60">
        <v>9094758.6699999999</v>
      </c>
      <c r="F437" s="56">
        <v>0</v>
      </c>
      <c r="G437" s="17">
        <v>8981234.7400000002</v>
      </c>
      <c r="H437" s="19">
        <f t="shared" si="16"/>
        <v>113523.9299999997</v>
      </c>
      <c r="I437" s="20"/>
      <c r="J437" s="34">
        <v>0</v>
      </c>
      <c r="K437" s="34">
        <v>11963.79</v>
      </c>
      <c r="L437" s="34">
        <v>0</v>
      </c>
      <c r="M437" s="34">
        <v>0</v>
      </c>
      <c r="N437" s="21">
        <f t="shared" si="17"/>
        <v>125487.71999999971</v>
      </c>
      <c r="P437" s="54"/>
      <c r="Q437" s="54"/>
      <c r="R437" s="54"/>
      <c r="S437" s="54"/>
      <c r="T437" s="46"/>
    </row>
    <row r="438" spans="1:20" ht="14.1" customHeight="1">
      <c r="A438" s="47">
        <v>63</v>
      </c>
      <c r="B438" s="48" t="s">
        <v>666</v>
      </c>
      <c r="C438" s="48" t="s">
        <v>62</v>
      </c>
      <c r="D438" s="49" t="s">
        <v>677</v>
      </c>
      <c r="E438" s="60">
        <v>14430276.449999999</v>
      </c>
      <c r="F438" s="56">
        <v>0</v>
      </c>
      <c r="G438" s="17">
        <v>14226704.390000001</v>
      </c>
      <c r="H438" s="19">
        <f t="shared" si="16"/>
        <v>203572.05999999866</v>
      </c>
      <c r="I438" s="20"/>
      <c r="J438" s="34">
        <v>0</v>
      </c>
      <c r="K438" s="34">
        <v>20078.060000000001</v>
      </c>
      <c r="L438" s="34">
        <v>0</v>
      </c>
      <c r="M438" s="34">
        <v>0</v>
      </c>
      <c r="N438" s="21">
        <f t="shared" si="17"/>
        <v>223650.11999999866</v>
      </c>
      <c r="P438" s="54"/>
      <c r="Q438" s="54"/>
      <c r="R438" s="54"/>
      <c r="S438" s="54"/>
      <c r="T438" s="46"/>
    </row>
    <row r="439" spans="1:20" ht="14.1" customHeight="1">
      <c r="A439" s="47">
        <v>63</v>
      </c>
      <c r="B439" s="48" t="s">
        <v>666</v>
      </c>
      <c r="C439" s="48" t="s">
        <v>678</v>
      </c>
      <c r="D439" s="49" t="s">
        <v>679</v>
      </c>
      <c r="E439" s="60">
        <v>1379774.03</v>
      </c>
      <c r="F439" s="56">
        <v>0</v>
      </c>
      <c r="G439" s="17">
        <v>1362453.47</v>
      </c>
      <c r="H439" s="19">
        <f t="shared" si="16"/>
        <v>17320.560000000056</v>
      </c>
      <c r="I439" s="20"/>
      <c r="J439" s="34">
        <v>0</v>
      </c>
      <c r="K439" s="34">
        <v>1359.84</v>
      </c>
      <c r="L439" s="34">
        <v>0</v>
      </c>
      <c r="M439" s="34">
        <v>0</v>
      </c>
      <c r="N439" s="21">
        <f t="shared" si="17"/>
        <v>18680.400000000056</v>
      </c>
      <c r="P439" s="54"/>
      <c r="Q439" s="54"/>
      <c r="R439" s="54"/>
      <c r="S439" s="54"/>
      <c r="T439" s="46"/>
    </row>
    <row r="440" spans="1:20" ht="14.1" customHeight="1">
      <c r="A440" s="47">
        <v>63</v>
      </c>
      <c r="B440" s="48" t="s">
        <v>666</v>
      </c>
      <c r="C440" s="48" t="s">
        <v>680</v>
      </c>
      <c r="D440" s="49" t="s">
        <v>681</v>
      </c>
      <c r="E440" s="60">
        <v>409130.42</v>
      </c>
      <c r="F440" s="56">
        <v>0</v>
      </c>
      <c r="G440" s="17">
        <v>400066.71</v>
      </c>
      <c r="H440" s="19">
        <f t="shared" si="16"/>
        <v>9063.7099999999627</v>
      </c>
      <c r="I440" s="20"/>
      <c r="J440" s="34">
        <v>0</v>
      </c>
      <c r="K440" s="34">
        <v>618.47</v>
      </c>
      <c r="L440" s="34">
        <v>0</v>
      </c>
      <c r="M440" s="34">
        <v>0</v>
      </c>
      <c r="N440" s="21">
        <f t="shared" si="17"/>
        <v>9682.1799999999621</v>
      </c>
      <c r="P440" s="54"/>
      <c r="Q440" s="54"/>
      <c r="R440" s="54"/>
      <c r="S440" s="54"/>
      <c r="T440" s="46"/>
    </row>
    <row r="441" spans="1:20" ht="14.1" customHeight="1">
      <c r="A441" s="47">
        <v>63</v>
      </c>
      <c r="B441" s="48" t="s">
        <v>666</v>
      </c>
      <c r="C441" s="48" t="s">
        <v>682</v>
      </c>
      <c r="D441" s="49" t="s">
        <v>683</v>
      </c>
      <c r="E441" s="60">
        <v>1288632.6499999999</v>
      </c>
      <c r="F441" s="56">
        <v>0</v>
      </c>
      <c r="G441" s="17">
        <v>1270676.45</v>
      </c>
      <c r="H441" s="19">
        <f t="shared" si="16"/>
        <v>17956.199999999953</v>
      </c>
      <c r="I441" s="20"/>
      <c r="J441" s="34">
        <v>0</v>
      </c>
      <c r="K441" s="34">
        <v>1653.35</v>
      </c>
      <c r="L441" s="34">
        <v>0</v>
      </c>
      <c r="M441" s="34">
        <v>0</v>
      </c>
      <c r="N441" s="21">
        <f t="shared" si="17"/>
        <v>19609.549999999952</v>
      </c>
      <c r="P441" s="54"/>
      <c r="Q441" s="54"/>
      <c r="R441" s="54"/>
      <c r="S441" s="54"/>
      <c r="T441" s="46"/>
    </row>
    <row r="442" spans="1:20" ht="14.1" customHeight="1">
      <c r="A442" s="47">
        <v>64</v>
      </c>
      <c r="B442" s="48" t="s">
        <v>684</v>
      </c>
      <c r="C442" s="48" t="s">
        <v>628</v>
      </c>
      <c r="D442" s="49" t="s">
        <v>685</v>
      </c>
      <c r="E442" s="60">
        <v>225740.3</v>
      </c>
      <c r="F442" s="56">
        <v>0</v>
      </c>
      <c r="G442" s="17">
        <v>222044.28</v>
      </c>
      <c r="H442" s="19">
        <f t="shared" si="16"/>
        <v>3696.0199999999895</v>
      </c>
      <c r="I442" s="20"/>
      <c r="J442" s="34">
        <v>0</v>
      </c>
      <c r="K442" s="34">
        <v>29.6</v>
      </c>
      <c r="L442" s="34">
        <v>0</v>
      </c>
      <c r="M442" s="34">
        <v>0</v>
      </c>
      <c r="N442" s="21">
        <f t="shared" si="17"/>
        <v>3725.6199999999894</v>
      </c>
      <c r="P442" s="54"/>
      <c r="Q442" s="54"/>
      <c r="R442" s="54"/>
      <c r="S442" s="54"/>
      <c r="T442" s="46"/>
    </row>
    <row r="443" spans="1:20" ht="14.1" customHeight="1">
      <c r="A443" s="47">
        <v>64</v>
      </c>
      <c r="B443" s="48" t="s">
        <v>684</v>
      </c>
      <c r="C443" s="48" t="s">
        <v>214</v>
      </c>
      <c r="D443" s="49" t="s">
        <v>686</v>
      </c>
      <c r="E443" s="60">
        <v>342761.2</v>
      </c>
      <c r="F443" s="56">
        <v>0</v>
      </c>
      <c r="G443" s="17">
        <v>337584.03</v>
      </c>
      <c r="H443" s="19">
        <f t="shared" si="16"/>
        <v>5177.1699999999837</v>
      </c>
      <c r="I443" s="20"/>
      <c r="J443" s="34">
        <v>0</v>
      </c>
      <c r="K443" s="34">
        <v>116.24</v>
      </c>
      <c r="L443" s="34">
        <v>0</v>
      </c>
      <c r="M443" s="34">
        <v>0</v>
      </c>
      <c r="N443" s="21">
        <f t="shared" si="17"/>
        <v>5293.4099999999835</v>
      </c>
      <c r="P443" s="54"/>
      <c r="Q443" s="54"/>
      <c r="R443" s="54"/>
      <c r="S443" s="54"/>
      <c r="T443" s="46"/>
    </row>
    <row r="444" spans="1:20" ht="14.1" customHeight="1">
      <c r="A444" s="47">
        <v>64</v>
      </c>
      <c r="B444" s="48" t="s">
        <v>684</v>
      </c>
      <c r="C444" s="48" t="s">
        <v>687</v>
      </c>
      <c r="D444" s="49" t="s">
        <v>688</v>
      </c>
      <c r="E444" s="60">
        <v>10541.02</v>
      </c>
      <c r="F444" s="56">
        <v>1</v>
      </c>
      <c r="G444" s="17">
        <v>10541.02</v>
      </c>
      <c r="H444" s="19">
        <f t="shared" si="16"/>
        <v>0</v>
      </c>
      <c r="I444" s="20"/>
      <c r="J444" s="34">
        <v>0</v>
      </c>
      <c r="K444" s="34">
        <v>116.41</v>
      </c>
      <c r="L444" s="34">
        <v>0</v>
      </c>
      <c r="M444" s="34">
        <v>0</v>
      </c>
      <c r="N444" s="21">
        <f t="shared" si="17"/>
        <v>116.41</v>
      </c>
      <c r="P444" s="54"/>
      <c r="Q444" s="54"/>
      <c r="R444" s="54"/>
      <c r="S444" s="54"/>
      <c r="T444" s="46"/>
    </row>
    <row r="445" spans="1:20" ht="14.1" customHeight="1">
      <c r="A445" s="47">
        <v>64</v>
      </c>
      <c r="B445" s="48" t="s">
        <v>684</v>
      </c>
      <c r="C445" s="48" t="s">
        <v>58</v>
      </c>
      <c r="D445" s="49" t="s">
        <v>689</v>
      </c>
      <c r="E445" s="60">
        <v>2822593.63</v>
      </c>
      <c r="F445" s="56">
        <v>0</v>
      </c>
      <c r="G445" s="17">
        <v>2788978.89</v>
      </c>
      <c r="H445" s="19">
        <f t="shared" si="16"/>
        <v>33614.739999999758</v>
      </c>
      <c r="I445" s="20"/>
      <c r="J445" s="34">
        <v>0</v>
      </c>
      <c r="K445" s="34">
        <v>2685.58</v>
      </c>
      <c r="L445" s="34">
        <v>0</v>
      </c>
      <c r="M445" s="34">
        <v>0</v>
      </c>
      <c r="N445" s="21">
        <f t="shared" si="17"/>
        <v>36300.31999999976</v>
      </c>
      <c r="P445" s="54"/>
      <c r="Q445" s="54"/>
      <c r="R445" s="54"/>
      <c r="S445" s="54"/>
      <c r="T445" s="46"/>
    </row>
    <row r="446" spans="1:20" ht="14.1" customHeight="1">
      <c r="A446" s="47">
        <v>64</v>
      </c>
      <c r="B446" s="48" t="s">
        <v>684</v>
      </c>
      <c r="C446" s="48" t="s">
        <v>201</v>
      </c>
      <c r="D446" s="49" t="s">
        <v>690</v>
      </c>
      <c r="E446" s="60">
        <v>1477267.34</v>
      </c>
      <c r="F446" s="56">
        <v>0</v>
      </c>
      <c r="G446" s="17">
        <v>1456903.05</v>
      </c>
      <c r="H446" s="19">
        <f t="shared" si="16"/>
        <v>20364.290000000037</v>
      </c>
      <c r="I446" s="20"/>
      <c r="J446" s="34">
        <v>0</v>
      </c>
      <c r="K446" s="34">
        <v>1734.84</v>
      </c>
      <c r="L446" s="34">
        <v>0</v>
      </c>
      <c r="M446" s="34">
        <v>0</v>
      </c>
      <c r="N446" s="21">
        <f t="shared" si="17"/>
        <v>22099.130000000037</v>
      </c>
      <c r="P446" s="54"/>
      <c r="Q446" s="54"/>
      <c r="R446" s="54"/>
      <c r="S446" s="54"/>
      <c r="T446" s="46"/>
    </row>
    <row r="447" spans="1:20" ht="14.1" customHeight="1">
      <c r="A447" s="47">
        <v>64</v>
      </c>
      <c r="B447" s="48" t="s">
        <v>684</v>
      </c>
      <c r="C447" s="48" t="s">
        <v>352</v>
      </c>
      <c r="D447" s="49" t="s">
        <v>691</v>
      </c>
      <c r="E447" s="60">
        <v>4249476.1399999997</v>
      </c>
      <c r="F447" s="56">
        <v>0</v>
      </c>
      <c r="G447" s="17">
        <v>4191373.2</v>
      </c>
      <c r="H447" s="19">
        <f t="shared" si="16"/>
        <v>58102.939999999478</v>
      </c>
      <c r="I447" s="20"/>
      <c r="J447" s="34">
        <v>0</v>
      </c>
      <c r="K447" s="34">
        <v>5249.26</v>
      </c>
      <c r="L447" s="34">
        <v>0</v>
      </c>
      <c r="M447" s="34">
        <v>0</v>
      </c>
      <c r="N447" s="21">
        <f t="shared" si="17"/>
        <v>63352.19999999948</v>
      </c>
      <c r="P447" s="54"/>
      <c r="Q447" s="54"/>
      <c r="R447" s="54"/>
      <c r="S447" s="54"/>
      <c r="T447" s="46"/>
    </row>
    <row r="448" spans="1:20" ht="14.1" customHeight="1">
      <c r="A448" s="47">
        <v>64</v>
      </c>
      <c r="B448" s="48" t="s">
        <v>684</v>
      </c>
      <c r="C448" s="48" t="s">
        <v>76</v>
      </c>
      <c r="D448" s="49" t="s">
        <v>692</v>
      </c>
      <c r="E448" s="60">
        <v>1139103.21</v>
      </c>
      <c r="F448" s="56">
        <v>0</v>
      </c>
      <c r="G448" s="17">
        <v>1125188.83</v>
      </c>
      <c r="H448" s="19">
        <f t="shared" si="16"/>
        <v>13914.379999999888</v>
      </c>
      <c r="I448" s="20"/>
      <c r="J448" s="34">
        <v>0</v>
      </c>
      <c r="K448" s="34">
        <v>887.04</v>
      </c>
      <c r="L448" s="34">
        <v>0</v>
      </c>
      <c r="M448" s="34">
        <v>0</v>
      </c>
      <c r="N448" s="21">
        <f t="shared" si="17"/>
        <v>14801.419999999889</v>
      </c>
      <c r="P448" s="54"/>
      <c r="Q448" s="54"/>
      <c r="R448" s="54"/>
      <c r="S448" s="54"/>
      <c r="T448" s="46"/>
    </row>
    <row r="449" spans="1:20" ht="14.1" customHeight="1">
      <c r="A449" s="47">
        <v>65</v>
      </c>
      <c r="B449" s="48" t="s">
        <v>693</v>
      </c>
      <c r="C449" s="48" t="s">
        <v>104</v>
      </c>
      <c r="D449" s="49" t="s">
        <v>694</v>
      </c>
      <c r="E449" s="60">
        <v>554799.89</v>
      </c>
      <c r="F449" s="56">
        <v>1</v>
      </c>
      <c r="G449" s="17">
        <v>544665.09</v>
      </c>
      <c r="H449" s="19">
        <f t="shared" si="16"/>
        <v>10134.800000000047</v>
      </c>
      <c r="I449" s="20"/>
      <c r="J449" s="34">
        <v>0</v>
      </c>
      <c r="K449" s="34">
        <v>1373.8</v>
      </c>
      <c r="L449" s="34">
        <v>0</v>
      </c>
      <c r="M449" s="34">
        <v>0</v>
      </c>
      <c r="N449" s="21">
        <f t="shared" si="17"/>
        <v>11508.600000000046</v>
      </c>
      <c r="P449" s="54"/>
      <c r="Q449" s="54"/>
      <c r="R449" s="54"/>
      <c r="S449" s="54"/>
      <c r="T449" s="46"/>
    </row>
    <row r="450" spans="1:20" ht="14.1" customHeight="1">
      <c r="A450" s="47">
        <v>65</v>
      </c>
      <c r="B450" s="48" t="s">
        <v>693</v>
      </c>
      <c r="C450" s="48" t="s">
        <v>86</v>
      </c>
      <c r="D450" s="49" t="s">
        <v>695</v>
      </c>
      <c r="E450" s="60">
        <v>140214.53</v>
      </c>
      <c r="F450" s="56">
        <v>1</v>
      </c>
      <c r="G450" s="17">
        <v>140214.53</v>
      </c>
      <c r="H450" s="19">
        <f t="shared" si="16"/>
        <v>0</v>
      </c>
      <c r="I450" s="20"/>
      <c r="J450" s="34">
        <v>0</v>
      </c>
      <c r="K450" s="34">
        <v>670.52</v>
      </c>
      <c r="L450" s="34">
        <v>0</v>
      </c>
      <c r="M450" s="34">
        <v>0</v>
      </c>
      <c r="N450" s="21">
        <f t="shared" si="17"/>
        <v>670.52</v>
      </c>
      <c r="P450" s="54"/>
      <c r="Q450" s="54"/>
      <c r="R450" s="54"/>
      <c r="S450" s="54"/>
      <c r="T450" s="46"/>
    </row>
    <row r="451" spans="1:20" ht="14.1" customHeight="1">
      <c r="A451" s="47">
        <v>65</v>
      </c>
      <c r="B451" s="48" t="s">
        <v>693</v>
      </c>
      <c r="C451" s="48" t="s">
        <v>68</v>
      </c>
      <c r="D451" s="49" t="s">
        <v>696</v>
      </c>
      <c r="E451" s="60">
        <v>347701.98</v>
      </c>
      <c r="F451" s="56">
        <v>1</v>
      </c>
      <c r="G451" s="17">
        <v>334199.38</v>
      </c>
      <c r="H451" s="19">
        <f t="shared" si="16"/>
        <v>13502.599999999977</v>
      </c>
      <c r="I451" s="20"/>
      <c r="J451" s="34">
        <v>0</v>
      </c>
      <c r="K451" s="34">
        <v>1746.15</v>
      </c>
      <c r="L451" s="34">
        <v>0</v>
      </c>
      <c r="M451" s="34">
        <v>0</v>
      </c>
      <c r="N451" s="21">
        <f t="shared" si="17"/>
        <v>15248.749999999976</v>
      </c>
      <c r="P451" s="54"/>
      <c r="Q451" s="54"/>
      <c r="R451" s="54"/>
      <c r="S451" s="54"/>
      <c r="T451" s="46"/>
    </row>
    <row r="452" spans="1:20" ht="14.1" customHeight="1">
      <c r="A452" s="47">
        <v>65</v>
      </c>
      <c r="B452" s="48" t="s">
        <v>693</v>
      </c>
      <c r="C452" s="48" t="s">
        <v>70</v>
      </c>
      <c r="D452" s="49" t="s">
        <v>697</v>
      </c>
      <c r="E452" s="60">
        <v>19011.86</v>
      </c>
      <c r="F452" s="56">
        <v>1</v>
      </c>
      <c r="G452" s="17">
        <v>19011.86</v>
      </c>
      <c r="H452" s="19">
        <f t="shared" si="16"/>
        <v>0</v>
      </c>
      <c r="I452" s="20"/>
      <c r="J452" s="34">
        <v>0</v>
      </c>
      <c r="K452" s="34">
        <v>736.21</v>
      </c>
      <c r="L452" s="34">
        <v>0</v>
      </c>
      <c r="M452" s="34">
        <v>0</v>
      </c>
      <c r="N452" s="21">
        <f t="shared" si="17"/>
        <v>736.21</v>
      </c>
      <c r="P452" s="54"/>
      <c r="Q452" s="54"/>
      <c r="R452" s="54"/>
      <c r="S452" s="54"/>
      <c r="T452" s="46"/>
    </row>
    <row r="453" spans="1:20" ht="14.1" customHeight="1">
      <c r="A453" s="47">
        <v>65</v>
      </c>
      <c r="B453" s="48" t="s">
        <v>693</v>
      </c>
      <c r="C453" s="48" t="s">
        <v>345</v>
      </c>
      <c r="D453" s="49" t="s">
        <v>698</v>
      </c>
      <c r="E453" s="60">
        <v>455236.49</v>
      </c>
      <c r="F453" s="56">
        <v>1</v>
      </c>
      <c r="G453" s="17">
        <v>442906.29</v>
      </c>
      <c r="H453" s="19">
        <f t="shared" si="16"/>
        <v>12330.200000000012</v>
      </c>
      <c r="I453" s="20"/>
      <c r="J453" s="34">
        <v>0</v>
      </c>
      <c r="K453" s="34">
        <v>1511.83</v>
      </c>
      <c r="L453" s="34">
        <v>0</v>
      </c>
      <c r="M453" s="34">
        <v>0</v>
      </c>
      <c r="N453" s="21">
        <f t="shared" si="17"/>
        <v>13842.030000000012</v>
      </c>
      <c r="P453" s="54"/>
      <c r="Q453" s="54"/>
      <c r="R453" s="54"/>
      <c r="S453" s="54"/>
      <c r="T453" s="46"/>
    </row>
    <row r="454" spans="1:20" ht="14.1" customHeight="1">
      <c r="A454" s="47">
        <v>66</v>
      </c>
      <c r="B454" s="48" t="s">
        <v>699</v>
      </c>
      <c r="C454" s="48" t="s">
        <v>490</v>
      </c>
      <c r="D454" s="49" t="s">
        <v>700</v>
      </c>
      <c r="E454" s="60">
        <v>1320164.3999999999</v>
      </c>
      <c r="F454" s="56">
        <v>0</v>
      </c>
      <c r="G454" s="17">
        <v>1292111.31</v>
      </c>
      <c r="H454" s="19">
        <f t="shared" si="16"/>
        <v>28053.089999999851</v>
      </c>
      <c r="I454" s="20"/>
      <c r="J454" s="34">
        <v>0</v>
      </c>
      <c r="K454" s="34">
        <v>579.55999999999995</v>
      </c>
      <c r="L454" s="34">
        <v>0</v>
      </c>
      <c r="M454" s="34">
        <v>0</v>
      </c>
      <c r="N454" s="21">
        <f t="shared" si="17"/>
        <v>28632.649999999852</v>
      </c>
      <c r="P454" s="54"/>
      <c r="Q454" s="54"/>
      <c r="R454" s="54"/>
      <c r="S454" s="54"/>
      <c r="T454" s="46"/>
    </row>
    <row r="455" spans="1:20" ht="14.1" customHeight="1">
      <c r="A455" s="47">
        <v>66</v>
      </c>
      <c r="B455" s="48" t="s">
        <v>699</v>
      </c>
      <c r="C455" s="48" t="s">
        <v>58</v>
      </c>
      <c r="D455" s="49" t="s">
        <v>701</v>
      </c>
      <c r="E455" s="60">
        <v>13911317.789999999</v>
      </c>
      <c r="F455" s="56">
        <v>0</v>
      </c>
      <c r="G455" s="17">
        <v>13684977.130000001</v>
      </c>
      <c r="H455" s="19">
        <f t="shared" ref="H455:H518" si="18">SUM(E455-G455)</f>
        <v>226340.65999999829</v>
      </c>
      <c r="I455" s="20"/>
      <c r="J455" s="34">
        <v>0</v>
      </c>
      <c r="K455" s="34">
        <v>24871.33</v>
      </c>
      <c r="L455" s="34">
        <v>0</v>
      </c>
      <c r="M455" s="34">
        <v>0</v>
      </c>
      <c r="N455" s="21">
        <f t="shared" si="17"/>
        <v>251211.9899999983</v>
      </c>
      <c r="P455" s="54"/>
      <c r="Q455" s="54"/>
      <c r="R455" s="54"/>
      <c r="S455" s="54"/>
      <c r="T455" s="46"/>
    </row>
    <row r="456" spans="1:20" ht="14.1" customHeight="1">
      <c r="A456" s="47">
        <v>66</v>
      </c>
      <c r="B456" s="48" t="s">
        <v>699</v>
      </c>
      <c r="C456" s="48" t="s">
        <v>84</v>
      </c>
      <c r="D456" s="49" t="s">
        <v>702</v>
      </c>
      <c r="E456" s="60">
        <v>2431868.4</v>
      </c>
      <c r="F456" s="56">
        <v>0</v>
      </c>
      <c r="G456" s="17">
        <v>2325212.4700000002</v>
      </c>
      <c r="H456" s="19">
        <f t="shared" si="18"/>
        <v>106655.9299999997</v>
      </c>
      <c r="I456" s="20"/>
      <c r="J456" s="34">
        <v>0</v>
      </c>
      <c r="K456" s="34">
        <v>10698.91</v>
      </c>
      <c r="L456" s="34">
        <v>0</v>
      </c>
      <c r="M456" s="34">
        <v>0</v>
      </c>
      <c r="N456" s="21">
        <f t="shared" ref="N456:N519" si="19">SUM(H456:M456)</f>
        <v>117354.83999999971</v>
      </c>
      <c r="P456" s="54"/>
      <c r="Q456" s="54"/>
      <c r="R456" s="54"/>
      <c r="S456" s="54"/>
      <c r="T456" s="46"/>
    </row>
    <row r="457" spans="1:20" ht="14.1" customHeight="1">
      <c r="A457" s="47">
        <v>66</v>
      </c>
      <c r="B457" s="48" t="s">
        <v>699</v>
      </c>
      <c r="C457" s="48" t="s">
        <v>104</v>
      </c>
      <c r="D457" s="49" t="s">
        <v>703</v>
      </c>
      <c r="E457" s="60">
        <v>3214771.9</v>
      </c>
      <c r="F457" s="56">
        <v>0</v>
      </c>
      <c r="G457" s="17">
        <v>3166031.08</v>
      </c>
      <c r="H457" s="19">
        <f t="shared" si="18"/>
        <v>48740.819999999832</v>
      </c>
      <c r="I457" s="20"/>
      <c r="J457" s="34">
        <v>0</v>
      </c>
      <c r="K457" s="34">
        <v>4687.17</v>
      </c>
      <c r="L457" s="34">
        <v>0</v>
      </c>
      <c r="M457" s="34">
        <v>0</v>
      </c>
      <c r="N457" s="21">
        <f t="shared" si="19"/>
        <v>53427.989999999831</v>
      </c>
      <c r="P457" s="54"/>
      <c r="Q457" s="54"/>
      <c r="R457" s="54"/>
      <c r="S457" s="54"/>
      <c r="T457" s="46"/>
    </row>
    <row r="458" spans="1:20" ht="14.1" customHeight="1">
      <c r="A458" s="47">
        <v>66</v>
      </c>
      <c r="B458" s="48" t="s">
        <v>699</v>
      </c>
      <c r="C458" s="48" t="s">
        <v>49</v>
      </c>
      <c r="D458" s="49" t="s">
        <v>704</v>
      </c>
      <c r="E458" s="60">
        <v>3298511.21</v>
      </c>
      <c r="F458" s="56">
        <v>0</v>
      </c>
      <c r="G458" s="17">
        <v>3202913.44</v>
      </c>
      <c r="H458" s="19">
        <f t="shared" si="18"/>
        <v>95597.770000000019</v>
      </c>
      <c r="I458" s="20"/>
      <c r="J458" s="34">
        <v>0</v>
      </c>
      <c r="K458" s="34">
        <v>10537.93</v>
      </c>
      <c r="L458" s="34">
        <v>0</v>
      </c>
      <c r="M458" s="34">
        <v>0</v>
      </c>
      <c r="N458" s="21">
        <f t="shared" si="19"/>
        <v>106135.70000000001</v>
      </c>
      <c r="P458" s="54"/>
      <c r="Q458" s="54"/>
      <c r="R458" s="54"/>
      <c r="S458" s="54"/>
      <c r="T458" s="46"/>
    </row>
    <row r="459" spans="1:20" ht="14.1" customHeight="1">
      <c r="A459" s="47">
        <v>66</v>
      </c>
      <c r="B459" s="48" t="s">
        <v>699</v>
      </c>
      <c r="C459" s="48" t="s">
        <v>107</v>
      </c>
      <c r="D459" s="49" t="s">
        <v>705</v>
      </c>
      <c r="E459" s="60">
        <v>5005464.18</v>
      </c>
      <c r="F459" s="56">
        <v>0</v>
      </c>
      <c r="G459" s="17">
        <v>4929616.12</v>
      </c>
      <c r="H459" s="19">
        <f t="shared" si="18"/>
        <v>75848.05999999959</v>
      </c>
      <c r="I459" s="20"/>
      <c r="J459" s="34">
        <v>0</v>
      </c>
      <c r="K459" s="34">
        <v>8269.93</v>
      </c>
      <c r="L459" s="34">
        <v>0</v>
      </c>
      <c r="M459" s="34">
        <v>0</v>
      </c>
      <c r="N459" s="21">
        <f t="shared" si="19"/>
        <v>84117.989999999583</v>
      </c>
      <c r="P459" s="54"/>
      <c r="Q459" s="54"/>
      <c r="R459" s="54"/>
      <c r="S459" s="54"/>
      <c r="T459" s="46"/>
    </row>
    <row r="460" spans="1:20" ht="14.1" customHeight="1">
      <c r="A460" s="47">
        <v>66</v>
      </c>
      <c r="B460" s="48" t="s">
        <v>699</v>
      </c>
      <c r="C460" s="48" t="s">
        <v>86</v>
      </c>
      <c r="D460" s="49" t="s">
        <v>706</v>
      </c>
      <c r="E460" s="60">
        <v>4605613.55</v>
      </c>
      <c r="F460" s="56">
        <v>0</v>
      </c>
      <c r="G460" s="17">
        <v>4535499.97</v>
      </c>
      <c r="H460" s="19">
        <f t="shared" si="18"/>
        <v>70113.580000000075</v>
      </c>
      <c r="I460" s="20"/>
      <c r="J460" s="34">
        <v>0</v>
      </c>
      <c r="K460" s="34">
        <v>7581.95</v>
      </c>
      <c r="L460" s="34">
        <v>0</v>
      </c>
      <c r="M460" s="34">
        <v>0</v>
      </c>
      <c r="N460" s="21">
        <f t="shared" si="19"/>
        <v>77695.530000000072</v>
      </c>
      <c r="P460" s="54"/>
      <c r="Q460" s="54"/>
      <c r="R460" s="54"/>
      <c r="S460" s="54"/>
      <c r="T460" s="46"/>
    </row>
    <row r="461" spans="1:20" ht="14.1" customHeight="1">
      <c r="A461" s="47">
        <v>66</v>
      </c>
      <c r="B461" s="48" t="s">
        <v>699</v>
      </c>
      <c r="C461" s="48" t="s">
        <v>68</v>
      </c>
      <c r="D461" s="49" t="s">
        <v>707</v>
      </c>
      <c r="E461" s="60">
        <v>1904981.06</v>
      </c>
      <c r="F461" s="56">
        <v>0</v>
      </c>
      <c r="G461" s="17">
        <v>1878399.47</v>
      </c>
      <c r="H461" s="19">
        <f t="shared" si="18"/>
        <v>26581.590000000084</v>
      </c>
      <c r="I461" s="20"/>
      <c r="J461" s="34">
        <v>0</v>
      </c>
      <c r="K461" s="34">
        <v>2562.1799999999998</v>
      </c>
      <c r="L461" s="34">
        <v>0</v>
      </c>
      <c r="M461" s="34">
        <v>0</v>
      </c>
      <c r="N461" s="21">
        <f t="shared" si="19"/>
        <v>29143.770000000084</v>
      </c>
      <c r="P461" s="54"/>
      <c r="Q461" s="54"/>
      <c r="R461" s="54"/>
      <c r="S461" s="54"/>
      <c r="T461" s="46"/>
    </row>
    <row r="462" spans="1:20" ht="14.1" customHeight="1">
      <c r="A462" s="47">
        <v>66</v>
      </c>
      <c r="B462" s="48" t="s">
        <v>699</v>
      </c>
      <c r="C462" s="48" t="s">
        <v>227</v>
      </c>
      <c r="D462" s="49" t="s">
        <v>708</v>
      </c>
      <c r="E462" s="60">
        <v>2358619.5</v>
      </c>
      <c r="F462" s="56">
        <v>0</v>
      </c>
      <c r="G462" s="17">
        <v>2282739.25</v>
      </c>
      <c r="H462" s="19">
        <f t="shared" si="18"/>
        <v>75880.25</v>
      </c>
      <c r="I462" s="20"/>
      <c r="J462" s="34">
        <v>0</v>
      </c>
      <c r="K462" s="34">
        <v>8841.34</v>
      </c>
      <c r="L462" s="34">
        <v>0</v>
      </c>
      <c r="M462" s="34">
        <v>0</v>
      </c>
      <c r="N462" s="21">
        <f t="shared" si="19"/>
        <v>84721.59</v>
      </c>
      <c r="P462" s="54"/>
      <c r="Q462" s="54"/>
      <c r="R462" s="54"/>
      <c r="S462" s="54"/>
      <c r="T462" s="46"/>
    </row>
    <row r="463" spans="1:20" ht="14.1" customHeight="1">
      <c r="A463" s="47">
        <v>67</v>
      </c>
      <c r="B463" s="48" t="s">
        <v>709</v>
      </c>
      <c r="C463" s="48" t="s">
        <v>710</v>
      </c>
      <c r="D463" s="49" t="s">
        <v>711</v>
      </c>
      <c r="E463" s="60">
        <v>755579.3</v>
      </c>
      <c r="F463" s="56">
        <v>0</v>
      </c>
      <c r="G463" s="17">
        <v>747567.21</v>
      </c>
      <c r="H463" s="19">
        <f t="shared" si="18"/>
        <v>8012.0900000000838</v>
      </c>
      <c r="I463" s="20"/>
      <c r="J463" s="34">
        <v>0</v>
      </c>
      <c r="K463" s="34">
        <v>101.78</v>
      </c>
      <c r="L463" s="34">
        <v>0</v>
      </c>
      <c r="M463" s="34">
        <v>0</v>
      </c>
      <c r="N463" s="21">
        <f t="shared" si="19"/>
        <v>8113.8700000000836</v>
      </c>
      <c r="P463" s="54"/>
      <c r="Q463" s="54"/>
      <c r="R463" s="54"/>
      <c r="S463" s="54"/>
      <c r="T463" s="46"/>
    </row>
    <row r="464" spans="1:20" ht="14.1" customHeight="1">
      <c r="A464" s="47">
        <v>67</v>
      </c>
      <c r="B464" s="48" t="s">
        <v>709</v>
      </c>
      <c r="C464" s="48" t="s">
        <v>58</v>
      </c>
      <c r="D464" s="49" t="s">
        <v>709</v>
      </c>
      <c r="E464" s="60">
        <v>5912672.0999999996</v>
      </c>
      <c r="F464" s="56">
        <v>0</v>
      </c>
      <c r="G464" s="17">
        <v>5825006.9800000004</v>
      </c>
      <c r="H464" s="19">
        <f t="shared" si="18"/>
        <v>87665.11999999918</v>
      </c>
      <c r="I464" s="20"/>
      <c r="J464" s="34">
        <v>0</v>
      </c>
      <c r="K464" s="34">
        <v>9033.42</v>
      </c>
      <c r="L464" s="34">
        <v>0</v>
      </c>
      <c r="M464" s="34">
        <v>0</v>
      </c>
      <c r="N464" s="21">
        <f t="shared" si="19"/>
        <v>96698.539999999179</v>
      </c>
      <c r="P464" s="54"/>
      <c r="Q464" s="54"/>
      <c r="R464" s="54"/>
      <c r="S464" s="54"/>
      <c r="T464" s="46"/>
    </row>
    <row r="465" spans="1:20" ht="14.1" customHeight="1">
      <c r="A465" s="47">
        <v>67</v>
      </c>
      <c r="B465" s="48" t="s">
        <v>709</v>
      </c>
      <c r="C465" s="48" t="s">
        <v>84</v>
      </c>
      <c r="D465" s="49" t="s">
        <v>712</v>
      </c>
      <c r="E465" s="60">
        <v>3150263.96</v>
      </c>
      <c r="F465" s="56">
        <v>0</v>
      </c>
      <c r="G465" s="17">
        <v>3108902.97</v>
      </c>
      <c r="H465" s="19">
        <f t="shared" si="18"/>
        <v>41360.989999999758</v>
      </c>
      <c r="I465" s="20"/>
      <c r="J465" s="34">
        <v>0</v>
      </c>
      <c r="K465" s="34">
        <v>4167.4799999999996</v>
      </c>
      <c r="L465" s="34">
        <v>0</v>
      </c>
      <c r="M465" s="34">
        <v>0</v>
      </c>
      <c r="N465" s="21">
        <f t="shared" si="19"/>
        <v>45528.469999999754</v>
      </c>
      <c r="P465" s="54"/>
      <c r="Q465" s="54"/>
      <c r="R465" s="54"/>
      <c r="S465" s="54"/>
      <c r="T465" s="46"/>
    </row>
    <row r="466" spans="1:20" ht="14.1" customHeight="1">
      <c r="A466" s="47">
        <v>67</v>
      </c>
      <c r="B466" s="48" t="s">
        <v>709</v>
      </c>
      <c r="C466" s="48" t="s">
        <v>104</v>
      </c>
      <c r="D466" s="49" t="s">
        <v>713</v>
      </c>
      <c r="E466" s="60">
        <v>957183.88</v>
      </c>
      <c r="F466" s="56">
        <v>0</v>
      </c>
      <c r="G466" s="17">
        <v>942075.68</v>
      </c>
      <c r="H466" s="19">
        <f t="shared" si="18"/>
        <v>15108.199999999953</v>
      </c>
      <c r="I466" s="20"/>
      <c r="J466" s="34">
        <v>0</v>
      </c>
      <c r="K466" s="34">
        <v>1277.52</v>
      </c>
      <c r="L466" s="34">
        <v>0</v>
      </c>
      <c r="M466" s="34">
        <v>0</v>
      </c>
      <c r="N466" s="21">
        <f t="shared" si="19"/>
        <v>16385.719999999954</v>
      </c>
      <c r="P466" s="54"/>
      <c r="Q466" s="54"/>
      <c r="R466" s="54"/>
      <c r="S466" s="54"/>
      <c r="T466" s="46"/>
    </row>
    <row r="467" spans="1:20" ht="14.1" customHeight="1">
      <c r="A467" s="47">
        <v>67</v>
      </c>
      <c r="B467" s="48" t="s">
        <v>709</v>
      </c>
      <c r="C467" s="48" t="s">
        <v>49</v>
      </c>
      <c r="D467" s="49" t="s">
        <v>714</v>
      </c>
      <c r="E467" s="60">
        <v>1266077.6399999999</v>
      </c>
      <c r="F467" s="56">
        <v>0</v>
      </c>
      <c r="G467" s="17">
        <v>1231209.8700000001</v>
      </c>
      <c r="H467" s="19">
        <f t="shared" si="18"/>
        <v>34867.769999999786</v>
      </c>
      <c r="I467" s="20"/>
      <c r="J467" s="34">
        <v>0</v>
      </c>
      <c r="K467" s="34">
        <v>3160.86</v>
      </c>
      <c r="L467" s="34">
        <v>0</v>
      </c>
      <c r="M467" s="34">
        <v>0</v>
      </c>
      <c r="N467" s="21">
        <f t="shared" si="19"/>
        <v>38028.629999999786</v>
      </c>
      <c r="P467" s="54"/>
      <c r="Q467" s="54"/>
      <c r="R467" s="54"/>
      <c r="S467" s="54"/>
      <c r="T467" s="46"/>
    </row>
    <row r="468" spans="1:20" ht="14.1" customHeight="1">
      <c r="A468" s="47">
        <v>67</v>
      </c>
      <c r="B468" s="48" t="s">
        <v>709</v>
      </c>
      <c r="C468" s="48" t="s">
        <v>86</v>
      </c>
      <c r="D468" s="49" t="s">
        <v>715</v>
      </c>
      <c r="E468" s="60">
        <v>1229063.3799999999</v>
      </c>
      <c r="F468" s="56">
        <v>0</v>
      </c>
      <c r="G468" s="17">
        <v>1212114.77</v>
      </c>
      <c r="H468" s="19">
        <f t="shared" si="18"/>
        <v>16948.60999999987</v>
      </c>
      <c r="I468" s="20"/>
      <c r="J468" s="34">
        <v>0</v>
      </c>
      <c r="K468" s="34">
        <v>1369.81</v>
      </c>
      <c r="L468" s="34">
        <v>0</v>
      </c>
      <c r="M468" s="34">
        <v>0</v>
      </c>
      <c r="N468" s="21">
        <f t="shared" si="19"/>
        <v>18318.419999999871</v>
      </c>
      <c r="P468" s="54"/>
      <c r="Q468" s="54"/>
      <c r="R468" s="54"/>
      <c r="S468" s="54"/>
      <c r="T468" s="46"/>
    </row>
    <row r="469" spans="1:20" ht="14.1" customHeight="1">
      <c r="A469" s="47">
        <v>67</v>
      </c>
      <c r="B469" s="48" t="s">
        <v>709</v>
      </c>
      <c r="C469" s="48" t="s">
        <v>68</v>
      </c>
      <c r="D469" s="49" t="s">
        <v>716</v>
      </c>
      <c r="E469" s="60">
        <v>1482231.7</v>
      </c>
      <c r="F469" s="56">
        <v>0</v>
      </c>
      <c r="G469" s="17">
        <v>1462002.67</v>
      </c>
      <c r="H469" s="19">
        <f t="shared" si="18"/>
        <v>20229.030000000028</v>
      </c>
      <c r="I469" s="20"/>
      <c r="J469" s="34">
        <v>0</v>
      </c>
      <c r="K469" s="34">
        <v>1773.09</v>
      </c>
      <c r="L469" s="34">
        <v>0</v>
      </c>
      <c r="M469" s="34">
        <v>0</v>
      </c>
      <c r="N469" s="21">
        <f t="shared" si="19"/>
        <v>22002.120000000028</v>
      </c>
      <c r="P469" s="54"/>
      <c r="Q469" s="54"/>
      <c r="R469" s="54"/>
      <c r="S469" s="54"/>
      <c r="T469" s="46"/>
    </row>
    <row r="470" spans="1:20" ht="14.1" customHeight="1">
      <c r="A470" s="47">
        <v>67</v>
      </c>
      <c r="B470" s="48" t="s">
        <v>709</v>
      </c>
      <c r="C470" s="48" t="s">
        <v>201</v>
      </c>
      <c r="D470" s="49" t="s">
        <v>717</v>
      </c>
      <c r="E470" s="60">
        <v>1031081.2</v>
      </c>
      <c r="F470" s="56">
        <v>0</v>
      </c>
      <c r="G470" s="17">
        <v>1016619.36</v>
      </c>
      <c r="H470" s="19">
        <f t="shared" si="18"/>
        <v>14461.839999999967</v>
      </c>
      <c r="I470" s="20"/>
      <c r="J470" s="34">
        <v>0</v>
      </c>
      <c r="K470" s="34">
        <v>1242.26</v>
      </c>
      <c r="L470" s="34">
        <v>0</v>
      </c>
      <c r="M470" s="34">
        <v>0</v>
      </c>
      <c r="N470" s="21">
        <f t="shared" si="19"/>
        <v>15704.099999999968</v>
      </c>
      <c r="P470" s="54"/>
      <c r="Q470" s="54"/>
      <c r="R470" s="54"/>
      <c r="S470" s="54"/>
      <c r="T470" s="46"/>
    </row>
    <row r="471" spans="1:20" ht="14.1" customHeight="1">
      <c r="A471" s="47">
        <v>67</v>
      </c>
      <c r="B471" s="48" t="s">
        <v>709</v>
      </c>
      <c r="C471" s="48" t="s">
        <v>367</v>
      </c>
      <c r="D471" s="49" t="s">
        <v>718</v>
      </c>
      <c r="E471" s="60">
        <v>1244868.3500000001</v>
      </c>
      <c r="F471" s="56">
        <v>0</v>
      </c>
      <c r="G471" s="17">
        <v>1222601.6000000001</v>
      </c>
      <c r="H471" s="19">
        <f t="shared" si="18"/>
        <v>22266.75</v>
      </c>
      <c r="I471" s="20"/>
      <c r="J471" s="34">
        <v>0</v>
      </c>
      <c r="K471" s="34">
        <v>2454.92</v>
      </c>
      <c r="L471" s="34">
        <v>0</v>
      </c>
      <c r="M471" s="34">
        <v>0</v>
      </c>
      <c r="N471" s="21">
        <f t="shared" si="19"/>
        <v>24721.67</v>
      </c>
      <c r="P471" s="54"/>
      <c r="Q471" s="54"/>
      <c r="R471" s="54"/>
      <c r="S471" s="54"/>
      <c r="T471" s="46"/>
    </row>
    <row r="472" spans="1:20" ht="14.1" customHeight="1">
      <c r="A472" s="47">
        <v>67</v>
      </c>
      <c r="B472" s="48" t="s">
        <v>709</v>
      </c>
      <c r="C472" s="48" t="s">
        <v>70</v>
      </c>
      <c r="D472" s="49" t="s">
        <v>719</v>
      </c>
      <c r="E472" s="60">
        <v>177181.86</v>
      </c>
      <c r="F472" s="56">
        <v>1</v>
      </c>
      <c r="G472" s="17">
        <v>170060.26</v>
      </c>
      <c r="H472" s="19">
        <f t="shared" si="18"/>
        <v>7121.5999999999767</v>
      </c>
      <c r="I472" s="20"/>
      <c r="J472" s="34">
        <v>0</v>
      </c>
      <c r="K472" s="34">
        <v>1168.42</v>
      </c>
      <c r="L472" s="34">
        <v>0</v>
      </c>
      <c r="M472" s="34">
        <v>0</v>
      </c>
      <c r="N472" s="21">
        <f t="shared" si="19"/>
        <v>8290.0199999999768</v>
      </c>
      <c r="P472" s="54"/>
      <c r="Q472" s="54"/>
      <c r="R472" s="54"/>
      <c r="S472" s="54"/>
      <c r="T472" s="46"/>
    </row>
    <row r="473" spans="1:20" ht="14.1" customHeight="1">
      <c r="A473" s="47">
        <v>68</v>
      </c>
      <c r="B473" s="48" t="s">
        <v>706</v>
      </c>
      <c r="C473" s="48" t="s">
        <v>241</v>
      </c>
      <c r="D473" s="49" t="s">
        <v>720</v>
      </c>
      <c r="E473" s="60">
        <v>2083004.72</v>
      </c>
      <c r="F473" s="56">
        <v>0</v>
      </c>
      <c r="G473" s="17">
        <v>2058985.94</v>
      </c>
      <c r="H473" s="19">
        <f t="shared" si="18"/>
        <v>24018.780000000028</v>
      </c>
      <c r="I473" s="20"/>
      <c r="J473" s="34">
        <v>0</v>
      </c>
      <c r="K473" s="34">
        <v>489.92</v>
      </c>
      <c r="L473" s="34">
        <v>0</v>
      </c>
      <c r="M473" s="34">
        <v>0</v>
      </c>
      <c r="N473" s="21">
        <f t="shared" si="19"/>
        <v>24508.700000000026</v>
      </c>
      <c r="P473" s="54"/>
      <c r="Q473" s="54"/>
      <c r="R473" s="54"/>
      <c r="S473" s="54"/>
      <c r="T473" s="46"/>
    </row>
    <row r="474" spans="1:20" ht="14.1" customHeight="1">
      <c r="A474" s="47">
        <v>68</v>
      </c>
      <c r="B474" s="48" t="s">
        <v>706</v>
      </c>
      <c r="C474" s="48" t="s">
        <v>255</v>
      </c>
      <c r="D474" s="49" t="s">
        <v>721</v>
      </c>
      <c r="E474" s="60">
        <v>430797.77</v>
      </c>
      <c r="F474" s="56">
        <v>0</v>
      </c>
      <c r="G474" s="17">
        <v>423673.76</v>
      </c>
      <c r="H474" s="19">
        <f t="shared" si="18"/>
        <v>7124.0100000000093</v>
      </c>
      <c r="I474" s="20"/>
      <c r="J474" s="34">
        <v>0</v>
      </c>
      <c r="K474" s="34">
        <v>110.92</v>
      </c>
      <c r="L474" s="34">
        <v>0</v>
      </c>
      <c r="M474" s="34">
        <v>0</v>
      </c>
      <c r="N474" s="21">
        <f t="shared" si="19"/>
        <v>7234.9300000000094</v>
      </c>
      <c r="P474" s="54"/>
      <c r="Q474" s="54"/>
      <c r="R474" s="54"/>
      <c r="S474" s="54"/>
      <c r="T474" s="46"/>
    </row>
    <row r="475" spans="1:20" ht="14.1" customHeight="1">
      <c r="A475" s="47">
        <v>68</v>
      </c>
      <c r="B475" s="48" t="s">
        <v>706</v>
      </c>
      <c r="C475" s="48" t="s">
        <v>722</v>
      </c>
      <c r="D475" s="49" t="s">
        <v>723</v>
      </c>
      <c r="E475" s="60">
        <v>2334535.61</v>
      </c>
      <c r="F475" s="56">
        <v>0</v>
      </c>
      <c r="G475" s="17">
        <v>2309871.7000000002</v>
      </c>
      <c r="H475" s="19">
        <f t="shared" si="18"/>
        <v>24663.909999999683</v>
      </c>
      <c r="I475" s="20"/>
      <c r="J475" s="34">
        <v>0</v>
      </c>
      <c r="K475" s="34">
        <v>231.16</v>
      </c>
      <c r="L475" s="34">
        <v>0</v>
      </c>
      <c r="M475" s="34">
        <v>0</v>
      </c>
      <c r="N475" s="21">
        <f t="shared" si="19"/>
        <v>24895.069999999683</v>
      </c>
      <c r="P475" s="54"/>
      <c r="Q475" s="54"/>
      <c r="R475" s="54"/>
      <c r="S475" s="54"/>
      <c r="T475" s="46"/>
    </row>
    <row r="476" spans="1:20" ht="14.1" customHeight="1">
      <c r="A476" s="47">
        <v>68</v>
      </c>
      <c r="B476" s="48" t="s">
        <v>706</v>
      </c>
      <c r="C476" s="48" t="s">
        <v>391</v>
      </c>
      <c r="D476" s="49" t="s">
        <v>724</v>
      </c>
      <c r="E476" s="60">
        <v>949627.46</v>
      </c>
      <c r="F476" s="56">
        <v>0</v>
      </c>
      <c r="G476" s="17">
        <v>939470.65</v>
      </c>
      <c r="H476" s="19">
        <f t="shared" si="18"/>
        <v>10156.809999999939</v>
      </c>
      <c r="I476" s="20"/>
      <c r="J476" s="34">
        <v>0</v>
      </c>
      <c r="K476" s="34">
        <v>252.44</v>
      </c>
      <c r="L476" s="34">
        <v>0</v>
      </c>
      <c r="M476" s="34">
        <v>0</v>
      </c>
      <c r="N476" s="21">
        <f t="shared" si="19"/>
        <v>10409.24999999994</v>
      </c>
      <c r="P476" s="54"/>
      <c r="Q476" s="54"/>
      <c r="R476" s="54"/>
      <c r="S476" s="54"/>
      <c r="T476" s="46"/>
    </row>
    <row r="477" spans="1:20" ht="14.1" customHeight="1">
      <c r="A477" s="47">
        <v>68</v>
      </c>
      <c r="B477" s="48" t="s">
        <v>706</v>
      </c>
      <c r="C477" s="48" t="s">
        <v>725</v>
      </c>
      <c r="D477" s="49" t="s">
        <v>726</v>
      </c>
      <c r="E477" s="60">
        <v>2288159.0699999998</v>
      </c>
      <c r="F477" s="56">
        <v>0</v>
      </c>
      <c r="G477" s="17">
        <v>2265618.58</v>
      </c>
      <c r="H477" s="19">
        <f t="shared" si="18"/>
        <v>22540.489999999758</v>
      </c>
      <c r="I477" s="20"/>
      <c r="J477" s="34">
        <v>0</v>
      </c>
      <c r="K477" s="34">
        <v>485.26</v>
      </c>
      <c r="L477" s="34">
        <v>0</v>
      </c>
      <c r="M477" s="34">
        <v>0</v>
      </c>
      <c r="N477" s="21">
        <f t="shared" si="19"/>
        <v>23025.749999999756</v>
      </c>
      <c r="P477" s="54"/>
      <c r="Q477" s="54"/>
      <c r="R477" s="54"/>
      <c r="S477" s="54"/>
      <c r="T477" s="46"/>
    </row>
    <row r="478" spans="1:20" ht="14.1" customHeight="1">
      <c r="A478" s="47">
        <v>68</v>
      </c>
      <c r="B478" s="48" t="s">
        <v>706</v>
      </c>
      <c r="C478" s="48" t="s">
        <v>58</v>
      </c>
      <c r="D478" s="49" t="s">
        <v>727</v>
      </c>
      <c r="E478" s="60">
        <v>7886022.9900000002</v>
      </c>
      <c r="F478" s="56">
        <v>0</v>
      </c>
      <c r="G478" s="17">
        <v>7776859.8799999999</v>
      </c>
      <c r="H478" s="19">
        <f t="shared" si="18"/>
        <v>109163.11000000034</v>
      </c>
      <c r="I478" s="20"/>
      <c r="J478" s="34">
        <v>0</v>
      </c>
      <c r="K478" s="34">
        <v>11633.68</v>
      </c>
      <c r="L478" s="34">
        <v>0</v>
      </c>
      <c r="M478" s="34">
        <v>0</v>
      </c>
      <c r="N478" s="21">
        <f t="shared" si="19"/>
        <v>120796.79000000033</v>
      </c>
      <c r="P478" s="54"/>
      <c r="Q478" s="54"/>
      <c r="R478" s="54"/>
      <c r="S478" s="54"/>
      <c r="T478" s="46"/>
    </row>
    <row r="479" spans="1:20" ht="14.1" customHeight="1">
      <c r="A479" s="47">
        <v>68</v>
      </c>
      <c r="B479" s="48" t="s">
        <v>706</v>
      </c>
      <c r="C479" s="48" t="s">
        <v>84</v>
      </c>
      <c r="D479" s="49" t="s">
        <v>728</v>
      </c>
      <c r="E479" s="60">
        <v>3716126.08</v>
      </c>
      <c r="F479" s="56">
        <v>0</v>
      </c>
      <c r="G479" s="17">
        <v>3665924.49</v>
      </c>
      <c r="H479" s="19">
        <f t="shared" si="18"/>
        <v>50201.589999999851</v>
      </c>
      <c r="I479" s="20"/>
      <c r="J479" s="34">
        <v>0</v>
      </c>
      <c r="K479" s="34">
        <v>5154.63</v>
      </c>
      <c r="L479" s="34">
        <v>0</v>
      </c>
      <c r="M479" s="34">
        <v>0</v>
      </c>
      <c r="N479" s="21">
        <f t="shared" si="19"/>
        <v>55356.219999999848</v>
      </c>
      <c r="P479" s="54"/>
      <c r="Q479" s="54"/>
      <c r="R479" s="54"/>
      <c r="S479" s="54"/>
      <c r="T479" s="46"/>
    </row>
    <row r="480" spans="1:20" ht="14.1" customHeight="1">
      <c r="A480" s="47">
        <v>68</v>
      </c>
      <c r="B480" s="48" t="s">
        <v>706</v>
      </c>
      <c r="C480" s="48" t="s">
        <v>104</v>
      </c>
      <c r="D480" s="49" t="s">
        <v>729</v>
      </c>
      <c r="E480" s="60">
        <v>6234998.3499999996</v>
      </c>
      <c r="F480" s="56">
        <v>0</v>
      </c>
      <c r="G480" s="17">
        <v>6155523.1799999997</v>
      </c>
      <c r="H480" s="19">
        <f t="shared" si="18"/>
        <v>79475.169999999925</v>
      </c>
      <c r="I480" s="20"/>
      <c r="J480" s="34">
        <v>0</v>
      </c>
      <c r="K480" s="34">
        <v>9072.16</v>
      </c>
      <c r="L480" s="34">
        <v>0</v>
      </c>
      <c r="M480" s="34">
        <v>0</v>
      </c>
      <c r="N480" s="21">
        <f t="shared" si="19"/>
        <v>88547.329999999929</v>
      </c>
      <c r="P480" s="54"/>
      <c r="Q480" s="54"/>
      <c r="R480" s="54"/>
      <c r="S480" s="54"/>
      <c r="T480" s="46"/>
    </row>
    <row r="481" spans="1:20" ht="14.1" customHeight="1">
      <c r="A481" s="47">
        <v>68</v>
      </c>
      <c r="B481" s="48" t="s">
        <v>706</v>
      </c>
      <c r="C481" s="48" t="s">
        <v>49</v>
      </c>
      <c r="D481" s="49" t="s">
        <v>730</v>
      </c>
      <c r="E481" s="60">
        <v>1893899.69</v>
      </c>
      <c r="F481" s="56">
        <v>0</v>
      </c>
      <c r="G481" s="17">
        <v>1870852.19</v>
      </c>
      <c r="H481" s="19">
        <f t="shared" si="18"/>
        <v>23047.5</v>
      </c>
      <c r="I481" s="20"/>
      <c r="J481" s="34">
        <v>0</v>
      </c>
      <c r="K481" s="34">
        <v>2085.0700000000002</v>
      </c>
      <c r="L481" s="34">
        <v>0</v>
      </c>
      <c r="M481" s="34">
        <v>0</v>
      </c>
      <c r="N481" s="21">
        <f t="shared" si="19"/>
        <v>25132.57</v>
      </c>
      <c r="P481" s="54"/>
      <c r="Q481" s="54"/>
      <c r="R481" s="54"/>
      <c r="S481" s="54"/>
      <c r="T481" s="46"/>
    </row>
    <row r="482" spans="1:20" ht="14.1" customHeight="1">
      <c r="A482" s="47">
        <v>68</v>
      </c>
      <c r="B482" s="48" t="s">
        <v>706</v>
      </c>
      <c r="C482" s="48" t="s">
        <v>107</v>
      </c>
      <c r="D482" s="49" t="s">
        <v>731</v>
      </c>
      <c r="E482" s="60">
        <v>4937763.5</v>
      </c>
      <c r="F482" s="56">
        <v>0</v>
      </c>
      <c r="G482" s="17">
        <v>4876452.41</v>
      </c>
      <c r="H482" s="19">
        <f t="shared" si="18"/>
        <v>61311.089999999851</v>
      </c>
      <c r="I482" s="20"/>
      <c r="J482" s="34">
        <v>0</v>
      </c>
      <c r="K482" s="34">
        <v>6012.58</v>
      </c>
      <c r="L482" s="34">
        <v>0</v>
      </c>
      <c r="M482" s="34">
        <v>0</v>
      </c>
      <c r="N482" s="21">
        <f t="shared" si="19"/>
        <v>67323.669999999853</v>
      </c>
      <c r="P482" s="54"/>
      <c r="Q482" s="54"/>
      <c r="R482" s="54"/>
      <c r="S482" s="54"/>
      <c r="T482" s="46"/>
    </row>
    <row r="483" spans="1:20" ht="14.1" customHeight="1">
      <c r="A483" s="47">
        <v>68</v>
      </c>
      <c r="B483" s="48" t="s">
        <v>706</v>
      </c>
      <c r="C483" s="48" t="s">
        <v>86</v>
      </c>
      <c r="D483" s="49" t="s">
        <v>732</v>
      </c>
      <c r="E483" s="60">
        <v>2105408.61</v>
      </c>
      <c r="F483" s="56">
        <v>0</v>
      </c>
      <c r="G483" s="17">
        <v>2073950.6</v>
      </c>
      <c r="H483" s="19">
        <f t="shared" si="18"/>
        <v>31458.009999999776</v>
      </c>
      <c r="I483" s="20"/>
      <c r="J483" s="34">
        <v>0</v>
      </c>
      <c r="K483" s="34">
        <v>3256.65</v>
      </c>
      <c r="L483" s="34">
        <v>0</v>
      </c>
      <c r="M483" s="34">
        <v>0</v>
      </c>
      <c r="N483" s="21">
        <f t="shared" si="19"/>
        <v>34714.659999999778</v>
      </c>
      <c r="P483" s="54"/>
      <c r="Q483" s="54"/>
      <c r="R483" s="54"/>
      <c r="S483" s="54"/>
      <c r="T483" s="46"/>
    </row>
    <row r="484" spans="1:20" ht="14.1" customHeight="1">
      <c r="A484" s="47">
        <v>68</v>
      </c>
      <c r="B484" s="48" t="s">
        <v>706</v>
      </c>
      <c r="C484" s="48" t="s">
        <v>68</v>
      </c>
      <c r="D484" s="49" t="s">
        <v>733</v>
      </c>
      <c r="E484" s="60">
        <v>2186228.19</v>
      </c>
      <c r="F484" s="56">
        <v>0</v>
      </c>
      <c r="G484" s="17">
        <v>2158591.4</v>
      </c>
      <c r="H484" s="19">
        <f t="shared" si="18"/>
        <v>27636.790000000037</v>
      </c>
      <c r="I484" s="20"/>
      <c r="J484" s="34">
        <v>0</v>
      </c>
      <c r="K484" s="34">
        <v>3331.65</v>
      </c>
      <c r="L484" s="34">
        <v>0</v>
      </c>
      <c r="M484" s="34">
        <v>0</v>
      </c>
      <c r="N484" s="21">
        <f t="shared" si="19"/>
        <v>30968.440000000039</v>
      </c>
      <c r="P484" s="54"/>
      <c r="Q484" s="54"/>
      <c r="R484" s="54"/>
      <c r="S484" s="54"/>
      <c r="T484" s="46"/>
    </row>
    <row r="485" spans="1:20" ht="14.1" customHeight="1">
      <c r="A485" s="47">
        <v>69</v>
      </c>
      <c r="B485" s="48" t="s">
        <v>734</v>
      </c>
      <c r="C485" s="48" t="s">
        <v>735</v>
      </c>
      <c r="D485" s="49" t="s">
        <v>736</v>
      </c>
      <c r="E485" s="60">
        <v>579527.26</v>
      </c>
      <c r="F485" s="56">
        <v>0</v>
      </c>
      <c r="G485" s="17">
        <v>571225.15</v>
      </c>
      <c r="H485" s="19">
        <f t="shared" si="18"/>
        <v>8302.109999999986</v>
      </c>
      <c r="I485" s="20"/>
      <c r="J485" s="34">
        <v>0</v>
      </c>
      <c r="K485" s="34">
        <v>166.13</v>
      </c>
      <c r="L485" s="34">
        <v>0</v>
      </c>
      <c r="M485" s="34">
        <v>0</v>
      </c>
      <c r="N485" s="21">
        <f t="shared" si="19"/>
        <v>8468.2399999999852</v>
      </c>
      <c r="P485" s="54"/>
      <c r="Q485" s="54"/>
      <c r="R485" s="54"/>
      <c r="S485" s="54"/>
      <c r="T485" s="46"/>
    </row>
    <row r="486" spans="1:20" ht="14.1" customHeight="1">
      <c r="A486" s="47">
        <v>69</v>
      </c>
      <c r="B486" s="48" t="s">
        <v>734</v>
      </c>
      <c r="C486" s="48" t="s">
        <v>58</v>
      </c>
      <c r="D486" s="49" t="s">
        <v>737</v>
      </c>
      <c r="E486" s="60">
        <v>9318640.0299999993</v>
      </c>
      <c r="F486" s="56">
        <v>0</v>
      </c>
      <c r="G486" s="17">
        <v>9123289.2200000007</v>
      </c>
      <c r="H486" s="19">
        <f t="shared" si="18"/>
        <v>195350.80999999866</v>
      </c>
      <c r="I486" s="20"/>
      <c r="J486" s="34">
        <v>0</v>
      </c>
      <c r="K486" s="34">
        <v>18762.46</v>
      </c>
      <c r="L486" s="34">
        <v>0</v>
      </c>
      <c r="M486" s="34">
        <v>0</v>
      </c>
      <c r="N486" s="21">
        <f t="shared" si="19"/>
        <v>214113.26999999865</v>
      </c>
      <c r="P486" s="54"/>
      <c r="Q486" s="54"/>
      <c r="R486" s="54"/>
      <c r="S486" s="54"/>
      <c r="T486" s="46"/>
    </row>
    <row r="487" spans="1:20" ht="14.1" customHeight="1">
      <c r="A487" s="47">
        <v>69</v>
      </c>
      <c r="B487" s="48" t="s">
        <v>734</v>
      </c>
      <c r="C487" s="48" t="s">
        <v>84</v>
      </c>
      <c r="D487" s="49" t="s">
        <v>218</v>
      </c>
      <c r="E487" s="60">
        <v>2581522.4</v>
      </c>
      <c r="F487" s="56">
        <v>0</v>
      </c>
      <c r="G487" s="17">
        <v>2526576.59</v>
      </c>
      <c r="H487" s="19">
        <f t="shared" si="18"/>
        <v>54945.810000000056</v>
      </c>
      <c r="I487" s="20"/>
      <c r="J487" s="34">
        <v>0</v>
      </c>
      <c r="K487" s="34">
        <v>6365.96</v>
      </c>
      <c r="L487" s="34">
        <v>0</v>
      </c>
      <c r="M487" s="34">
        <v>0</v>
      </c>
      <c r="N487" s="21">
        <f t="shared" si="19"/>
        <v>61311.770000000055</v>
      </c>
      <c r="P487" s="54"/>
      <c r="Q487" s="54"/>
      <c r="R487" s="54"/>
      <c r="S487" s="54"/>
      <c r="T487" s="46"/>
    </row>
    <row r="488" spans="1:20" ht="14.1" customHeight="1">
      <c r="A488" s="47">
        <v>69</v>
      </c>
      <c r="B488" s="48" t="s">
        <v>734</v>
      </c>
      <c r="C488" s="48" t="s">
        <v>104</v>
      </c>
      <c r="D488" s="49" t="s">
        <v>738</v>
      </c>
      <c r="E488" s="60">
        <v>4552303.3600000003</v>
      </c>
      <c r="F488" s="56">
        <v>0</v>
      </c>
      <c r="G488" s="17">
        <v>4471331.46</v>
      </c>
      <c r="H488" s="19">
        <f t="shared" si="18"/>
        <v>80971.900000000373</v>
      </c>
      <c r="I488" s="20"/>
      <c r="J488" s="34">
        <v>0</v>
      </c>
      <c r="K488" s="34">
        <v>7878.3</v>
      </c>
      <c r="L488" s="34">
        <v>0</v>
      </c>
      <c r="M488" s="34">
        <v>0</v>
      </c>
      <c r="N488" s="21">
        <f t="shared" si="19"/>
        <v>88850.200000000375</v>
      </c>
      <c r="P488" s="54"/>
      <c r="Q488" s="54"/>
      <c r="R488" s="54"/>
      <c r="S488" s="54"/>
      <c r="T488" s="46"/>
    </row>
    <row r="489" spans="1:20" ht="14.1" customHeight="1">
      <c r="A489" s="47">
        <v>69</v>
      </c>
      <c r="B489" s="48" t="s">
        <v>734</v>
      </c>
      <c r="C489" s="48" t="s">
        <v>70</v>
      </c>
      <c r="D489" s="49" t="s">
        <v>739</v>
      </c>
      <c r="E489" s="60">
        <v>669234.13</v>
      </c>
      <c r="F489" s="56">
        <v>1</v>
      </c>
      <c r="G489" s="17">
        <v>652588.73</v>
      </c>
      <c r="H489" s="19">
        <f t="shared" si="18"/>
        <v>16645.400000000023</v>
      </c>
      <c r="I489" s="20"/>
      <c r="J489" s="34">
        <v>0</v>
      </c>
      <c r="K489" s="34">
        <v>2966.96</v>
      </c>
      <c r="L489" s="34">
        <v>0</v>
      </c>
      <c r="M489" s="34">
        <v>0</v>
      </c>
      <c r="N489" s="21">
        <f t="shared" si="19"/>
        <v>19612.360000000022</v>
      </c>
      <c r="P489" s="54"/>
      <c r="Q489" s="54"/>
      <c r="R489" s="54"/>
      <c r="S489" s="54"/>
      <c r="T489" s="46"/>
    </row>
    <row r="490" spans="1:20" ht="14.1" customHeight="1">
      <c r="A490" s="47">
        <v>69</v>
      </c>
      <c r="B490" s="48" t="s">
        <v>734</v>
      </c>
      <c r="C490" s="48" t="s">
        <v>159</v>
      </c>
      <c r="D490" s="49" t="s">
        <v>740</v>
      </c>
      <c r="E490" s="60">
        <v>1700986.56</v>
      </c>
      <c r="F490" s="56">
        <v>0</v>
      </c>
      <c r="G490" s="17">
        <v>1670834.56</v>
      </c>
      <c r="H490" s="19">
        <f t="shared" si="18"/>
        <v>30152</v>
      </c>
      <c r="I490" s="20"/>
      <c r="J490" s="34">
        <v>0</v>
      </c>
      <c r="K490" s="34">
        <v>3006.21</v>
      </c>
      <c r="L490" s="34">
        <v>0</v>
      </c>
      <c r="M490" s="34">
        <v>0</v>
      </c>
      <c r="N490" s="21">
        <f t="shared" si="19"/>
        <v>33158.21</v>
      </c>
      <c r="P490" s="54"/>
      <c r="Q490" s="54"/>
      <c r="R490" s="54"/>
      <c r="S490" s="54"/>
      <c r="T490" s="46"/>
    </row>
    <row r="491" spans="1:20" ht="14.1" customHeight="1">
      <c r="A491" s="47">
        <v>69</v>
      </c>
      <c r="B491" s="48" t="s">
        <v>734</v>
      </c>
      <c r="C491" s="48" t="s">
        <v>147</v>
      </c>
      <c r="D491" s="49" t="s">
        <v>741</v>
      </c>
      <c r="E491" s="60">
        <v>1084716.74</v>
      </c>
      <c r="F491" s="56">
        <v>0</v>
      </c>
      <c r="G491" s="17">
        <v>1062540.3500000001</v>
      </c>
      <c r="H491" s="19">
        <f t="shared" si="18"/>
        <v>22176.389999999898</v>
      </c>
      <c r="I491" s="20"/>
      <c r="J491" s="34">
        <v>0</v>
      </c>
      <c r="K491" s="34">
        <v>2277.81</v>
      </c>
      <c r="L491" s="34">
        <v>0</v>
      </c>
      <c r="M491" s="34">
        <v>0</v>
      </c>
      <c r="N491" s="21">
        <f t="shared" si="19"/>
        <v>24454.199999999899</v>
      </c>
      <c r="P491" s="54"/>
      <c r="Q491" s="54"/>
      <c r="R491" s="54"/>
      <c r="S491" s="54"/>
      <c r="T491" s="46"/>
    </row>
    <row r="492" spans="1:20" ht="14.1" customHeight="1">
      <c r="A492" s="47">
        <v>69</v>
      </c>
      <c r="B492" s="48" t="s">
        <v>734</v>
      </c>
      <c r="C492" s="48" t="s">
        <v>95</v>
      </c>
      <c r="D492" s="49" t="s">
        <v>742</v>
      </c>
      <c r="E492" s="60">
        <v>31433.18</v>
      </c>
      <c r="F492" s="56">
        <v>1</v>
      </c>
      <c r="G492" s="17">
        <v>31433.18</v>
      </c>
      <c r="H492" s="19">
        <f t="shared" si="18"/>
        <v>0</v>
      </c>
      <c r="I492" s="20"/>
      <c r="J492" s="34">
        <v>0</v>
      </c>
      <c r="K492" s="34">
        <v>1590.99</v>
      </c>
      <c r="L492" s="34">
        <v>0</v>
      </c>
      <c r="M492" s="34">
        <v>0</v>
      </c>
      <c r="N492" s="21">
        <f t="shared" si="19"/>
        <v>1590.99</v>
      </c>
      <c r="P492" s="54"/>
      <c r="Q492" s="54"/>
      <c r="R492" s="54"/>
      <c r="S492" s="54"/>
      <c r="T492" s="46"/>
    </row>
    <row r="493" spans="1:20" ht="14.1" customHeight="1">
      <c r="A493" s="47">
        <v>70</v>
      </c>
      <c r="B493" s="48" t="s">
        <v>743</v>
      </c>
      <c r="C493" s="48" t="s">
        <v>490</v>
      </c>
      <c r="D493" s="49" t="s">
        <v>744</v>
      </c>
      <c r="E493" s="60">
        <v>6953.23</v>
      </c>
      <c r="F493" s="56">
        <v>1</v>
      </c>
      <c r="G493" s="17">
        <v>6953.23</v>
      </c>
      <c r="H493" s="19">
        <f t="shared" si="18"/>
        <v>0</v>
      </c>
      <c r="I493" s="20"/>
      <c r="J493" s="34">
        <v>0</v>
      </c>
      <c r="K493" s="34">
        <v>0</v>
      </c>
      <c r="L493" s="34">
        <v>0</v>
      </c>
      <c r="M493" s="34">
        <v>0</v>
      </c>
      <c r="N493" s="21">
        <f t="shared" si="19"/>
        <v>0</v>
      </c>
      <c r="P493" s="54"/>
      <c r="Q493" s="54"/>
      <c r="R493" s="54"/>
      <c r="S493" s="54"/>
      <c r="T493" s="46"/>
    </row>
    <row r="494" spans="1:20" ht="14.1" customHeight="1">
      <c r="A494" s="47">
        <v>70</v>
      </c>
      <c r="B494" s="48" t="s">
        <v>743</v>
      </c>
      <c r="C494" s="48" t="s">
        <v>745</v>
      </c>
      <c r="D494" s="49" t="s">
        <v>746</v>
      </c>
      <c r="E494" s="60">
        <v>46339.51</v>
      </c>
      <c r="F494" s="56">
        <v>1</v>
      </c>
      <c r="G494" s="17">
        <v>46339.51</v>
      </c>
      <c r="H494" s="19">
        <f t="shared" si="18"/>
        <v>0</v>
      </c>
      <c r="I494" s="20"/>
      <c r="J494" s="34">
        <v>0</v>
      </c>
      <c r="K494" s="34">
        <v>0</v>
      </c>
      <c r="L494" s="34">
        <v>0</v>
      </c>
      <c r="M494" s="34">
        <v>0</v>
      </c>
      <c r="N494" s="21">
        <f t="shared" si="19"/>
        <v>0</v>
      </c>
      <c r="P494" s="54"/>
      <c r="Q494" s="54"/>
      <c r="R494" s="54"/>
      <c r="S494" s="54"/>
      <c r="T494" s="46"/>
    </row>
    <row r="495" spans="1:20" ht="14.1" customHeight="1">
      <c r="A495" s="47">
        <v>70</v>
      </c>
      <c r="B495" s="48" t="s">
        <v>743</v>
      </c>
      <c r="C495" s="48" t="s">
        <v>58</v>
      </c>
      <c r="D495" s="49" t="s">
        <v>747</v>
      </c>
      <c r="E495" s="60">
        <v>324174.59999999998</v>
      </c>
      <c r="F495" s="56">
        <v>0</v>
      </c>
      <c r="G495" s="17">
        <v>313804.53000000003</v>
      </c>
      <c r="H495" s="19">
        <f t="shared" si="18"/>
        <v>10370.069999999949</v>
      </c>
      <c r="I495" s="20"/>
      <c r="J495" s="34">
        <v>0</v>
      </c>
      <c r="K495" s="34">
        <v>586.54</v>
      </c>
      <c r="L495" s="34">
        <v>0</v>
      </c>
      <c r="M495" s="34">
        <v>0</v>
      </c>
      <c r="N495" s="21">
        <f t="shared" si="19"/>
        <v>10956.60999999995</v>
      </c>
      <c r="P495" s="54"/>
      <c r="Q495" s="54"/>
      <c r="R495" s="54"/>
      <c r="S495" s="54"/>
      <c r="T495" s="46"/>
    </row>
    <row r="496" spans="1:20" ht="14.1" customHeight="1">
      <c r="A496" s="47">
        <v>70</v>
      </c>
      <c r="B496" s="48" t="s">
        <v>743</v>
      </c>
      <c r="C496" s="48" t="s">
        <v>227</v>
      </c>
      <c r="D496" s="49" t="s">
        <v>748</v>
      </c>
      <c r="E496" s="60">
        <v>11075822.720000001</v>
      </c>
      <c r="F496" s="56">
        <v>0</v>
      </c>
      <c r="G496" s="17">
        <v>10897623.91</v>
      </c>
      <c r="H496" s="19">
        <f t="shared" si="18"/>
        <v>178198.81000000052</v>
      </c>
      <c r="I496" s="20"/>
      <c r="J496" s="34">
        <v>0</v>
      </c>
      <c r="K496" s="34">
        <v>17018.14</v>
      </c>
      <c r="L496" s="34">
        <v>0</v>
      </c>
      <c r="M496" s="34">
        <v>0</v>
      </c>
      <c r="N496" s="21">
        <f t="shared" si="19"/>
        <v>195216.95000000054</v>
      </c>
      <c r="P496" s="54"/>
      <c r="Q496" s="54"/>
      <c r="R496" s="54"/>
      <c r="S496" s="54"/>
      <c r="T496" s="46"/>
    </row>
    <row r="497" spans="1:20" ht="14.1" customHeight="1">
      <c r="A497" s="47">
        <v>70</v>
      </c>
      <c r="B497" s="48" t="s">
        <v>743</v>
      </c>
      <c r="C497" s="48" t="s">
        <v>70</v>
      </c>
      <c r="D497" s="49" t="s">
        <v>749</v>
      </c>
      <c r="E497" s="60">
        <v>112041.68</v>
      </c>
      <c r="F497" s="56">
        <v>1</v>
      </c>
      <c r="G497" s="17">
        <v>108289.48</v>
      </c>
      <c r="H497" s="19">
        <f t="shared" si="18"/>
        <v>3752.1999999999971</v>
      </c>
      <c r="I497" s="20"/>
      <c r="J497" s="34">
        <v>0</v>
      </c>
      <c r="K497" s="34">
        <v>326.95</v>
      </c>
      <c r="L497" s="34">
        <v>0</v>
      </c>
      <c r="M497" s="34">
        <v>0</v>
      </c>
      <c r="N497" s="21">
        <f t="shared" si="19"/>
        <v>4079.1499999999969</v>
      </c>
      <c r="P497" s="54"/>
      <c r="Q497" s="54"/>
      <c r="R497" s="54"/>
      <c r="S497" s="54"/>
      <c r="T497" s="46"/>
    </row>
    <row r="498" spans="1:20" ht="14.1" customHeight="1">
      <c r="A498" s="47">
        <v>70</v>
      </c>
      <c r="B498" s="48" t="s">
        <v>743</v>
      </c>
      <c r="C498" s="48" t="s">
        <v>377</v>
      </c>
      <c r="D498" s="49" t="s">
        <v>750</v>
      </c>
      <c r="E498" s="60">
        <v>2500552.1800000002</v>
      </c>
      <c r="F498" s="56">
        <v>0</v>
      </c>
      <c r="G498" s="17">
        <v>2459060.2599999998</v>
      </c>
      <c r="H498" s="19">
        <f t="shared" si="18"/>
        <v>41491.920000000391</v>
      </c>
      <c r="I498" s="20"/>
      <c r="J498" s="34">
        <v>0</v>
      </c>
      <c r="K498" s="34">
        <v>3834.21</v>
      </c>
      <c r="L498" s="34">
        <v>0</v>
      </c>
      <c r="M498" s="34">
        <v>0</v>
      </c>
      <c r="N498" s="21">
        <f t="shared" si="19"/>
        <v>45326.13000000039</v>
      </c>
      <c r="P498" s="54"/>
      <c r="Q498" s="54"/>
      <c r="R498" s="54"/>
      <c r="S498" s="54"/>
      <c r="T498" s="46"/>
    </row>
    <row r="499" spans="1:20" ht="14.1" customHeight="1">
      <c r="A499" s="47">
        <v>70</v>
      </c>
      <c r="B499" s="48" t="s">
        <v>743</v>
      </c>
      <c r="C499" s="48" t="s">
        <v>572</v>
      </c>
      <c r="D499" s="49" t="s">
        <v>751</v>
      </c>
      <c r="E499" s="60">
        <v>894731.49</v>
      </c>
      <c r="F499" s="56">
        <v>0</v>
      </c>
      <c r="G499" s="17">
        <v>880754.5</v>
      </c>
      <c r="H499" s="19">
        <f t="shared" si="18"/>
        <v>13976.989999999991</v>
      </c>
      <c r="I499" s="20"/>
      <c r="J499" s="34">
        <v>0</v>
      </c>
      <c r="K499" s="34">
        <v>1723.7</v>
      </c>
      <c r="L499" s="34">
        <v>0</v>
      </c>
      <c r="M499" s="34">
        <v>0</v>
      </c>
      <c r="N499" s="21">
        <f t="shared" si="19"/>
        <v>15700.689999999991</v>
      </c>
      <c r="P499" s="54"/>
      <c r="Q499" s="54"/>
      <c r="R499" s="54"/>
      <c r="S499" s="54"/>
      <c r="T499" s="46"/>
    </row>
    <row r="500" spans="1:20" ht="14.1" customHeight="1">
      <c r="A500" s="47">
        <v>70</v>
      </c>
      <c r="B500" s="48" t="s">
        <v>743</v>
      </c>
      <c r="C500" s="48" t="s">
        <v>752</v>
      </c>
      <c r="D500" s="49" t="s">
        <v>753</v>
      </c>
      <c r="E500" s="60">
        <v>209183.39</v>
      </c>
      <c r="F500" s="56">
        <v>0</v>
      </c>
      <c r="G500" s="17">
        <v>195576.56</v>
      </c>
      <c r="H500" s="19">
        <f t="shared" si="18"/>
        <v>13606.830000000016</v>
      </c>
      <c r="I500" s="20"/>
      <c r="J500" s="34">
        <v>0</v>
      </c>
      <c r="K500" s="34">
        <v>1479.74</v>
      </c>
      <c r="L500" s="34">
        <v>0</v>
      </c>
      <c r="M500" s="34">
        <v>0</v>
      </c>
      <c r="N500" s="21">
        <f t="shared" si="19"/>
        <v>15086.570000000016</v>
      </c>
      <c r="P500" s="54"/>
      <c r="Q500" s="54"/>
      <c r="R500" s="54"/>
      <c r="S500" s="54"/>
      <c r="T500" s="46"/>
    </row>
    <row r="501" spans="1:20" ht="14.1" customHeight="1">
      <c r="A501" s="47">
        <v>70</v>
      </c>
      <c r="B501" s="48" t="s">
        <v>743</v>
      </c>
      <c r="C501" s="48" t="s">
        <v>754</v>
      </c>
      <c r="D501" s="49" t="s">
        <v>755</v>
      </c>
      <c r="E501" s="60">
        <v>899998.33</v>
      </c>
      <c r="F501" s="56">
        <v>0</v>
      </c>
      <c r="G501" s="17">
        <v>882512.27</v>
      </c>
      <c r="H501" s="19">
        <f t="shared" si="18"/>
        <v>17486.059999999939</v>
      </c>
      <c r="I501" s="20"/>
      <c r="J501" s="34">
        <v>0</v>
      </c>
      <c r="K501" s="34">
        <v>1654.02</v>
      </c>
      <c r="L501" s="34">
        <v>0</v>
      </c>
      <c r="M501" s="34">
        <v>0</v>
      </c>
      <c r="N501" s="21">
        <f t="shared" si="19"/>
        <v>19140.07999999994</v>
      </c>
      <c r="P501" s="54"/>
      <c r="Q501" s="54"/>
      <c r="R501" s="54"/>
      <c r="S501" s="54"/>
      <c r="T501" s="46"/>
    </row>
    <row r="502" spans="1:20" ht="14.1" customHeight="1">
      <c r="A502" s="47">
        <v>71</v>
      </c>
      <c r="B502" s="48" t="s">
        <v>756</v>
      </c>
      <c r="C502" s="48" t="s">
        <v>490</v>
      </c>
      <c r="D502" s="49" t="s">
        <v>757</v>
      </c>
      <c r="E502" s="60">
        <v>2077.56</v>
      </c>
      <c r="F502" s="56">
        <v>1</v>
      </c>
      <c r="G502" s="17">
        <v>2077.56</v>
      </c>
      <c r="H502" s="19">
        <f t="shared" si="18"/>
        <v>0</v>
      </c>
      <c r="I502" s="20"/>
      <c r="J502" s="34">
        <v>0</v>
      </c>
      <c r="K502" s="34">
        <v>66.52</v>
      </c>
      <c r="L502" s="34">
        <v>0</v>
      </c>
      <c r="M502" s="34">
        <v>0</v>
      </c>
      <c r="N502" s="21">
        <f t="shared" si="19"/>
        <v>66.52</v>
      </c>
      <c r="P502" s="54"/>
      <c r="Q502" s="54"/>
      <c r="R502" s="54"/>
      <c r="S502" s="54"/>
      <c r="T502" s="46"/>
    </row>
    <row r="503" spans="1:20" ht="14.1" customHeight="1">
      <c r="A503" s="47">
        <v>71</v>
      </c>
      <c r="B503" s="48" t="s">
        <v>756</v>
      </c>
      <c r="C503" s="48" t="s">
        <v>227</v>
      </c>
      <c r="D503" s="49" t="s">
        <v>758</v>
      </c>
      <c r="E503" s="60">
        <v>998198.04</v>
      </c>
      <c r="F503" s="56">
        <v>0</v>
      </c>
      <c r="G503" s="17">
        <v>983490.04</v>
      </c>
      <c r="H503" s="19">
        <f t="shared" si="18"/>
        <v>14708</v>
      </c>
      <c r="I503" s="20"/>
      <c r="J503" s="34">
        <v>0</v>
      </c>
      <c r="K503" s="34">
        <v>1399.91</v>
      </c>
      <c r="L503" s="34">
        <v>0</v>
      </c>
      <c r="M503" s="34">
        <v>0</v>
      </c>
      <c r="N503" s="21">
        <f t="shared" si="19"/>
        <v>16107.91</v>
      </c>
      <c r="P503" s="54"/>
      <c r="Q503" s="54"/>
      <c r="R503" s="54"/>
      <c r="S503" s="54"/>
      <c r="T503" s="46"/>
    </row>
    <row r="504" spans="1:20" ht="14.1" customHeight="1">
      <c r="A504" s="47">
        <v>71</v>
      </c>
      <c r="B504" s="48" t="s">
        <v>756</v>
      </c>
      <c r="C504" s="48" t="s">
        <v>759</v>
      </c>
      <c r="D504" s="49" t="s">
        <v>760</v>
      </c>
      <c r="E504" s="60">
        <v>3970609.56</v>
      </c>
      <c r="F504" s="56">
        <v>0</v>
      </c>
      <c r="G504" s="17">
        <v>3918544.48</v>
      </c>
      <c r="H504" s="19">
        <f t="shared" si="18"/>
        <v>52065.080000000075</v>
      </c>
      <c r="I504" s="20"/>
      <c r="J504" s="34">
        <v>0</v>
      </c>
      <c r="K504" s="34">
        <v>5119.71</v>
      </c>
      <c r="L504" s="34">
        <v>0</v>
      </c>
      <c r="M504" s="34">
        <v>0</v>
      </c>
      <c r="N504" s="21">
        <f t="shared" si="19"/>
        <v>57184.790000000074</v>
      </c>
      <c r="P504" s="54"/>
      <c r="Q504" s="54"/>
      <c r="R504" s="54"/>
      <c r="S504" s="54"/>
      <c r="T504" s="46"/>
    </row>
    <row r="505" spans="1:20" ht="14.1" customHeight="1">
      <c r="A505" s="47">
        <v>71</v>
      </c>
      <c r="B505" s="48" t="s">
        <v>756</v>
      </c>
      <c r="C505" s="48" t="s">
        <v>761</v>
      </c>
      <c r="D505" s="49" t="s">
        <v>762</v>
      </c>
      <c r="E505" s="60">
        <v>1265606.1399999999</v>
      </c>
      <c r="F505" s="56">
        <v>0</v>
      </c>
      <c r="G505" s="17">
        <v>1249525.94</v>
      </c>
      <c r="H505" s="19">
        <f t="shared" si="18"/>
        <v>16080.199999999953</v>
      </c>
      <c r="I505" s="20"/>
      <c r="J505" s="34">
        <v>0</v>
      </c>
      <c r="K505" s="34">
        <v>1400.25</v>
      </c>
      <c r="L505" s="34">
        <v>0</v>
      </c>
      <c r="M505" s="34">
        <v>0</v>
      </c>
      <c r="N505" s="21">
        <f t="shared" si="19"/>
        <v>17480.449999999953</v>
      </c>
      <c r="P505" s="54"/>
      <c r="Q505" s="54"/>
      <c r="R505" s="54"/>
      <c r="S505" s="54"/>
      <c r="T505" s="46"/>
    </row>
    <row r="506" spans="1:20" ht="14.1" customHeight="1">
      <c r="A506" s="47">
        <v>72</v>
      </c>
      <c r="B506" s="48" t="s">
        <v>763</v>
      </c>
      <c r="C506" s="48" t="s">
        <v>687</v>
      </c>
      <c r="D506" s="49" t="s">
        <v>764</v>
      </c>
      <c r="E506" s="60">
        <v>1067102.8700000001</v>
      </c>
      <c r="F506" s="56">
        <v>0</v>
      </c>
      <c r="G506" s="17">
        <v>1048822.67</v>
      </c>
      <c r="H506" s="19">
        <f t="shared" si="18"/>
        <v>18280.200000000186</v>
      </c>
      <c r="I506" s="20"/>
      <c r="J506" s="34">
        <v>0</v>
      </c>
      <c r="K506" s="34">
        <v>472.79</v>
      </c>
      <c r="L506" s="34">
        <v>0</v>
      </c>
      <c r="M506" s="34">
        <v>0</v>
      </c>
      <c r="N506" s="21">
        <f t="shared" si="19"/>
        <v>18752.990000000187</v>
      </c>
      <c r="P506" s="54"/>
      <c r="Q506" s="54"/>
      <c r="R506" s="54"/>
      <c r="S506" s="54"/>
      <c r="T506" s="46"/>
    </row>
    <row r="507" spans="1:20" ht="14.1" customHeight="1">
      <c r="A507" s="47">
        <v>72</v>
      </c>
      <c r="B507" s="48" t="s">
        <v>763</v>
      </c>
      <c r="C507" s="48" t="s">
        <v>765</v>
      </c>
      <c r="D507" s="49" t="s">
        <v>766</v>
      </c>
      <c r="E507" s="60">
        <v>3177566.93</v>
      </c>
      <c r="F507" s="56">
        <v>0</v>
      </c>
      <c r="G507" s="17">
        <v>3147844.46</v>
      </c>
      <c r="H507" s="19">
        <f t="shared" si="18"/>
        <v>29722.470000000205</v>
      </c>
      <c r="I507" s="20"/>
      <c r="J507" s="34">
        <v>0</v>
      </c>
      <c r="K507" s="34">
        <v>5871.72</v>
      </c>
      <c r="L507" s="34">
        <v>0</v>
      </c>
      <c r="M507" s="34">
        <v>0</v>
      </c>
      <c r="N507" s="21">
        <f t="shared" si="19"/>
        <v>35594.190000000206</v>
      </c>
      <c r="P507" s="54"/>
      <c r="Q507" s="54"/>
      <c r="R507" s="54"/>
      <c r="S507" s="54"/>
      <c r="T507" s="46"/>
    </row>
    <row r="508" spans="1:20" ht="14.1" customHeight="1">
      <c r="A508" s="47">
        <v>72</v>
      </c>
      <c r="B508" s="48" t="s">
        <v>763</v>
      </c>
      <c r="C508" s="48" t="s">
        <v>767</v>
      </c>
      <c r="D508" s="49" t="s">
        <v>768</v>
      </c>
      <c r="E508" s="60">
        <v>3380080.62</v>
      </c>
      <c r="F508" s="56">
        <v>0</v>
      </c>
      <c r="G508" s="17">
        <v>3380080.62</v>
      </c>
      <c r="H508" s="19">
        <f t="shared" si="18"/>
        <v>0</v>
      </c>
      <c r="I508" s="20"/>
      <c r="J508" s="34">
        <v>0</v>
      </c>
      <c r="K508" s="34">
        <v>6001.43</v>
      </c>
      <c r="L508" s="34">
        <v>0</v>
      </c>
      <c r="M508" s="34">
        <v>0</v>
      </c>
      <c r="N508" s="21">
        <f t="shared" si="19"/>
        <v>6001.43</v>
      </c>
      <c r="P508" s="54"/>
      <c r="Q508" s="54"/>
      <c r="R508" s="54"/>
      <c r="S508" s="54"/>
      <c r="T508" s="46"/>
    </row>
    <row r="509" spans="1:20" ht="14.1" customHeight="1">
      <c r="A509" s="47">
        <v>72</v>
      </c>
      <c r="B509" s="48" t="s">
        <v>763</v>
      </c>
      <c r="C509" s="48" t="s">
        <v>769</v>
      </c>
      <c r="D509" s="49" t="s">
        <v>770</v>
      </c>
      <c r="E509" s="60">
        <v>3455583.39</v>
      </c>
      <c r="F509" s="56">
        <v>0</v>
      </c>
      <c r="G509" s="17">
        <v>3423414.21</v>
      </c>
      <c r="H509" s="19">
        <f t="shared" si="18"/>
        <v>32169.180000000168</v>
      </c>
      <c r="I509" s="20"/>
      <c r="J509" s="34">
        <v>0</v>
      </c>
      <c r="K509" s="34">
        <v>739.54</v>
      </c>
      <c r="L509" s="34">
        <v>0</v>
      </c>
      <c r="M509" s="34">
        <v>0</v>
      </c>
      <c r="N509" s="21">
        <f t="shared" si="19"/>
        <v>32908.720000000169</v>
      </c>
      <c r="P509" s="54"/>
      <c r="Q509" s="54"/>
      <c r="R509" s="54"/>
      <c r="S509" s="54"/>
      <c r="T509" s="46"/>
    </row>
    <row r="510" spans="1:20" ht="14.1" customHeight="1">
      <c r="A510" s="47">
        <v>72</v>
      </c>
      <c r="B510" s="48" t="s">
        <v>763</v>
      </c>
      <c r="C510" s="48" t="s">
        <v>771</v>
      </c>
      <c r="D510" s="49" t="s">
        <v>772</v>
      </c>
      <c r="E510" s="60">
        <v>3050833.85</v>
      </c>
      <c r="F510" s="56">
        <v>0</v>
      </c>
      <c r="G510" s="17">
        <v>3022430.45</v>
      </c>
      <c r="H510" s="19">
        <f t="shared" si="18"/>
        <v>28403.399999999907</v>
      </c>
      <c r="I510" s="20"/>
      <c r="J510" s="34">
        <v>0</v>
      </c>
      <c r="K510" s="34">
        <v>0</v>
      </c>
      <c r="L510" s="34">
        <v>0</v>
      </c>
      <c r="M510" s="34">
        <v>0</v>
      </c>
      <c r="N510" s="21">
        <f t="shared" si="19"/>
        <v>28403.399999999907</v>
      </c>
      <c r="P510" s="54"/>
      <c r="Q510" s="54"/>
      <c r="R510" s="54"/>
      <c r="S510" s="54"/>
      <c r="T510" s="46"/>
    </row>
    <row r="511" spans="1:20" ht="14.1" customHeight="1">
      <c r="A511" s="47">
        <v>72</v>
      </c>
      <c r="B511" s="48" t="s">
        <v>763</v>
      </c>
      <c r="C511" s="48" t="s">
        <v>773</v>
      </c>
      <c r="D511" s="49" t="s">
        <v>774</v>
      </c>
      <c r="E511" s="60">
        <v>7485216.5</v>
      </c>
      <c r="F511" s="56">
        <v>0</v>
      </c>
      <c r="G511" s="17">
        <v>7415534.4400000004</v>
      </c>
      <c r="H511" s="19">
        <f t="shared" si="18"/>
        <v>69682.05999999959</v>
      </c>
      <c r="I511" s="20"/>
      <c r="J511" s="34">
        <v>0</v>
      </c>
      <c r="K511" s="34">
        <v>7740.6</v>
      </c>
      <c r="L511" s="34">
        <v>0</v>
      </c>
      <c r="M511" s="34">
        <v>0</v>
      </c>
      <c r="N511" s="21">
        <f t="shared" si="19"/>
        <v>77422.659999999596</v>
      </c>
      <c r="P511" s="54"/>
      <c r="Q511" s="54"/>
      <c r="R511" s="54"/>
      <c r="S511" s="54"/>
      <c r="T511" s="46"/>
    </row>
    <row r="512" spans="1:20" ht="14.1" customHeight="1">
      <c r="A512" s="47">
        <v>72</v>
      </c>
      <c r="B512" s="48" t="s">
        <v>763</v>
      </c>
      <c r="C512" s="48" t="s">
        <v>775</v>
      </c>
      <c r="D512" s="49" t="s">
        <v>776</v>
      </c>
      <c r="E512" s="60">
        <v>1876669.9</v>
      </c>
      <c r="F512" s="56">
        <v>0</v>
      </c>
      <c r="G512" s="17">
        <v>1859166.88</v>
      </c>
      <c r="H512" s="19">
        <f t="shared" si="18"/>
        <v>17503.020000000019</v>
      </c>
      <c r="I512" s="20"/>
      <c r="J512" s="34">
        <v>0</v>
      </c>
      <c r="K512" s="34">
        <v>486.43</v>
      </c>
      <c r="L512" s="34">
        <v>0</v>
      </c>
      <c r="M512" s="34">
        <v>0</v>
      </c>
      <c r="N512" s="21">
        <f t="shared" si="19"/>
        <v>17989.450000000019</v>
      </c>
      <c r="P512" s="54"/>
      <c r="Q512" s="54"/>
      <c r="R512" s="54"/>
      <c r="S512" s="54"/>
      <c r="T512" s="46"/>
    </row>
    <row r="513" spans="1:20" ht="14.1" customHeight="1">
      <c r="A513" s="47">
        <v>72</v>
      </c>
      <c r="B513" s="48" t="s">
        <v>763</v>
      </c>
      <c r="C513" s="48" t="s">
        <v>777</v>
      </c>
      <c r="D513" s="49" t="s">
        <v>778</v>
      </c>
      <c r="E513" s="60">
        <v>1312984.73</v>
      </c>
      <c r="F513" s="56">
        <v>0</v>
      </c>
      <c r="G513" s="17">
        <v>1300703.42</v>
      </c>
      <c r="H513" s="19">
        <f t="shared" si="18"/>
        <v>12281.310000000056</v>
      </c>
      <c r="I513" s="20"/>
      <c r="J513" s="34">
        <v>0</v>
      </c>
      <c r="K513" s="34">
        <v>0</v>
      </c>
      <c r="L513" s="34">
        <v>0</v>
      </c>
      <c r="M513" s="34">
        <v>0</v>
      </c>
      <c r="N513" s="21">
        <f t="shared" si="19"/>
        <v>12281.310000000056</v>
      </c>
      <c r="P513" s="54"/>
      <c r="Q513" s="54"/>
      <c r="R513" s="54"/>
      <c r="S513" s="54"/>
      <c r="T513" s="46"/>
    </row>
    <row r="514" spans="1:20" ht="14.1" customHeight="1">
      <c r="A514" s="47">
        <v>72</v>
      </c>
      <c r="B514" s="48" t="s">
        <v>763</v>
      </c>
      <c r="C514" s="48" t="s">
        <v>779</v>
      </c>
      <c r="D514" s="49" t="s">
        <v>780</v>
      </c>
      <c r="E514" s="60">
        <v>8056597.3099999996</v>
      </c>
      <c r="F514" s="56">
        <v>0</v>
      </c>
      <c r="G514" s="17">
        <v>7981237.3099999996</v>
      </c>
      <c r="H514" s="19">
        <f t="shared" si="18"/>
        <v>75360</v>
      </c>
      <c r="I514" s="20"/>
      <c r="J514" s="34">
        <v>0</v>
      </c>
      <c r="K514" s="34">
        <v>6602.44</v>
      </c>
      <c r="L514" s="34">
        <v>0</v>
      </c>
      <c r="M514" s="34">
        <v>0</v>
      </c>
      <c r="N514" s="21">
        <f t="shared" si="19"/>
        <v>81962.44</v>
      </c>
      <c r="P514" s="54"/>
      <c r="Q514" s="54"/>
      <c r="R514" s="54"/>
      <c r="S514" s="54"/>
      <c r="T514" s="46"/>
    </row>
    <row r="515" spans="1:20" ht="14.1" customHeight="1">
      <c r="A515" s="47">
        <v>72</v>
      </c>
      <c r="B515" s="48" t="s">
        <v>763</v>
      </c>
      <c r="C515" s="48" t="s">
        <v>551</v>
      </c>
      <c r="D515" s="49" t="s">
        <v>781</v>
      </c>
      <c r="E515" s="60">
        <v>401434.29</v>
      </c>
      <c r="F515" s="56">
        <v>0</v>
      </c>
      <c r="G515" s="17">
        <v>397679.43</v>
      </c>
      <c r="H515" s="19">
        <f t="shared" si="18"/>
        <v>3754.859999999986</v>
      </c>
      <c r="I515" s="20"/>
      <c r="J515" s="34">
        <v>0</v>
      </c>
      <c r="K515" s="34">
        <v>0</v>
      </c>
      <c r="L515" s="34">
        <v>0</v>
      </c>
      <c r="M515" s="34">
        <v>0</v>
      </c>
      <c r="N515" s="21">
        <f t="shared" si="19"/>
        <v>3754.859999999986</v>
      </c>
      <c r="P515" s="54"/>
      <c r="Q515" s="54"/>
      <c r="R515" s="54"/>
      <c r="S515" s="54"/>
      <c r="T515" s="46"/>
    </row>
    <row r="516" spans="1:20" ht="14.1" customHeight="1">
      <c r="A516" s="47">
        <v>72</v>
      </c>
      <c r="B516" s="48" t="s">
        <v>763</v>
      </c>
      <c r="C516" s="48" t="s">
        <v>58</v>
      </c>
      <c r="D516" s="49" t="s">
        <v>763</v>
      </c>
      <c r="E516" s="60">
        <v>83566392.25</v>
      </c>
      <c r="F516" s="56">
        <v>0</v>
      </c>
      <c r="G516" s="17">
        <v>81559005.030000001</v>
      </c>
      <c r="H516" s="19">
        <f t="shared" si="18"/>
        <v>2007387.2199999988</v>
      </c>
      <c r="I516" s="20"/>
      <c r="J516" s="34">
        <v>0</v>
      </c>
      <c r="K516" s="34">
        <v>175600.83</v>
      </c>
      <c r="L516" s="34">
        <v>0</v>
      </c>
      <c r="M516" s="34">
        <v>0</v>
      </c>
      <c r="N516" s="21">
        <f t="shared" si="19"/>
        <v>2182988.0499999989</v>
      </c>
      <c r="P516" s="54"/>
      <c r="Q516" s="54"/>
      <c r="R516" s="54"/>
      <c r="S516" s="54"/>
      <c r="T516" s="46"/>
    </row>
    <row r="517" spans="1:20" ht="14.1" customHeight="1">
      <c r="A517" s="47">
        <v>72</v>
      </c>
      <c r="B517" s="48" t="s">
        <v>763</v>
      </c>
      <c r="C517" s="48" t="s">
        <v>84</v>
      </c>
      <c r="D517" s="49" t="s">
        <v>782</v>
      </c>
      <c r="E517" s="60">
        <v>19738216.93</v>
      </c>
      <c r="F517" s="56">
        <v>0</v>
      </c>
      <c r="G517" s="17">
        <v>19447182.280000001</v>
      </c>
      <c r="H517" s="19">
        <f t="shared" si="18"/>
        <v>291034.64999999851</v>
      </c>
      <c r="I517" s="20"/>
      <c r="J517" s="34">
        <v>0</v>
      </c>
      <c r="K517" s="34">
        <v>33764.06</v>
      </c>
      <c r="L517" s="34">
        <v>0</v>
      </c>
      <c r="M517" s="34">
        <v>0</v>
      </c>
      <c r="N517" s="21">
        <f t="shared" si="19"/>
        <v>324798.70999999851</v>
      </c>
      <c r="P517" s="54"/>
      <c r="Q517" s="54"/>
      <c r="R517" s="54"/>
      <c r="S517" s="54"/>
      <c r="T517" s="46"/>
    </row>
    <row r="518" spans="1:20" ht="14.1" customHeight="1">
      <c r="A518" s="47">
        <v>72</v>
      </c>
      <c r="B518" s="48" t="s">
        <v>763</v>
      </c>
      <c r="C518" s="48" t="s">
        <v>104</v>
      </c>
      <c r="D518" s="49" t="s">
        <v>783</v>
      </c>
      <c r="E518" s="60">
        <v>61892247.390000001</v>
      </c>
      <c r="F518" s="56">
        <v>0</v>
      </c>
      <c r="G518" s="17">
        <v>60780675.670000002</v>
      </c>
      <c r="H518" s="19">
        <f t="shared" si="18"/>
        <v>1111571.7199999988</v>
      </c>
      <c r="I518" s="20"/>
      <c r="J518" s="34">
        <v>0</v>
      </c>
      <c r="K518" s="34">
        <v>116821.93</v>
      </c>
      <c r="L518" s="34">
        <v>0</v>
      </c>
      <c r="M518" s="34">
        <v>0</v>
      </c>
      <c r="N518" s="21">
        <f t="shared" si="19"/>
        <v>1228393.6499999987</v>
      </c>
      <c r="P518" s="54"/>
      <c r="Q518" s="54"/>
      <c r="R518" s="54"/>
      <c r="S518" s="54"/>
      <c r="T518" s="46"/>
    </row>
    <row r="519" spans="1:20" ht="14.1" customHeight="1">
      <c r="A519" s="47">
        <v>72</v>
      </c>
      <c r="B519" s="48" t="s">
        <v>763</v>
      </c>
      <c r="C519" s="48" t="s">
        <v>49</v>
      </c>
      <c r="D519" s="49" t="s">
        <v>784</v>
      </c>
      <c r="E519" s="60">
        <v>18748569.32</v>
      </c>
      <c r="F519" s="56">
        <v>0</v>
      </c>
      <c r="G519" s="17">
        <v>18323454.129999999</v>
      </c>
      <c r="H519" s="19">
        <f t="shared" ref="H519:H547" si="20">SUM(E519-G519)</f>
        <v>425115.19000000134</v>
      </c>
      <c r="I519" s="20"/>
      <c r="J519" s="34">
        <v>0</v>
      </c>
      <c r="K519" s="34">
        <v>42058.6</v>
      </c>
      <c r="L519" s="34">
        <v>0</v>
      </c>
      <c r="M519" s="34">
        <v>0</v>
      </c>
      <c r="N519" s="21">
        <f t="shared" si="19"/>
        <v>467173.79000000132</v>
      </c>
      <c r="P519" s="54"/>
      <c r="Q519" s="54"/>
      <c r="R519" s="54"/>
      <c r="S519" s="54"/>
      <c r="T519" s="46"/>
    </row>
    <row r="520" spans="1:20" ht="14.1" customHeight="1">
      <c r="A520" s="47">
        <v>72</v>
      </c>
      <c r="B520" s="48" t="s">
        <v>763</v>
      </c>
      <c r="C520" s="48" t="s">
        <v>107</v>
      </c>
      <c r="D520" s="49" t="s">
        <v>785</v>
      </c>
      <c r="E520" s="60">
        <v>33109017.829999998</v>
      </c>
      <c r="F520" s="56">
        <v>0</v>
      </c>
      <c r="G520" s="17">
        <v>32382638.350000001</v>
      </c>
      <c r="H520" s="19">
        <f t="shared" si="20"/>
        <v>726379.47999999672</v>
      </c>
      <c r="I520" s="20"/>
      <c r="J520" s="34">
        <v>0</v>
      </c>
      <c r="K520" s="34">
        <v>73255.98</v>
      </c>
      <c r="L520" s="34">
        <v>0</v>
      </c>
      <c r="M520" s="34">
        <v>0</v>
      </c>
      <c r="N520" s="21">
        <f t="shared" ref="N520:N547" si="21">SUM(H520:M520)</f>
        <v>799635.4599999967</v>
      </c>
      <c r="P520" s="54"/>
      <c r="Q520" s="54"/>
      <c r="R520" s="54"/>
      <c r="S520" s="54"/>
      <c r="T520" s="46"/>
    </row>
    <row r="521" spans="1:20" ht="14.1" customHeight="1">
      <c r="A521" s="47">
        <v>72</v>
      </c>
      <c r="B521" s="48" t="s">
        <v>763</v>
      </c>
      <c r="C521" s="48" t="s">
        <v>86</v>
      </c>
      <c r="D521" s="49" t="s">
        <v>786</v>
      </c>
      <c r="E521" s="60">
        <v>11459203.949999999</v>
      </c>
      <c r="F521" s="56">
        <v>0</v>
      </c>
      <c r="G521" s="17">
        <v>11286430.66</v>
      </c>
      <c r="H521" s="19">
        <f t="shared" si="20"/>
        <v>172773.28999999911</v>
      </c>
      <c r="I521" s="20"/>
      <c r="J521" s="34">
        <v>0</v>
      </c>
      <c r="K521" s="34">
        <v>17618.650000000001</v>
      </c>
      <c r="L521" s="34">
        <v>0</v>
      </c>
      <c r="M521" s="34">
        <v>0</v>
      </c>
      <c r="N521" s="21">
        <f t="shared" si="21"/>
        <v>190391.9399999991</v>
      </c>
      <c r="P521" s="54"/>
      <c r="Q521" s="54"/>
      <c r="R521" s="54"/>
      <c r="S521" s="54"/>
      <c r="T521" s="46"/>
    </row>
    <row r="522" spans="1:20" ht="14.1" customHeight="1">
      <c r="A522" s="47">
        <v>72</v>
      </c>
      <c r="B522" s="48" t="s">
        <v>763</v>
      </c>
      <c r="C522" s="48" t="s">
        <v>68</v>
      </c>
      <c r="D522" s="49" t="s">
        <v>787</v>
      </c>
      <c r="E522" s="60">
        <v>7528770.79</v>
      </c>
      <c r="F522" s="56">
        <v>0</v>
      </c>
      <c r="G522" s="17">
        <v>7404419.6799999997</v>
      </c>
      <c r="H522" s="19">
        <f t="shared" si="20"/>
        <v>124351.11000000034</v>
      </c>
      <c r="I522" s="20"/>
      <c r="J522" s="34">
        <v>0</v>
      </c>
      <c r="K522" s="34">
        <v>14170.42</v>
      </c>
      <c r="L522" s="34">
        <v>0</v>
      </c>
      <c r="M522" s="34">
        <v>0</v>
      </c>
      <c r="N522" s="21">
        <f t="shared" si="21"/>
        <v>138521.53000000035</v>
      </c>
      <c r="P522" s="54"/>
      <c r="Q522" s="54"/>
      <c r="R522" s="54"/>
      <c r="S522" s="54"/>
      <c r="T522" s="46"/>
    </row>
    <row r="523" spans="1:20" ht="14.1" customHeight="1">
      <c r="A523" s="47">
        <v>72</v>
      </c>
      <c r="B523" s="48" t="s">
        <v>763</v>
      </c>
      <c r="C523" s="48" t="s">
        <v>227</v>
      </c>
      <c r="D523" s="49" t="s">
        <v>788</v>
      </c>
      <c r="E523" s="60">
        <v>4126164.92</v>
      </c>
      <c r="F523" s="56">
        <v>0</v>
      </c>
      <c r="G523" s="17">
        <v>4062172.57</v>
      </c>
      <c r="H523" s="19">
        <f t="shared" si="20"/>
        <v>63992.350000000093</v>
      </c>
      <c r="I523" s="20"/>
      <c r="J523" s="34">
        <v>0</v>
      </c>
      <c r="K523" s="34">
        <v>6559.2</v>
      </c>
      <c r="L523" s="34">
        <v>0</v>
      </c>
      <c r="M523" s="34">
        <v>0</v>
      </c>
      <c r="N523" s="21">
        <f t="shared" si="21"/>
        <v>70551.55000000009</v>
      </c>
      <c r="P523" s="54"/>
      <c r="Q523" s="54"/>
      <c r="R523" s="54"/>
      <c r="S523" s="54"/>
      <c r="T523" s="46"/>
    </row>
    <row r="524" spans="1:20" ht="14.1" customHeight="1">
      <c r="A524" s="47">
        <v>72</v>
      </c>
      <c r="B524" s="48" t="s">
        <v>763</v>
      </c>
      <c r="C524" s="48" t="s">
        <v>93</v>
      </c>
      <c r="D524" s="49" t="s">
        <v>789</v>
      </c>
      <c r="E524" s="60">
        <v>48619140.049999997</v>
      </c>
      <c r="F524" s="56">
        <v>0</v>
      </c>
      <c r="G524" s="17">
        <v>47729289.270000003</v>
      </c>
      <c r="H524" s="19">
        <f t="shared" si="20"/>
        <v>889850.77999999374</v>
      </c>
      <c r="I524" s="20"/>
      <c r="J524" s="34">
        <v>0</v>
      </c>
      <c r="K524" s="34">
        <v>95370.89</v>
      </c>
      <c r="L524" s="34">
        <v>0</v>
      </c>
      <c r="M524" s="34">
        <v>0</v>
      </c>
      <c r="N524" s="21">
        <f t="shared" si="21"/>
        <v>985221.66999999376</v>
      </c>
      <c r="P524" s="54"/>
      <c r="Q524" s="54"/>
      <c r="R524" s="54"/>
      <c r="S524" s="54"/>
      <c r="T524" s="46"/>
    </row>
    <row r="525" spans="1:20" ht="14.1" customHeight="1">
      <c r="A525" s="47">
        <v>72</v>
      </c>
      <c r="B525" s="48" t="s">
        <v>763</v>
      </c>
      <c r="C525" s="48" t="s">
        <v>201</v>
      </c>
      <c r="D525" s="49" t="s">
        <v>790</v>
      </c>
      <c r="E525" s="60">
        <v>3765905.1</v>
      </c>
      <c r="F525" s="56">
        <v>0</v>
      </c>
      <c r="G525" s="17">
        <v>3701972.87</v>
      </c>
      <c r="H525" s="19">
        <f t="shared" si="20"/>
        <v>63932.229999999981</v>
      </c>
      <c r="I525" s="20"/>
      <c r="J525" s="34">
        <v>0</v>
      </c>
      <c r="K525" s="34">
        <v>7547.69</v>
      </c>
      <c r="L525" s="34">
        <v>0</v>
      </c>
      <c r="M525" s="34">
        <v>0</v>
      </c>
      <c r="N525" s="21">
        <f t="shared" si="21"/>
        <v>71479.919999999984</v>
      </c>
      <c r="P525" s="54"/>
      <c r="Q525" s="54"/>
      <c r="R525" s="54"/>
      <c r="S525" s="54"/>
      <c r="T525" s="46"/>
    </row>
    <row r="526" spans="1:20" ht="14.1" customHeight="1">
      <c r="A526" s="47">
        <v>72</v>
      </c>
      <c r="B526" s="48" t="s">
        <v>763</v>
      </c>
      <c r="C526" s="48" t="s">
        <v>51</v>
      </c>
      <c r="D526" s="49" t="s">
        <v>791</v>
      </c>
      <c r="E526" s="60">
        <v>24582077.010000002</v>
      </c>
      <c r="F526" s="56">
        <v>0</v>
      </c>
      <c r="G526" s="17">
        <v>24050362.079999998</v>
      </c>
      <c r="H526" s="19">
        <f t="shared" si="20"/>
        <v>531714.93000000343</v>
      </c>
      <c r="I526" s="20"/>
      <c r="J526" s="34">
        <v>0</v>
      </c>
      <c r="K526" s="34">
        <v>60569.29</v>
      </c>
      <c r="L526" s="34">
        <v>0</v>
      </c>
      <c r="M526" s="34">
        <v>0</v>
      </c>
      <c r="N526" s="21">
        <f t="shared" si="21"/>
        <v>592284.22000000346</v>
      </c>
      <c r="P526" s="54"/>
      <c r="Q526" s="54"/>
      <c r="R526" s="54"/>
      <c r="S526" s="54"/>
      <c r="T526" s="46"/>
    </row>
    <row r="527" spans="1:20" ht="14.1" customHeight="1">
      <c r="A527" s="47">
        <v>72</v>
      </c>
      <c r="B527" s="48" t="s">
        <v>763</v>
      </c>
      <c r="C527" s="48" t="s">
        <v>352</v>
      </c>
      <c r="D527" s="49" t="s">
        <v>792</v>
      </c>
      <c r="E527" s="60">
        <v>11011783.15</v>
      </c>
      <c r="F527" s="56">
        <v>0</v>
      </c>
      <c r="G527" s="17">
        <v>10848528.32</v>
      </c>
      <c r="H527" s="19">
        <f t="shared" si="20"/>
        <v>163254.83000000007</v>
      </c>
      <c r="I527" s="20"/>
      <c r="J527" s="34">
        <v>0</v>
      </c>
      <c r="K527" s="34">
        <v>15862.03</v>
      </c>
      <c r="L527" s="34">
        <v>0</v>
      </c>
      <c r="M527" s="34">
        <v>0</v>
      </c>
      <c r="N527" s="21">
        <f t="shared" si="21"/>
        <v>179116.86000000007</v>
      </c>
      <c r="P527" s="54"/>
      <c r="Q527" s="54"/>
      <c r="R527" s="54"/>
      <c r="S527" s="54"/>
      <c r="T527" s="46"/>
    </row>
    <row r="528" spans="1:20" ht="14.1" customHeight="1">
      <c r="A528" s="47">
        <v>72</v>
      </c>
      <c r="B528" s="48" t="s">
        <v>763</v>
      </c>
      <c r="C528" s="48" t="s">
        <v>367</v>
      </c>
      <c r="D528" s="49" t="s">
        <v>720</v>
      </c>
      <c r="E528" s="60">
        <v>1820884.24</v>
      </c>
      <c r="F528" s="56">
        <v>0</v>
      </c>
      <c r="G528" s="17">
        <v>1792370.1</v>
      </c>
      <c r="H528" s="19">
        <f t="shared" si="20"/>
        <v>28514.139999999898</v>
      </c>
      <c r="I528" s="20"/>
      <c r="J528" s="34">
        <v>0</v>
      </c>
      <c r="K528" s="34">
        <v>3255.32</v>
      </c>
      <c r="L528" s="34">
        <v>0</v>
      </c>
      <c r="M528" s="34">
        <v>0</v>
      </c>
      <c r="N528" s="21">
        <f t="shared" si="21"/>
        <v>31769.459999999897</v>
      </c>
      <c r="P528" s="54"/>
      <c r="Q528" s="54"/>
      <c r="R528" s="54"/>
      <c r="S528" s="54"/>
      <c r="T528" s="46"/>
    </row>
    <row r="529" spans="1:20" ht="14.1" customHeight="1">
      <c r="A529" s="47">
        <v>73</v>
      </c>
      <c r="B529" s="48" t="s">
        <v>793</v>
      </c>
      <c r="C529" s="48" t="s">
        <v>58</v>
      </c>
      <c r="D529" s="49" t="s">
        <v>794</v>
      </c>
      <c r="E529" s="60">
        <v>1533338.24</v>
      </c>
      <c r="F529" s="56">
        <v>0</v>
      </c>
      <c r="G529" s="17">
        <v>1511032.67</v>
      </c>
      <c r="H529" s="19">
        <f t="shared" si="20"/>
        <v>22305.570000000065</v>
      </c>
      <c r="I529" s="20"/>
      <c r="J529" s="34">
        <v>0</v>
      </c>
      <c r="K529" s="34">
        <v>2016.39</v>
      </c>
      <c r="L529" s="34">
        <v>0</v>
      </c>
      <c r="M529" s="34">
        <v>0</v>
      </c>
      <c r="N529" s="21">
        <f t="shared" si="21"/>
        <v>24321.960000000065</v>
      </c>
      <c r="P529" s="54"/>
      <c r="Q529" s="54"/>
      <c r="R529" s="54"/>
      <c r="S529" s="54"/>
      <c r="T529" s="46"/>
    </row>
    <row r="530" spans="1:20" ht="14.1" customHeight="1">
      <c r="A530" s="47">
        <v>73</v>
      </c>
      <c r="B530" s="48" t="s">
        <v>793</v>
      </c>
      <c r="C530" s="48" t="s">
        <v>244</v>
      </c>
      <c r="D530" s="49" t="s">
        <v>795</v>
      </c>
      <c r="E530" s="60">
        <v>12246388.93</v>
      </c>
      <c r="F530" s="56">
        <v>0</v>
      </c>
      <c r="G530" s="17">
        <v>12056307.23</v>
      </c>
      <c r="H530" s="19">
        <f t="shared" si="20"/>
        <v>190081.69999999925</v>
      </c>
      <c r="I530" s="20"/>
      <c r="J530" s="34">
        <v>0</v>
      </c>
      <c r="K530" s="34">
        <v>20692.71</v>
      </c>
      <c r="L530" s="34">
        <v>0</v>
      </c>
      <c r="M530" s="34">
        <v>0</v>
      </c>
      <c r="N530" s="21">
        <f t="shared" si="21"/>
        <v>210774.40999999925</v>
      </c>
      <c r="P530" s="54"/>
      <c r="Q530" s="54"/>
      <c r="R530" s="54"/>
      <c r="S530" s="54"/>
      <c r="T530" s="46"/>
    </row>
    <row r="531" spans="1:20" ht="14.1" customHeight="1">
      <c r="A531" s="47">
        <v>73</v>
      </c>
      <c r="B531" s="48" t="s">
        <v>793</v>
      </c>
      <c r="C531" s="48" t="s">
        <v>71</v>
      </c>
      <c r="D531" s="49" t="s">
        <v>793</v>
      </c>
      <c r="E531" s="60">
        <v>8969097.1199999992</v>
      </c>
      <c r="F531" s="56">
        <v>0</v>
      </c>
      <c r="G531" s="17">
        <v>8840499.8699999992</v>
      </c>
      <c r="H531" s="19">
        <f t="shared" si="20"/>
        <v>128597.25</v>
      </c>
      <c r="I531" s="20"/>
      <c r="J531" s="34">
        <v>0</v>
      </c>
      <c r="K531" s="34">
        <v>12360.58</v>
      </c>
      <c r="L531" s="34">
        <v>0</v>
      </c>
      <c r="M531" s="34">
        <v>0</v>
      </c>
      <c r="N531" s="21">
        <f t="shared" si="21"/>
        <v>140957.82999999999</v>
      </c>
      <c r="P531" s="54"/>
      <c r="Q531" s="54"/>
      <c r="R531" s="54"/>
      <c r="S531" s="54"/>
      <c r="T531" s="46"/>
    </row>
    <row r="532" spans="1:20" ht="14.1" customHeight="1">
      <c r="A532" s="47">
        <v>73</v>
      </c>
      <c r="B532" s="48" t="s">
        <v>793</v>
      </c>
      <c r="C532" s="48" t="s">
        <v>796</v>
      </c>
      <c r="D532" s="49" t="s">
        <v>797</v>
      </c>
      <c r="E532" s="60">
        <v>2192808.59</v>
      </c>
      <c r="F532" s="56">
        <v>0</v>
      </c>
      <c r="G532" s="17">
        <v>2160300.75</v>
      </c>
      <c r="H532" s="19">
        <f t="shared" si="20"/>
        <v>32507.839999999851</v>
      </c>
      <c r="I532" s="20"/>
      <c r="J532" s="34">
        <v>0</v>
      </c>
      <c r="K532" s="34">
        <v>3119.46</v>
      </c>
      <c r="L532" s="34">
        <v>0</v>
      </c>
      <c r="M532" s="34">
        <v>0</v>
      </c>
      <c r="N532" s="21">
        <f t="shared" si="21"/>
        <v>35627.29999999985</v>
      </c>
      <c r="P532" s="54"/>
      <c r="Q532" s="54"/>
      <c r="R532" s="54"/>
      <c r="S532" s="54"/>
      <c r="T532" s="46"/>
    </row>
    <row r="533" spans="1:20" ht="14.1" customHeight="1">
      <c r="A533" s="47">
        <v>74</v>
      </c>
      <c r="B533" s="48" t="s">
        <v>485</v>
      </c>
      <c r="C533" s="48" t="s">
        <v>49</v>
      </c>
      <c r="D533" s="49" t="s">
        <v>798</v>
      </c>
      <c r="E533" s="60">
        <v>729744.63</v>
      </c>
      <c r="F533" s="56">
        <v>0</v>
      </c>
      <c r="G533" s="17">
        <v>713952.11</v>
      </c>
      <c r="H533" s="19">
        <f t="shared" si="20"/>
        <v>15792.520000000019</v>
      </c>
      <c r="I533" s="20"/>
      <c r="J533" s="34">
        <v>0</v>
      </c>
      <c r="K533" s="34">
        <v>1397.92</v>
      </c>
      <c r="L533" s="34">
        <v>0</v>
      </c>
      <c r="M533" s="34">
        <v>0</v>
      </c>
      <c r="N533" s="21">
        <f t="shared" si="21"/>
        <v>17190.440000000017</v>
      </c>
      <c r="P533" s="54"/>
      <c r="Q533" s="54"/>
      <c r="R533" s="54"/>
      <c r="S533" s="54"/>
      <c r="T533" s="46"/>
    </row>
    <row r="534" spans="1:20" ht="14.1" customHeight="1">
      <c r="A534" s="47">
        <v>74</v>
      </c>
      <c r="B534" s="48" t="s">
        <v>485</v>
      </c>
      <c r="C534" s="48" t="s">
        <v>68</v>
      </c>
      <c r="D534" s="49" t="s">
        <v>286</v>
      </c>
      <c r="E534" s="60">
        <v>5123397.97</v>
      </c>
      <c r="F534" s="56">
        <v>0</v>
      </c>
      <c r="G534" s="17">
        <v>5055159.4800000004</v>
      </c>
      <c r="H534" s="19">
        <f t="shared" si="20"/>
        <v>68238.489999999292</v>
      </c>
      <c r="I534" s="20"/>
      <c r="J534" s="34">
        <v>0</v>
      </c>
      <c r="K534" s="34">
        <v>8104.3</v>
      </c>
      <c r="L534" s="34">
        <v>0</v>
      </c>
      <c r="M534" s="34">
        <v>0</v>
      </c>
      <c r="N534" s="21">
        <f t="shared" si="21"/>
        <v>76342.789999999295</v>
      </c>
      <c r="P534" s="54"/>
      <c r="Q534" s="54"/>
      <c r="R534" s="54"/>
      <c r="S534" s="54"/>
      <c r="T534" s="46"/>
    </row>
    <row r="535" spans="1:20" ht="14.1" customHeight="1">
      <c r="A535" s="47">
        <v>74</v>
      </c>
      <c r="B535" s="48" t="s">
        <v>485</v>
      </c>
      <c r="C535" s="48" t="s">
        <v>261</v>
      </c>
      <c r="D535" s="49" t="s">
        <v>799</v>
      </c>
      <c r="E535" s="60">
        <v>2260122.62</v>
      </c>
      <c r="F535" s="56">
        <v>0</v>
      </c>
      <c r="G535" s="17">
        <v>2217798.41</v>
      </c>
      <c r="H535" s="19">
        <f t="shared" si="20"/>
        <v>42324.209999999963</v>
      </c>
      <c r="I535" s="20"/>
      <c r="J535" s="34">
        <v>0</v>
      </c>
      <c r="K535" s="34">
        <v>4630.79</v>
      </c>
      <c r="L535" s="34">
        <v>0</v>
      </c>
      <c r="M535" s="34">
        <v>0</v>
      </c>
      <c r="N535" s="21">
        <f t="shared" si="21"/>
        <v>46954.999999999964</v>
      </c>
      <c r="P535" s="54"/>
      <c r="Q535" s="54"/>
      <c r="R535" s="54"/>
      <c r="S535" s="54"/>
      <c r="T535" s="46"/>
    </row>
    <row r="536" spans="1:20" ht="14.1" customHeight="1">
      <c r="A536" s="47">
        <v>74</v>
      </c>
      <c r="B536" s="48" t="s">
        <v>485</v>
      </c>
      <c r="C536" s="48" t="s">
        <v>55</v>
      </c>
      <c r="D536" s="49" t="s">
        <v>800</v>
      </c>
      <c r="E536" s="60">
        <v>22314802.899999999</v>
      </c>
      <c r="F536" s="56">
        <v>0</v>
      </c>
      <c r="G536" s="17">
        <v>21965428.420000002</v>
      </c>
      <c r="H536" s="19">
        <f t="shared" si="20"/>
        <v>349374.47999999672</v>
      </c>
      <c r="I536" s="20"/>
      <c r="J536" s="34">
        <v>0</v>
      </c>
      <c r="K536" s="34">
        <v>33115.980000000003</v>
      </c>
      <c r="L536" s="34">
        <v>0</v>
      </c>
      <c r="M536" s="34">
        <v>0</v>
      </c>
      <c r="N536" s="21">
        <f t="shared" si="21"/>
        <v>382490.4599999967</v>
      </c>
      <c r="P536" s="54"/>
      <c r="Q536" s="54"/>
      <c r="R536" s="54"/>
      <c r="S536" s="54"/>
      <c r="T536" s="46"/>
    </row>
    <row r="537" spans="1:20" ht="14.1" customHeight="1">
      <c r="A537" s="47">
        <v>75</v>
      </c>
      <c r="B537" s="48" t="s">
        <v>801</v>
      </c>
      <c r="C537" s="48" t="s">
        <v>58</v>
      </c>
      <c r="D537" s="49" t="s">
        <v>802</v>
      </c>
      <c r="E537" s="60">
        <v>1166698.58</v>
      </c>
      <c r="F537" s="56">
        <v>0</v>
      </c>
      <c r="G537" s="17">
        <v>1145276.44</v>
      </c>
      <c r="H537" s="19">
        <f t="shared" si="20"/>
        <v>21422.14000000013</v>
      </c>
      <c r="I537" s="20"/>
      <c r="J537" s="34">
        <v>0</v>
      </c>
      <c r="K537" s="34">
        <v>1946.87</v>
      </c>
      <c r="L537" s="34">
        <v>0</v>
      </c>
      <c r="M537" s="34">
        <v>0</v>
      </c>
      <c r="N537" s="21">
        <f t="shared" si="21"/>
        <v>23369.010000000129</v>
      </c>
      <c r="P537" s="54"/>
      <c r="Q537" s="54"/>
      <c r="R537" s="54"/>
      <c r="S537" s="54"/>
      <c r="T537" s="46"/>
    </row>
    <row r="538" spans="1:20" ht="14.1" customHeight="1">
      <c r="A538" s="47">
        <v>75</v>
      </c>
      <c r="B538" s="48" t="s">
        <v>801</v>
      </c>
      <c r="C538" s="48" t="s">
        <v>201</v>
      </c>
      <c r="D538" s="49" t="s">
        <v>803</v>
      </c>
      <c r="E538" s="60">
        <v>1955622.03</v>
      </c>
      <c r="F538" s="56">
        <v>0</v>
      </c>
      <c r="G538" s="17">
        <v>1925094.85</v>
      </c>
      <c r="H538" s="19">
        <f t="shared" si="20"/>
        <v>30527.179999999935</v>
      </c>
      <c r="I538" s="20"/>
      <c r="J538" s="34">
        <v>0</v>
      </c>
      <c r="K538" s="34">
        <v>2994.56</v>
      </c>
      <c r="L538" s="34">
        <v>0</v>
      </c>
      <c r="M538" s="34">
        <v>0</v>
      </c>
      <c r="N538" s="21">
        <f t="shared" si="21"/>
        <v>33521.739999999932</v>
      </c>
      <c r="P538" s="54"/>
      <c r="Q538" s="54"/>
      <c r="R538" s="54"/>
      <c r="S538" s="54"/>
      <c r="T538" s="46"/>
    </row>
    <row r="539" spans="1:20" ht="14.1" customHeight="1">
      <c r="A539" s="47">
        <v>75</v>
      </c>
      <c r="B539" s="48" t="s">
        <v>801</v>
      </c>
      <c r="C539" s="48" t="s">
        <v>51</v>
      </c>
      <c r="D539" s="49" t="s">
        <v>804</v>
      </c>
      <c r="E539" s="60">
        <v>1461751.1</v>
      </c>
      <c r="F539" s="56">
        <v>0</v>
      </c>
      <c r="G539" s="17">
        <v>1436299.84</v>
      </c>
      <c r="H539" s="19">
        <f t="shared" si="20"/>
        <v>25451.260000000009</v>
      </c>
      <c r="I539" s="20"/>
      <c r="J539" s="34">
        <v>0</v>
      </c>
      <c r="K539" s="34">
        <v>2122.8200000000002</v>
      </c>
      <c r="L539" s="34">
        <v>0</v>
      </c>
      <c r="M539" s="34">
        <v>0</v>
      </c>
      <c r="N539" s="21">
        <f t="shared" si="21"/>
        <v>27574.080000000009</v>
      </c>
      <c r="P539" s="54"/>
      <c r="Q539" s="54"/>
      <c r="R539" s="54"/>
      <c r="S539" s="54"/>
      <c r="T539" s="46"/>
    </row>
    <row r="540" spans="1:20" ht="14.1" customHeight="1">
      <c r="A540" s="47">
        <v>75</v>
      </c>
      <c r="B540" s="48" t="s">
        <v>801</v>
      </c>
      <c r="C540" s="48" t="s">
        <v>805</v>
      </c>
      <c r="D540" s="49" t="s">
        <v>806</v>
      </c>
      <c r="E540" s="60">
        <v>2194638.27</v>
      </c>
      <c r="F540" s="56">
        <v>0</v>
      </c>
      <c r="G540" s="17">
        <v>2152621.61</v>
      </c>
      <c r="H540" s="19">
        <f t="shared" si="20"/>
        <v>42016.660000000149</v>
      </c>
      <c r="I540" s="20"/>
      <c r="J540" s="34">
        <v>0</v>
      </c>
      <c r="K540" s="34">
        <v>3472.51</v>
      </c>
      <c r="L540" s="34">
        <v>0</v>
      </c>
      <c r="M540" s="34">
        <v>0</v>
      </c>
      <c r="N540" s="21">
        <f t="shared" si="21"/>
        <v>45489.170000000151</v>
      </c>
      <c r="P540" s="54"/>
      <c r="Q540" s="54"/>
      <c r="R540" s="54"/>
      <c r="S540" s="54"/>
      <c r="T540" s="46"/>
    </row>
    <row r="541" spans="1:20" ht="14.1" customHeight="1">
      <c r="A541" s="47">
        <v>76</v>
      </c>
      <c r="B541" s="48" t="s">
        <v>807</v>
      </c>
      <c r="C541" s="48" t="s">
        <v>58</v>
      </c>
      <c r="D541" s="49" t="s">
        <v>808</v>
      </c>
      <c r="E541" s="60">
        <v>1136445.55</v>
      </c>
      <c r="F541" s="56">
        <v>1</v>
      </c>
      <c r="G541" s="17">
        <v>1098475.95</v>
      </c>
      <c r="H541" s="19">
        <f t="shared" si="20"/>
        <v>37969.600000000093</v>
      </c>
      <c r="I541" s="20"/>
      <c r="J541" s="34">
        <v>0</v>
      </c>
      <c r="K541" s="34">
        <v>5450.32</v>
      </c>
      <c r="L541" s="34">
        <v>0</v>
      </c>
      <c r="M541" s="34">
        <v>0</v>
      </c>
      <c r="N541" s="21">
        <f t="shared" si="21"/>
        <v>43419.920000000093</v>
      </c>
      <c r="P541" s="54"/>
      <c r="Q541" s="54"/>
      <c r="R541" s="54"/>
      <c r="S541" s="54"/>
      <c r="T541" s="46"/>
    </row>
    <row r="542" spans="1:20" ht="14.1" customHeight="1">
      <c r="A542" s="47">
        <v>76</v>
      </c>
      <c r="B542" s="48" t="s">
        <v>807</v>
      </c>
      <c r="C542" s="48" t="s">
        <v>104</v>
      </c>
      <c r="D542" s="49" t="s">
        <v>809</v>
      </c>
      <c r="E542" s="60">
        <v>22776.6</v>
      </c>
      <c r="F542" s="56">
        <v>1</v>
      </c>
      <c r="G542" s="17">
        <v>22776.6</v>
      </c>
      <c r="H542" s="19">
        <f t="shared" si="20"/>
        <v>0</v>
      </c>
      <c r="I542" s="20"/>
      <c r="J542" s="34">
        <v>0</v>
      </c>
      <c r="K542" s="34">
        <v>1312.27</v>
      </c>
      <c r="L542" s="34">
        <v>0</v>
      </c>
      <c r="M542" s="34">
        <v>0</v>
      </c>
      <c r="N542" s="21">
        <f t="shared" si="21"/>
        <v>1312.27</v>
      </c>
      <c r="P542" s="54"/>
      <c r="Q542" s="54"/>
      <c r="R542" s="54"/>
      <c r="S542" s="54"/>
      <c r="T542" s="46"/>
    </row>
    <row r="543" spans="1:20" ht="14.1" customHeight="1">
      <c r="A543" s="47">
        <v>76</v>
      </c>
      <c r="B543" s="48" t="s">
        <v>807</v>
      </c>
      <c r="C543" s="48" t="s">
        <v>86</v>
      </c>
      <c r="D543" s="49" t="s">
        <v>810</v>
      </c>
      <c r="E543" s="60">
        <v>3530.7</v>
      </c>
      <c r="F543" s="56">
        <v>1</v>
      </c>
      <c r="G543" s="17">
        <v>3530.7</v>
      </c>
      <c r="H543" s="19">
        <f t="shared" si="20"/>
        <v>0</v>
      </c>
      <c r="I543" s="20"/>
      <c r="J543" s="34">
        <v>0</v>
      </c>
      <c r="K543" s="34">
        <v>290.86</v>
      </c>
      <c r="L543" s="34">
        <v>0</v>
      </c>
      <c r="M543" s="34">
        <v>0</v>
      </c>
      <c r="N543" s="21">
        <f t="shared" si="21"/>
        <v>290.86</v>
      </c>
      <c r="P543" s="54"/>
      <c r="Q543" s="54"/>
      <c r="R543" s="54"/>
      <c r="S543" s="54"/>
      <c r="T543" s="46"/>
    </row>
    <row r="544" spans="1:20" ht="14.1" customHeight="1">
      <c r="A544" s="47">
        <v>77</v>
      </c>
      <c r="B544" s="48" t="s">
        <v>811</v>
      </c>
      <c r="C544" s="48" t="s">
        <v>58</v>
      </c>
      <c r="D544" s="49" t="s">
        <v>811</v>
      </c>
      <c r="E544" s="60">
        <v>6757405.4100000001</v>
      </c>
      <c r="F544" s="56">
        <v>0</v>
      </c>
      <c r="G544" s="17">
        <v>6614101.5899999999</v>
      </c>
      <c r="H544" s="19">
        <f t="shared" si="20"/>
        <v>143303.8200000003</v>
      </c>
      <c r="I544" s="20"/>
      <c r="J544" s="34">
        <v>0</v>
      </c>
      <c r="K544" s="34">
        <v>14270.37</v>
      </c>
      <c r="L544" s="34">
        <v>0</v>
      </c>
      <c r="M544" s="34">
        <v>0</v>
      </c>
      <c r="N544" s="21">
        <f t="shared" si="21"/>
        <v>157574.19000000029</v>
      </c>
      <c r="P544" s="54"/>
      <c r="Q544" s="54"/>
      <c r="R544" s="54"/>
      <c r="S544" s="54"/>
      <c r="T544" s="46"/>
    </row>
    <row r="545" spans="1:20" ht="14.1" customHeight="1">
      <c r="A545" s="47">
        <v>77</v>
      </c>
      <c r="B545" s="48" t="s">
        <v>811</v>
      </c>
      <c r="C545" s="48" t="s">
        <v>84</v>
      </c>
      <c r="D545" s="49" t="s">
        <v>812</v>
      </c>
      <c r="E545" s="60">
        <v>1130646.67</v>
      </c>
      <c r="F545" s="56">
        <v>0</v>
      </c>
      <c r="G545" s="17">
        <v>1091621.6499999999</v>
      </c>
      <c r="H545" s="19">
        <f t="shared" si="20"/>
        <v>39025.020000000019</v>
      </c>
      <c r="I545" s="20"/>
      <c r="J545" s="34">
        <v>0</v>
      </c>
      <c r="K545" s="34">
        <v>3224.89</v>
      </c>
      <c r="L545" s="34">
        <v>0</v>
      </c>
      <c r="M545" s="34">
        <v>0</v>
      </c>
      <c r="N545" s="21">
        <f t="shared" si="21"/>
        <v>42249.910000000018</v>
      </c>
      <c r="P545" s="54"/>
      <c r="Q545" s="54"/>
      <c r="R545" s="54"/>
      <c r="S545" s="54"/>
      <c r="T545" s="46"/>
    </row>
    <row r="546" spans="1:20" ht="14.1" customHeight="1">
      <c r="A546" s="47">
        <v>77</v>
      </c>
      <c r="B546" s="48" t="s">
        <v>811</v>
      </c>
      <c r="C546" s="48" t="s">
        <v>104</v>
      </c>
      <c r="D546" s="49" t="s">
        <v>813</v>
      </c>
      <c r="E546" s="60">
        <v>27556.19</v>
      </c>
      <c r="F546" s="56">
        <v>1</v>
      </c>
      <c r="G546" s="17">
        <v>27556.19</v>
      </c>
      <c r="H546" s="19">
        <f t="shared" si="20"/>
        <v>0</v>
      </c>
      <c r="I546" s="20"/>
      <c r="J546" s="34">
        <v>0</v>
      </c>
      <c r="K546" s="34">
        <v>1064.1500000000001</v>
      </c>
      <c r="L546" s="34">
        <v>0</v>
      </c>
      <c r="M546" s="34">
        <v>0</v>
      </c>
      <c r="N546" s="21">
        <f t="shared" si="21"/>
        <v>1064.1500000000001</v>
      </c>
      <c r="P546" s="54"/>
      <c r="Q546" s="54"/>
      <c r="R546" s="54"/>
      <c r="S546" s="54"/>
      <c r="T546" s="46"/>
    </row>
    <row r="547" spans="1:20" ht="14.1" customHeight="1">
      <c r="A547" s="47">
        <v>77</v>
      </c>
      <c r="B547" s="48" t="s">
        <v>811</v>
      </c>
      <c r="C547" s="48" t="s">
        <v>107</v>
      </c>
      <c r="D547" s="49" t="s">
        <v>814</v>
      </c>
      <c r="E547" s="60">
        <v>119739.48</v>
      </c>
      <c r="F547" s="56">
        <v>1</v>
      </c>
      <c r="G547" s="17">
        <v>113060.08</v>
      </c>
      <c r="H547" s="19">
        <f t="shared" si="20"/>
        <v>6679.3999999999942</v>
      </c>
      <c r="I547" s="20"/>
      <c r="J547" s="34">
        <v>0</v>
      </c>
      <c r="K547" s="34">
        <v>969.36</v>
      </c>
      <c r="L547" s="34">
        <v>0</v>
      </c>
      <c r="M547" s="34">
        <v>0</v>
      </c>
      <c r="N547" s="21">
        <f t="shared" si="21"/>
        <v>7648.7599999999939</v>
      </c>
      <c r="P547" s="54"/>
      <c r="Q547" s="54"/>
      <c r="R547" s="54"/>
      <c r="S547" s="54"/>
      <c r="T547" s="46"/>
    </row>
    <row r="548" spans="1:20" ht="14.1" customHeight="1">
      <c r="A548" s="7"/>
      <c r="D548" s="39"/>
      <c r="E548" s="19"/>
      <c r="F548" s="51"/>
      <c r="G548" s="20"/>
      <c r="H548" s="19"/>
      <c r="I548" s="20"/>
      <c r="J548" s="34"/>
      <c r="K548" s="34"/>
      <c r="L548" s="34"/>
      <c r="M548" s="34"/>
      <c r="N548" s="21"/>
      <c r="P548" s="52"/>
    </row>
    <row r="549" spans="1:20" s="4" customFormat="1" ht="13.5" thickBot="1">
      <c r="A549" s="40">
        <f>COUNTA(A7:A548)</f>
        <v>541</v>
      </c>
      <c r="B549" s="41"/>
      <c r="C549" s="41"/>
      <c r="D549" s="42"/>
      <c r="E549" s="9">
        <f>SUM(E7:E547)</f>
        <v>2425861046.0100002</v>
      </c>
      <c r="F549" s="57">
        <f>SUM(F7:F548)</f>
        <v>92</v>
      </c>
      <c r="G549" s="38">
        <f>SUM(G7:G547)</f>
        <v>2387825064.7400002</v>
      </c>
      <c r="H549" s="9">
        <f>SUM(H7:H548)</f>
        <v>38035981.269999951</v>
      </c>
      <c r="I549" s="10"/>
      <c r="J549" s="23">
        <f>SUM(J7:J547)</f>
        <v>0</v>
      </c>
      <c r="K549" s="23">
        <f>SUM(K7:K548)</f>
        <v>4141341.6599999983</v>
      </c>
      <c r="L549" s="23">
        <f>SUM(L7:L548)</f>
        <v>0</v>
      </c>
      <c r="M549" s="23">
        <f>SUM(M7:M548)</f>
        <v>155730.23000000001</v>
      </c>
      <c r="N549" s="23">
        <f>SUM(N7:N548)</f>
        <v>42333053.159999907</v>
      </c>
      <c r="P549" s="52"/>
      <c r="T549" s="24"/>
    </row>
    <row r="550" spans="1:20" s="4" customFormat="1" ht="12.75">
      <c r="E550" s="11"/>
      <c r="F550" s="53"/>
      <c r="G550" s="11"/>
      <c r="H550" s="11"/>
      <c r="I550" s="11"/>
      <c r="J550" s="8"/>
      <c r="K550" s="8"/>
      <c r="L550" s="8"/>
      <c r="M550" s="8"/>
      <c r="N550" s="8"/>
      <c r="P550" s="52"/>
    </row>
    <row r="551" spans="1:20" ht="14.1" customHeight="1">
      <c r="P551" s="52"/>
    </row>
    <row r="552" spans="1:20" ht="14.1" customHeight="1">
      <c r="P552" s="52"/>
    </row>
    <row r="553" spans="1:20" ht="14.1" customHeight="1">
      <c r="A553" s="2"/>
      <c r="P553" s="52"/>
    </row>
    <row r="554" spans="1:20" ht="14.1" customHeight="1">
      <c r="P554" s="52"/>
    </row>
    <row r="555" spans="1:20" ht="14.1" customHeight="1">
      <c r="P555" s="52"/>
    </row>
    <row r="556" spans="1:20" ht="14.1" customHeight="1">
      <c r="P556" s="52"/>
    </row>
    <row r="557" spans="1:20" ht="14.1" customHeight="1">
      <c r="A557" s="2"/>
      <c r="P557" s="52"/>
    </row>
    <row r="558" spans="1:20" ht="14.1" customHeight="1">
      <c r="P558" s="52"/>
    </row>
    <row r="559" spans="1:20" ht="14.1" customHeight="1">
      <c r="P559" s="52"/>
    </row>
    <row r="560" spans="1:20" ht="14.1" customHeight="1">
      <c r="P560" s="52"/>
    </row>
    <row r="561" spans="16:16" ht="14.1" customHeight="1">
      <c r="P561" s="52"/>
    </row>
    <row r="562" spans="16:16" ht="14.1" customHeight="1">
      <c r="P562" s="52"/>
    </row>
    <row r="563" spans="16:16" ht="14.1" customHeight="1">
      <c r="P563" s="52"/>
    </row>
    <row r="564" spans="16:16" ht="14.1" customHeight="1">
      <c r="P564" s="52"/>
    </row>
    <row r="565" spans="16:16" ht="14.1" customHeight="1">
      <c r="P565" s="52"/>
    </row>
    <row r="566" spans="16:16" ht="14.1" customHeight="1">
      <c r="P566" s="52"/>
    </row>
    <row r="567" spans="16:16" ht="11.25" customHeight="1">
      <c r="P567" s="52"/>
    </row>
    <row r="568" spans="16:16" ht="14.1" customHeight="1">
      <c r="P568" s="52"/>
    </row>
    <row r="569" spans="16:16" ht="14.1" customHeight="1">
      <c r="P569" s="52"/>
    </row>
    <row r="570" spans="16:16" ht="14.1" customHeight="1">
      <c r="P570" s="52"/>
    </row>
    <row r="571" spans="16:16" ht="14.1" customHeight="1">
      <c r="P571" s="52"/>
    </row>
    <row r="572" spans="16:16" ht="14.1" customHeight="1">
      <c r="P572" s="52"/>
    </row>
    <row r="573" spans="16:16" ht="14.1" customHeight="1">
      <c r="P573" s="52"/>
    </row>
    <row r="574" spans="16:16" ht="14.1" customHeight="1">
      <c r="P574" s="52"/>
    </row>
    <row r="575" spans="16:16" ht="14.1" customHeight="1">
      <c r="P575" s="52"/>
    </row>
    <row r="576" spans="16:16" ht="14.1" customHeight="1">
      <c r="P576" s="52"/>
    </row>
    <row r="577" spans="16:16" ht="14.1" customHeight="1">
      <c r="P577" s="52"/>
    </row>
    <row r="578" spans="16:16" ht="14.1" customHeight="1">
      <c r="P578" s="52"/>
    </row>
    <row r="579" spans="16:16" ht="14.1" customHeight="1">
      <c r="P579" s="52"/>
    </row>
    <row r="580" spans="16:16" ht="14.1" customHeight="1">
      <c r="P580" s="52"/>
    </row>
    <row r="581" spans="16:16" ht="14.1" customHeight="1">
      <c r="P581" s="52"/>
    </row>
    <row r="582" spans="16:16" ht="14.1" customHeight="1">
      <c r="P582" s="52"/>
    </row>
    <row r="583" spans="16:16" ht="14.1" customHeight="1">
      <c r="P583" s="52"/>
    </row>
    <row r="584" spans="16:16" ht="14.1" customHeight="1">
      <c r="P584" s="52"/>
    </row>
    <row r="585" spans="16:16" ht="14.1" customHeight="1">
      <c r="P585" s="52"/>
    </row>
    <row r="586" spans="16:16" ht="14.1" customHeight="1">
      <c r="P586" s="52"/>
    </row>
    <row r="587" spans="16:16" ht="14.1" customHeight="1">
      <c r="P587" s="52"/>
    </row>
    <row r="588" spans="16:16" ht="14.1" customHeight="1">
      <c r="P588" s="52"/>
    </row>
    <row r="589" spans="16:16" ht="14.1" customHeight="1">
      <c r="P589" s="52"/>
    </row>
    <row r="590" spans="16:16" ht="14.1" customHeight="1">
      <c r="P590" s="52"/>
    </row>
    <row r="591" spans="16:16" ht="14.1" customHeight="1">
      <c r="P591" s="52"/>
    </row>
    <row r="592" spans="16:16" ht="14.1" customHeight="1">
      <c r="P592" s="52"/>
    </row>
    <row r="593" spans="16:16" ht="14.1" customHeight="1">
      <c r="P593" s="52"/>
    </row>
    <row r="594" spans="16:16" ht="14.1" customHeight="1">
      <c r="P594" s="52"/>
    </row>
    <row r="595" spans="16:16" ht="14.1" customHeight="1">
      <c r="P595" s="52"/>
    </row>
    <row r="596" spans="16:16" ht="14.1" customHeight="1">
      <c r="P596" s="52"/>
    </row>
    <row r="597" spans="16:16" ht="14.1" customHeight="1">
      <c r="P597" s="52"/>
    </row>
    <row r="598" spans="16:16" ht="14.1" customHeight="1">
      <c r="P598" s="52"/>
    </row>
    <row r="599" spans="16:16" ht="14.1" customHeight="1">
      <c r="P599" s="52"/>
    </row>
    <row r="600" spans="16:16" ht="14.1" customHeight="1">
      <c r="P600" s="52"/>
    </row>
    <row r="601" spans="16:16" ht="14.1" customHeight="1">
      <c r="P601" s="52"/>
    </row>
    <row r="602" spans="16:16" ht="14.1" customHeight="1">
      <c r="P602" s="52"/>
    </row>
    <row r="603" spans="16:16" ht="14.1" customHeight="1">
      <c r="P603" s="52"/>
    </row>
    <row r="604" spans="16:16" ht="14.1" customHeight="1">
      <c r="P604" s="52"/>
    </row>
    <row r="605" spans="16:16" ht="14.1" customHeight="1">
      <c r="P605" s="52"/>
    </row>
    <row r="606" spans="16:16" ht="14.1" customHeight="1">
      <c r="P606" s="52"/>
    </row>
    <row r="607" spans="16:16" ht="14.1" customHeight="1">
      <c r="P607" s="52"/>
    </row>
    <row r="608" spans="16:16" ht="14.1" customHeight="1">
      <c r="P608" s="52"/>
    </row>
    <row r="609" spans="16:16" ht="14.1" customHeight="1">
      <c r="P609" s="52"/>
    </row>
    <row r="610" spans="16:16" ht="14.1" customHeight="1">
      <c r="P610" s="52"/>
    </row>
    <row r="611" spans="16:16" ht="14.1" customHeight="1">
      <c r="P611" s="52"/>
    </row>
    <row r="612" spans="16:16" ht="14.1" customHeight="1">
      <c r="P612" s="52"/>
    </row>
    <row r="613" spans="16:16" ht="14.1" customHeight="1">
      <c r="P613" s="52"/>
    </row>
    <row r="614" spans="16:16" ht="14.1" customHeight="1">
      <c r="P614" s="52"/>
    </row>
    <row r="615" spans="16:16" ht="14.1" customHeight="1">
      <c r="P615" s="52"/>
    </row>
    <row r="616" spans="16:16" ht="14.1" customHeight="1">
      <c r="P616" s="52"/>
    </row>
    <row r="617" spans="16:16" ht="14.1" customHeight="1">
      <c r="P617" s="52"/>
    </row>
    <row r="618" spans="16:16" ht="14.1" customHeight="1">
      <c r="P618" s="52"/>
    </row>
    <row r="619" spans="16:16" ht="14.1" customHeight="1">
      <c r="P619" s="52"/>
    </row>
    <row r="620" spans="16:16" ht="14.1" customHeight="1">
      <c r="P620" s="52"/>
    </row>
    <row r="621" spans="16:16" ht="14.1" customHeight="1">
      <c r="P621" s="52"/>
    </row>
    <row r="622" spans="16:16" ht="14.1" customHeight="1">
      <c r="P622" s="52"/>
    </row>
    <row r="623" spans="16:16" ht="14.1" customHeight="1">
      <c r="P623" s="52"/>
    </row>
    <row r="624" spans="16:16" ht="14.1" customHeight="1">
      <c r="P624" s="52"/>
    </row>
    <row r="625" spans="16:16" ht="14.1" customHeight="1">
      <c r="P625" s="52"/>
    </row>
    <row r="626" spans="16:16" ht="14.1" customHeight="1">
      <c r="P626" s="52"/>
    </row>
    <row r="627" spans="16:16" ht="14.1" customHeight="1">
      <c r="P627" s="52"/>
    </row>
    <row r="628" spans="16:16" ht="14.1" customHeight="1">
      <c r="P628" s="52"/>
    </row>
    <row r="629" spans="16:16" ht="14.1" customHeight="1">
      <c r="P629" s="52"/>
    </row>
    <row r="630" spans="16:16" ht="14.1" customHeight="1">
      <c r="P630" s="52"/>
    </row>
    <row r="631" spans="16:16" ht="14.1" customHeight="1">
      <c r="P631" s="52"/>
    </row>
    <row r="632" spans="16:16" ht="14.1" customHeight="1">
      <c r="P632" s="52"/>
    </row>
    <row r="633" spans="16:16" ht="14.1" customHeight="1">
      <c r="P633" s="52"/>
    </row>
    <row r="634" spans="16:16" ht="14.1" customHeight="1">
      <c r="P634" s="52"/>
    </row>
    <row r="635" spans="16:16" ht="14.1" customHeight="1">
      <c r="P635" s="52"/>
    </row>
    <row r="636" spans="16:16" ht="14.1" customHeight="1">
      <c r="P636" s="52"/>
    </row>
    <row r="637" spans="16:16" ht="14.1" customHeight="1">
      <c r="P637" s="52"/>
    </row>
    <row r="638" spans="16:16" ht="14.1" customHeight="1">
      <c r="P638" s="52"/>
    </row>
    <row r="639" spans="16:16" ht="14.1" customHeight="1">
      <c r="P639" s="52"/>
    </row>
    <row r="640" spans="16:16" ht="14.1" customHeight="1">
      <c r="P640" s="52"/>
    </row>
    <row r="641" spans="16:16" ht="14.1" customHeight="1">
      <c r="P641" s="52"/>
    </row>
    <row r="642" spans="16:16" ht="14.1" customHeight="1">
      <c r="P642" s="52"/>
    </row>
    <row r="643" spans="16:16" ht="14.1" customHeight="1">
      <c r="P643" s="52"/>
    </row>
    <row r="644" spans="16:16" ht="14.1" customHeight="1">
      <c r="P644" s="52"/>
    </row>
    <row r="645" spans="16:16" ht="14.1" customHeight="1">
      <c r="P645" s="52"/>
    </row>
    <row r="646" spans="16:16" ht="14.1" customHeight="1">
      <c r="P646" s="52"/>
    </row>
    <row r="647" spans="16:16" ht="14.1" customHeight="1">
      <c r="P647" s="52"/>
    </row>
    <row r="648" spans="16:16" ht="14.1" customHeight="1">
      <c r="P648" s="52"/>
    </row>
    <row r="649" spans="16:16" ht="14.1" customHeight="1">
      <c r="P649" s="52"/>
    </row>
    <row r="650" spans="16:16" ht="14.1" customHeight="1">
      <c r="P650" s="52"/>
    </row>
    <row r="651" spans="16:16" ht="14.1" customHeight="1">
      <c r="P651" s="52"/>
    </row>
    <row r="652" spans="16:16" ht="14.1" customHeight="1">
      <c r="P652" s="52"/>
    </row>
    <row r="653" spans="16:16" ht="14.1" customHeight="1">
      <c r="P653" s="52"/>
    </row>
    <row r="654" spans="16:16" ht="14.1" customHeight="1">
      <c r="P654" s="52"/>
    </row>
    <row r="655" spans="16:16" ht="14.1" customHeight="1">
      <c r="P655" s="52"/>
    </row>
    <row r="656" spans="16:16" ht="14.1" customHeight="1">
      <c r="P656" s="52"/>
    </row>
    <row r="657" spans="16:16" ht="14.1" customHeight="1">
      <c r="P657" s="52"/>
    </row>
    <row r="658" spans="16:16" ht="14.1" customHeight="1">
      <c r="P658" s="52"/>
    </row>
    <row r="659" spans="16:16" ht="14.1" customHeight="1">
      <c r="P659" s="52"/>
    </row>
    <row r="660" spans="16:16" ht="14.1" customHeight="1">
      <c r="P660" s="52"/>
    </row>
    <row r="661" spans="16:16" ht="14.1" customHeight="1">
      <c r="P661" s="52"/>
    </row>
    <row r="662" spans="16:16" ht="14.1" customHeight="1">
      <c r="P662" s="52"/>
    </row>
    <row r="663" spans="16:16" ht="14.1" customHeight="1">
      <c r="P663" s="52"/>
    </row>
    <row r="664" spans="16:16" ht="14.1" customHeight="1">
      <c r="P664" s="52"/>
    </row>
    <row r="665" spans="16:16" ht="14.1" customHeight="1">
      <c r="P665" s="52"/>
    </row>
    <row r="666" spans="16:16" ht="14.1" customHeight="1">
      <c r="P666" s="52"/>
    </row>
    <row r="667" spans="16:16" ht="14.1" customHeight="1">
      <c r="P667" s="52"/>
    </row>
    <row r="668" spans="16:16" ht="14.1" customHeight="1">
      <c r="P668" s="52"/>
    </row>
    <row r="669" spans="16:16" ht="14.1" customHeight="1">
      <c r="P669" s="52"/>
    </row>
    <row r="670" spans="16:16" ht="14.1" customHeight="1">
      <c r="P670" s="52"/>
    </row>
    <row r="671" spans="16:16" ht="14.1" customHeight="1">
      <c r="P671" s="52"/>
    </row>
    <row r="672" spans="16:16" ht="14.1" customHeight="1">
      <c r="P672" s="52"/>
    </row>
    <row r="673" spans="16:16" ht="14.1" customHeight="1">
      <c r="P673" s="52"/>
    </row>
    <row r="674" spans="16:16" ht="14.1" customHeight="1">
      <c r="P674" s="52"/>
    </row>
    <row r="675" spans="16:16" ht="14.1" customHeight="1">
      <c r="P675" s="52"/>
    </row>
    <row r="676" spans="16:16" ht="14.1" customHeight="1">
      <c r="P676" s="52"/>
    </row>
    <row r="677" spans="16:16" ht="14.1" customHeight="1">
      <c r="P677" s="52"/>
    </row>
    <row r="678" spans="16:16" ht="14.1" customHeight="1">
      <c r="P678" s="52"/>
    </row>
    <row r="679" spans="16:16" ht="14.1" customHeight="1">
      <c r="P679" s="52"/>
    </row>
    <row r="680" spans="16:16" ht="14.1" customHeight="1">
      <c r="P680" s="52"/>
    </row>
    <row r="681" spans="16:16" ht="14.1" customHeight="1">
      <c r="P681" s="52"/>
    </row>
    <row r="682" spans="16:16" ht="14.1" customHeight="1">
      <c r="P682" s="52"/>
    </row>
    <row r="683" spans="16:16" ht="14.1" customHeight="1">
      <c r="P683" s="52"/>
    </row>
    <row r="684" spans="16:16" ht="14.1" customHeight="1">
      <c r="P684" s="52"/>
    </row>
    <row r="685" spans="16:16" ht="14.1" customHeight="1">
      <c r="P685" s="52"/>
    </row>
    <row r="686" spans="16:16" ht="14.1" customHeight="1">
      <c r="P686" s="52"/>
    </row>
    <row r="687" spans="16:16" ht="14.1" customHeight="1">
      <c r="P687" s="52"/>
    </row>
    <row r="688" spans="16:16" ht="14.1" customHeight="1">
      <c r="P688" s="52"/>
    </row>
    <row r="689" spans="16:16" ht="14.1" customHeight="1">
      <c r="P689" s="52"/>
    </row>
    <row r="690" spans="16:16" ht="14.1" customHeight="1">
      <c r="P690" s="52"/>
    </row>
    <row r="691" spans="16:16" ht="14.1" customHeight="1">
      <c r="P691" s="52"/>
    </row>
    <row r="692" spans="16:16" ht="14.1" customHeight="1">
      <c r="P692" s="52"/>
    </row>
    <row r="693" spans="16:16" ht="14.1" customHeight="1">
      <c r="P693" s="52"/>
    </row>
    <row r="694" spans="16:16" ht="14.1" customHeight="1">
      <c r="P694" s="52"/>
    </row>
    <row r="695" spans="16:16" ht="14.1" customHeight="1">
      <c r="P695" s="52"/>
    </row>
    <row r="696" spans="16:16" ht="14.1" customHeight="1">
      <c r="P696" s="52"/>
    </row>
    <row r="697" spans="16:16" ht="14.1" customHeight="1">
      <c r="P697" s="52"/>
    </row>
    <row r="698" spans="16:16" ht="14.1" customHeight="1">
      <c r="P698" s="52"/>
    </row>
    <row r="699" spans="16:16" ht="14.1" customHeight="1">
      <c r="P699" s="52"/>
    </row>
    <row r="700" spans="16:16" ht="14.1" customHeight="1">
      <c r="P700" s="52"/>
    </row>
    <row r="701" spans="16:16" ht="14.1" customHeight="1">
      <c r="P701" s="52"/>
    </row>
    <row r="702" spans="16:16" ht="14.1" customHeight="1">
      <c r="P702" s="52"/>
    </row>
    <row r="703" spans="16:16" ht="14.1" customHeight="1">
      <c r="P703" s="52"/>
    </row>
    <row r="704" spans="16:16" ht="14.1" customHeight="1">
      <c r="P704" s="52"/>
    </row>
    <row r="705" spans="16:16" ht="14.1" customHeight="1">
      <c r="P705" s="52"/>
    </row>
    <row r="706" spans="16:16" ht="14.1" customHeight="1">
      <c r="P706" s="52"/>
    </row>
    <row r="707" spans="16:16" ht="14.1" customHeight="1">
      <c r="P707" s="52"/>
    </row>
    <row r="708" spans="16:16" ht="14.1" customHeight="1">
      <c r="P708" s="52"/>
    </row>
    <row r="709" spans="16:16" ht="14.1" customHeight="1">
      <c r="P709" s="52"/>
    </row>
    <row r="710" spans="16:16" ht="14.1" customHeight="1">
      <c r="P710" s="52"/>
    </row>
    <row r="711" spans="16:16" ht="14.1" customHeight="1">
      <c r="P711" s="52"/>
    </row>
    <row r="712" spans="16:16" ht="14.1" customHeight="1">
      <c r="P712" s="52"/>
    </row>
    <row r="713" spans="16:16" ht="14.1" customHeight="1">
      <c r="P713" s="52"/>
    </row>
    <row r="714" spans="16:16" ht="14.1" customHeight="1">
      <c r="P714" s="52"/>
    </row>
    <row r="715" spans="16:16" ht="14.1" customHeight="1">
      <c r="P715" s="52"/>
    </row>
    <row r="716" spans="16:16" ht="14.1" customHeight="1">
      <c r="P716" s="52"/>
    </row>
    <row r="717" spans="16:16" ht="14.1" customHeight="1">
      <c r="P717" s="52"/>
    </row>
    <row r="718" spans="16:16" ht="14.1" customHeight="1">
      <c r="P718" s="52"/>
    </row>
    <row r="719" spans="16:16" ht="14.1" customHeight="1">
      <c r="P719" s="52"/>
    </row>
    <row r="720" spans="16:16" ht="14.1" customHeight="1">
      <c r="P720" s="52"/>
    </row>
    <row r="721" spans="16:16" ht="14.1" customHeight="1">
      <c r="P721" s="52"/>
    </row>
    <row r="722" spans="16:16" ht="14.1" customHeight="1">
      <c r="P722" s="52"/>
    </row>
    <row r="723" spans="16:16" ht="14.1" customHeight="1">
      <c r="P723" s="52"/>
    </row>
    <row r="724" spans="16:16" ht="14.1" customHeight="1">
      <c r="P724" s="52"/>
    </row>
    <row r="725" spans="16:16" ht="14.1" customHeight="1">
      <c r="P725" s="52"/>
    </row>
    <row r="726" spans="16:16" ht="14.1" customHeight="1">
      <c r="P726" s="52"/>
    </row>
    <row r="727" spans="16:16" ht="14.1" customHeight="1">
      <c r="P727" s="52"/>
    </row>
    <row r="728" spans="16:16" ht="14.1" customHeight="1">
      <c r="P728" s="52"/>
    </row>
    <row r="729" spans="16:16" ht="14.1" customHeight="1">
      <c r="P729" s="52"/>
    </row>
    <row r="730" spans="16:16" ht="14.1" customHeight="1">
      <c r="P730" s="52"/>
    </row>
    <row r="731" spans="16:16" ht="14.1" customHeight="1">
      <c r="P731" s="52"/>
    </row>
    <row r="732" spans="16:16" ht="14.1" customHeight="1">
      <c r="P732" s="52"/>
    </row>
    <row r="733" spans="16:16" ht="14.1" customHeight="1">
      <c r="P733" s="52"/>
    </row>
    <row r="734" spans="16:16" ht="14.1" customHeight="1">
      <c r="P734" s="52"/>
    </row>
    <row r="735" spans="16:16" ht="14.1" customHeight="1">
      <c r="P735" s="52"/>
    </row>
    <row r="736" spans="16:16" ht="14.1" customHeight="1">
      <c r="P736" s="52"/>
    </row>
    <row r="737" spans="16:16" ht="14.1" customHeight="1">
      <c r="P737" s="52"/>
    </row>
    <row r="738" spans="16:16" ht="14.1" customHeight="1">
      <c r="P738" s="52"/>
    </row>
    <row r="739" spans="16:16" ht="14.1" customHeight="1">
      <c r="P739" s="52"/>
    </row>
    <row r="740" spans="16:16" ht="14.1" customHeight="1">
      <c r="P740" s="52"/>
    </row>
    <row r="741" spans="16:16" ht="14.1" customHeight="1">
      <c r="P741" s="52"/>
    </row>
    <row r="742" spans="16:16" ht="14.1" customHeight="1">
      <c r="P742" s="52"/>
    </row>
    <row r="743" spans="16:16" ht="14.1" customHeight="1">
      <c r="P743" s="52"/>
    </row>
    <row r="744" spans="16:16" ht="14.1" customHeight="1">
      <c r="P744" s="52"/>
    </row>
    <row r="745" spans="16:16" ht="14.1" customHeight="1">
      <c r="P745" s="52"/>
    </row>
    <row r="746" spans="16:16" ht="14.1" customHeight="1">
      <c r="P746" s="52"/>
    </row>
    <row r="747" spans="16:16" ht="14.1" customHeight="1">
      <c r="P747" s="52"/>
    </row>
    <row r="748" spans="16:16" ht="14.1" customHeight="1">
      <c r="P748" s="52"/>
    </row>
    <row r="749" spans="16:16" ht="14.1" customHeight="1">
      <c r="P749" s="52"/>
    </row>
    <row r="750" spans="16:16" ht="14.1" customHeight="1">
      <c r="P750" s="52"/>
    </row>
    <row r="751" spans="16:16" ht="14.1" customHeight="1">
      <c r="P751" s="52"/>
    </row>
    <row r="752" spans="16:16" ht="14.1" customHeight="1">
      <c r="P752" s="52"/>
    </row>
    <row r="753" spans="16:16" ht="14.1" customHeight="1">
      <c r="P753" s="52"/>
    </row>
    <row r="754" spans="16:16" ht="14.1" customHeight="1">
      <c r="P754" s="52"/>
    </row>
    <row r="755" spans="16:16" ht="14.1" customHeight="1">
      <c r="P755" s="52"/>
    </row>
    <row r="756" spans="16:16" ht="14.1" customHeight="1">
      <c r="P756" s="52"/>
    </row>
    <row r="757" spans="16:16" ht="14.1" customHeight="1">
      <c r="P757" s="52"/>
    </row>
    <row r="758" spans="16:16" ht="14.1" customHeight="1">
      <c r="P758" s="52"/>
    </row>
    <row r="759" spans="16:16" ht="14.1" customHeight="1">
      <c r="P759" s="52"/>
    </row>
    <row r="760" spans="16:16" ht="14.1" customHeight="1">
      <c r="P760" s="52"/>
    </row>
    <row r="761" spans="16:16" ht="14.1" customHeight="1">
      <c r="P761" s="52"/>
    </row>
    <row r="762" spans="16:16" ht="14.1" customHeight="1">
      <c r="P762" s="52"/>
    </row>
    <row r="763" spans="16:16" ht="14.1" customHeight="1">
      <c r="P763" s="52"/>
    </row>
    <row r="764" spans="16:16" ht="14.1" customHeight="1">
      <c r="P764" s="52"/>
    </row>
    <row r="765" spans="16:16" ht="14.1" customHeight="1">
      <c r="P765" s="52"/>
    </row>
    <row r="766" spans="16:16" ht="14.1" customHeight="1">
      <c r="P766" s="52"/>
    </row>
    <row r="767" spans="16:16" ht="14.1" customHeight="1">
      <c r="P767" s="52"/>
    </row>
    <row r="768" spans="16:16" ht="14.1" customHeight="1">
      <c r="P768" s="52"/>
    </row>
    <row r="769" spans="16:16" ht="14.1" customHeight="1">
      <c r="P769" s="52"/>
    </row>
    <row r="770" spans="16:16" ht="14.1" customHeight="1">
      <c r="P770" s="52"/>
    </row>
    <row r="771" spans="16:16" ht="14.1" customHeight="1">
      <c r="P771" s="52"/>
    </row>
    <row r="772" spans="16:16" ht="14.1" customHeight="1">
      <c r="P772" s="52"/>
    </row>
    <row r="773" spans="16:16" ht="14.1" customHeight="1">
      <c r="P773" s="52"/>
    </row>
    <row r="774" spans="16:16" ht="14.1" customHeight="1">
      <c r="P774" s="52"/>
    </row>
    <row r="775" spans="16:16" ht="14.1" customHeight="1">
      <c r="P775" s="52"/>
    </row>
    <row r="776" spans="16:16" ht="14.1" customHeight="1">
      <c r="P776" s="52"/>
    </row>
    <row r="777" spans="16:16" ht="14.1" customHeight="1">
      <c r="P777" s="52"/>
    </row>
    <row r="778" spans="16:16" ht="14.1" customHeight="1">
      <c r="P778" s="52"/>
    </row>
    <row r="779" spans="16:16" ht="14.1" customHeight="1">
      <c r="P779" s="52"/>
    </row>
    <row r="780" spans="16:16" ht="14.1" customHeight="1">
      <c r="P780" s="52"/>
    </row>
    <row r="781" spans="16:16" ht="14.1" customHeight="1">
      <c r="P781" s="52"/>
    </row>
    <row r="782" spans="16:16" ht="14.1" customHeight="1">
      <c r="P782" s="52"/>
    </row>
    <row r="783" spans="16:16" ht="14.1" customHeight="1">
      <c r="P783" s="52"/>
    </row>
    <row r="784" spans="16:16" ht="14.1" customHeight="1">
      <c r="P784" s="52"/>
    </row>
    <row r="785" spans="16:16" ht="14.1" customHeight="1">
      <c r="P785" s="52"/>
    </row>
    <row r="786" spans="16:16" ht="14.1" customHeight="1">
      <c r="P786" s="52"/>
    </row>
    <row r="787" spans="16:16" ht="14.1" customHeight="1">
      <c r="P787" s="52"/>
    </row>
    <row r="788" spans="16:16" ht="14.1" customHeight="1">
      <c r="P788" s="52"/>
    </row>
    <row r="789" spans="16:16" ht="14.1" customHeight="1">
      <c r="P789" s="52"/>
    </row>
    <row r="790" spans="16:16" ht="14.1" customHeight="1">
      <c r="P790" s="52"/>
    </row>
    <row r="791" spans="16:16" ht="14.1" customHeight="1">
      <c r="P791" s="52"/>
    </row>
    <row r="792" spans="16:16" ht="14.1" customHeight="1">
      <c r="P792" s="52"/>
    </row>
    <row r="793" spans="16:16" ht="14.1" customHeight="1">
      <c r="P793" s="52"/>
    </row>
    <row r="794" spans="16:16" ht="14.1" customHeight="1">
      <c r="P794" s="52"/>
    </row>
    <row r="795" spans="16:16" ht="14.1" customHeight="1">
      <c r="P795" s="52"/>
    </row>
    <row r="796" spans="16:16" ht="14.1" customHeight="1">
      <c r="P796" s="52"/>
    </row>
    <row r="797" spans="16:16" ht="14.1" customHeight="1">
      <c r="P797" s="52"/>
    </row>
    <row r="798" spans="16:16" ht="14.1" customHeight="1">
      <c r="P798" s="52"/>
    </row>
    <row r="799" spans="16:16" ht="14.1" customHeight="1">
      <c r="P799" s="52"/>
    </row>
    <row r="800" spans="16:16" ht="14.1" customHeight="1">
      <c r="P800" s="52"/>
    </row>
    <row r="801" spans="16:16" ht="14.1" customHeight="1">
      <c r="P801" s="52"/>
    </row>
    <row r="802" spans="16:16" ht="14.1" customHeight="1">
      <c r="P802" s="52"/>
    </row>
    <row r="803" spans="16:16" ht="14.1" customHeight="1">
      <c r="P803" s="52"/>
    </row>
    <row r="804" spans="16:16" ht="14.1" customHeight="1">
      <c r="P804" s="52"/>
    </row>
    <row r="805" spans="16:16" ht="14.1" customHeight="1">
      <c r="P805" s="52"/>
    </row>
    <row r="806" spans="16:16" ht="14.1" customHeight="1">
      <c r="P806" s="52"/>
    </row>
    <row r="807" spans="16:16" ht="14.1" customHeight="1">
      <c r="P807" s="52"/>
    </row>
    <row r="808" spans="16:16" ht="14.1" customHeight="1">
      <c r="P808" s="52"/>
    </row>
    <row r="809" spans="16:16" ht="14.1" customHeight="1">
      <c r="P809" s="52"/>
    </row>
    <row r="810" spans="16:16" ht="14.1" customHeight="1">
      <c r="P810" s="52"/>
    </row>
    <row r="811" spans="16:16" ht="14.1" customHeight="1">
      <c r="P811" s="52"/>
    </row>
    <row r="812" spans="16:16" ht="14.1" customHeight="1">
      <c r="P812" s="52"/>
    </row>
    <row r="813" spans="16:16" ht="14.1" customHeight="1">
      <c r="P813" s="52"/>
    </row>
    <row r="814" spans="16:16" ht="14.1" customHeight="1">
      <c r="P814" s="52"/>
    </row>
    <row r="815" spans="16:16" ht="14.1" customHeight="1">
      <c r="P815" s="52"/>
    </row>
    <row r="816" spans="16:16" ht="14.1" customHeight="1">
      <c r="P816" s="52"/>
    </row>
    <row r="817" spans="16:16" ht="14.1" customHeight="1">
      <c r="P817" s="52"/>
    </row>
    <row r="818" spans="16:16" ht="14.1" customHeight="1">
      <c r="P818" s="52"/>
    </row>
    <row r="819" spans="16:16" ht="14.1" customHeight="1">
      <c r="P819" s="52"/>
    </row>
    <row r="820" spans="16:16" ht="14.1" customHeight="1">
      <c r="P820" s="52"/>
    </row>
    <row r="821" spans="16:16" ht="14.1" customHeight="1">
      <c r="P821" s="52"/>
    </row>
    <row r="822" spans="16:16" ht="14.1" customHeight="1">
      <c r="P822" s="52"/>
    </row>
    <row r="823" spans="16:16" ht="14.1" customHeight="1">
      <c r="P823" s="52"/>
    </row>
    <row r="824" spans="16:16" ht="14.1" customHeight="1">
      <c r="P824" s="52"/>
    </row>
    <row r="825" spans="16:16" ht="14.1" customHeight="1">
      <c r="P825" s="52"/>
    </row>
    <row r="826" spans="16:16" ht="14.1" customHeight="1">
      <c r="P826" s="52"/>
    </row>
    <row r="827" spans="16:16" ht="14.1" customHeight="1">
      <c r="P827" s="52"/>
    </row>
    <row r="828" spans="16:16" ht="14.1" customHeight="1">
      <c r="P828" s="52"/>
    </row>
    <row r="829" spans="16:16" ht="14.1" customHeight="1">
      <c r="P829" s="52"/>
    </row>
    <row r="830" spans="16:16" ht="14.1" customHeight="1">
      <c r="P830" s="52"/>
    </row>
    <row r="831" spans="16:16" ht="14.1" customHeight="1">
      <c r="P831" s="52"/>
    </row>
    <row r="832" spans="16:16" ht="14.1" customHeight="1">
      <c r="P832" s="52"/>
    </row>
    <row r="833" spans="16:16" ht="14.1" customHeight="1">
      <c r="P833" s="52"/>
    </row>
    <row r="834" spans="16:16" ht="14.1" customHeight="1">
      <c r="P834" s="52"/>
    </row>
    <row r="835" spans="16:16" ht="14.1" customHeight="1">
      <c r="P835" s="52"/>
    </row>
    <row r="836" spans="16:16" ht="14.1" customHeight="1">
      <c r="P836" s="52"/>
    </row>
    <row r="837" spans="16:16" ht="14.1" customHeight="1">
      <c r="P837" s="52"/>
    </row>
    <row r="838" spans="16:16" ht="14.1" customHeight="1">
      <c r="P838" s="52"/>
    </row>
    <row r="839" spans="16:16" ht="14.1" customHeight="1">
      <c r="P839" s="52"/>
    </row>
    <row r="840" spans="16:16" ht="14.1" customHeight="1">
      <c r="P840" s="52"/>
    </row>
    <row r="841" spans="16:16" ht="14.1" customHeight="1">
      <c r="P841" s="52"/>
    </row>
    <row r="842" spans="16:16" ht="14.1" customHeight="1">
      <c r="P842" s="52"/>
    </row>
    <row r="843" spans="16:16" ht="14.1" customHeight="1">
      <c r="P843" s="52"/>
    </row>
    <row r="844" spans="16:16" ht="14.1" customHeight="1">
      <c r="P844" s="52"/>
    </row>
    <row r="845" spans="16:16" ht="14.1" customHeight="1">
      <c r="P845" s="52"/>
    </row>
    <row r="846" spans="16:16" ht="14.1" customHeight="1">
      <c r="P846" s="52"/>
    </row>
    <row r="847" spans="16:16" ht="14.1" customHeight="1">
      <c r="P847" s="52"/>
    </row>
    <row r="848" spans="16:16" ht="14.1" customHeight="1">
      <c r="P848" s="52"/>
    </row>
    <row r="849" spans="16:16" ht="14.1" customHeight="1">
      <c r="P849" s="52"/>
    </row>
    <row r="850" spans="16:16" ht="14.1" customHeight="1">
      <c r="P850" s="52"/>
    </row>
    <row r="851" spans="16:16" ht="14.1" customHeight="1">
      <c r="P851" s="52"/>
    </row>
    <row r="852" spans="16:16" ht="14.1" customHeight="1">
      <c r="P852" s="52"/>
    </row>
    <row r="853" spans="16:16" ht="14.1" customHeight="1">
      <c r="P853" s="52"/>
    </row>
    <row r="854" spans="16:16" ht="14.1" customHeight="1">
      <c r="P854" s="52"/>
    </row>
    <row r="855" spans="16:16" ht="14.1" customHeight="1">
      <c r="P855" s="52"/>
    </row>
    <row r="856" spans="16:16" ht="14.1" customHeight="1">
      <c r="P856" s="52"/>
    </row>
    <row r="857" spans="16:16" ht="14.1" customHeight="1">
      <c r="P857" s="52"/>
    </row>
    <row r="858" spans="16:16" ht="14.1" customHeight="1">
      <c r="P858" s="52"/>
    </row>
    <row r="859" spans="16:16" ht="14.1" customHeight="1">
      <c r="P859" s="52"/>
    </row>
    <row r="860" spans="16:16" ht="14.1" customHeight="1">
      <c r="P860" s="52"/>
    </row>
    <row r="861" spans="16:16" ht="14.1" customHeight="1">
      <c r="P861" s="52"/>
    </row>
    <row r="862" spans="16:16" ht="14.1" customHeight="1">
      <c r="P862" s="52"/>
    </row>
    <row r="863" spans="16:16" ht="14.1" customHeight="1">
      <c r="P863" s="52"/>
    </row>
    <row r="864" spans="16:16" ht="14.1" customHeight="1">
      <c r="P864" s="52"/>
    </row>
    <row r="865" spans="16:16" ht="14.1" customHeight="1">
      <c r="P865" s="52"/>
    </row>
    <row r="866" spans="16:16" ht="14.1" customHeight="1">
      <c r="P866" s="52"/>
    </row>
    <row r="867" spans="16:16" ht="14.1" customHeight="1">
      <c r="P867" s="52"/>
    </row>
    <row r="868" spans="16:16" ht="14.1" customHeight="1">
      <c r="P868" s="52"/>
    </row>
    <row r="869" spans="16:16" ht="14.1" customHeight="1">
      <c r="P869" s="52"/>
    </row>
    <row r="870" spans="16:16" ht="14.1" customHeight="1">
      <c r="P870" s="52"/>
    </row>
    <row r="871" spans="16:16" ht="14.1" customHeight="1">
      <c r="P871" s="52"/>
    </row>
    <row r="872" spans="16:16" ht="14.1" customHeight="1">
      <c r="P872" s="52"/>
    </row>
    <row r="873" spans="16:16" ht="14.1" customHeight="1">
      <c r="P873" s="52"/>
    </row>
    <row r="874" spans="16:16" ht="14.1" customHeight="1">
      <c r="P874" s="52"/>
    </row>
    <row r="875" spans="16:16" ht="14.1" customHeight="1">
      <c r="P875" s="52"/>
    </row>
    <row r="876" spans="16:16" ht="14.1" customHeight="1">
      <c r="P876" s="52"/>
    </row>
    <row r="877" spans="16:16" ht="14.1" customHeight="1">
      <c r="P877" s="52"/>
    </row>
    <row r="878" spans="16:16" ht="14.1" customHeight="1">
      <c r="P878" s="52"/>
    </row>
    <row r="879" spans="16:16" ht="14.1" customHeight="1">
      <c r="P879" s="52"/>
    </row>
    <row r="880" spans="16:16" ht="14.1" customHeight="1">
      <c r="P880" s="52"/>
    </row>
    <row r="881" spans="16:16" ht="14.1" customHeight="1">
      <c r="P881" s="52"/>
    </row>
    <row r="882" spans="16:16" ht="14.1" customHeight="1">
      <c r="P882" s="52"/>
    </row>
    <row r="883" spans="16:16" ht="14.1" customHeight="1">
      <c r="P883" s="52"/>
    </row>
    <row r="884" spans="16:16" ht="14.1" customHeight="1">
      <c r="P884" s="52"/>
    </row>
    <row r="885" spans="16:16" ht="14.1" customHeight="1">
      <c r="P885" s="52"/>
    </row>
    <row r="886" spans="16:16" ht="14.1" customHeight="1">
      <c r="P886" s="52"/>
    </row>
    <row r="887" spans="16:16" ht="14.1" customHeight="1">
      <c r="P887" s="52"/>
    </row>
    <row r="888" spans="16:16" ht="14.1" customHeight="1">
      <c r="P888" s="52"/>
    </row>
    <row r="889" spans="16:16" ht="14.1" customHeight="1">
      <c r="P889" s="52"/>
    </row>
    <row r="890" spans="16:16" ht="14.1" customHeight="1">
      <c r="P890" s="52"/>
    </row>
    <row r="891" spans="16:16" ht="14.1" customHeight="1">
      <c r="P891" s="52"/>
    </row>
    <row r="892" spans="16:16" ht="14.1" customHeight="1">
      <c r="P892" s="52"/>
    </row>
    <row r="893" spans="16:16" ht="14.1" customHeight="1">
      <c r="P893" s="52"/>
    </row>
    <row r="894" spans="16:16" ht="14.1" customHeight="1">
      <c r="P894" s="52"/>
    </row>
    <row r="895" spans="16:16" ht="14.1" customHeight="1">
      <c r="P895" s="52"/>
    </row>
    <row r="896" spans="16:16" ht="14.1" customHeight="1">
      <c r="P896" s="52"/>
    </row>
    <row r="897" spans="16:16" ht="14.1" customHeight="1">
      <c r="P897" s="52"/>
    </row>
    <row r="898" spans="16:16" ht="14.1" customHeight="1">
      <c r="P898" s="52"/>
    </row>
    <row r="899" spans="16:16" ht="14.1" customHeight="1">
      <c r="P899" s="52"/>
    </row>
    <row r="900" spans="16:16" ht="14.1" customHeight="1">
      <c r="P900" s="52"/>
    </row>
    <row r="901" spans="16:16" ht="14.1" customHeight="1">
      <c r="P901" s="52"/>
    </row>
    <row r="902" spans="16:16" ht="14.1" customHeight="1">
      <c r="P902" s="52"/>
    </row>
    <row r="903" spans="16:16" ht="14.1" customHeight="1">
      <c r="P903" s="52"/>
    </row>
    <row r="904" spans="16:16" ht="14.1" customHeight="1">
      <c r="P904" s="52"/>
    </row>
    <row r="905" spans="16:16" ht="14.1" customHeight="1">
      <c r="P905" s="52"/>
    </row>
    <row r="906" spans="16:16" ht="14.1" customHeight="1">
      <c r="P906" s="52"/>
    </row>
    <row r="907" spans="16:16" ht="14.1" customHeight="1">
      <c r="P907" s="52"/>
    </row>
    <row r="908" spans="16:16" ht="14.1" customHeight="1">
      <c r="P908" s="52"/>
    </row>
    <row r="909" spans="16:16" ht="14.1" customHeight="1">
      <c r="P909" s="52"/>
    </row>
    <row r="910" spans="16:16" ht="14.1" customHeight="1">
      <c r="P910" s="52"/>
    </row>
    <row r="911" spans="16:16" ht="14.1" customHeight="1">
      <c r="P911" s="52"/>
    </row>
    <row r="912" spans="16:16" ht="14.1" customHeight="1">
      <c r="P912" s="52"/>
    </row>
    <row r="913" spans="16:16" ht="14.1" customHeight="1">
      <c r="P913" s="52"/>
    </row>
    <row r="914" spans="16:16" ht="14.1" customHeight="1">
      <c r="P914" s="52"/>
    </row>
    <row r="915" spans="16:16" ht="14.1" customHeight="1">
      <c r="P915" s="52"/>
    </row>
    <row r="916" spans="16:16" ht="14.1" customHeight="1">
      <c r="P916" s="52"/>
    </row>
    <row r="917" spans="16:16" ht="14.1" customHeight="1">
      <c r="P917" s="52"/>
    </row>
    <row r="918" spans="16:16" ht="14.1" customHeight="1">
      <c r="P918" s="52"/>
    </row>
    <row r="919" spans="16:16" ht="14.1" customHeight="1">
      <c r="P919" s="52"/>
    </row>
    <row r="920" spans="16:16" ht="14.1" customHeight="1">
      <c r="P920" s="52"/>
    </row>
    <row r="921" spans="16:16" ht="14.1" customHeight="1">
      <c r="P921" s="52"/>
    </row>
    <row r="922" spans="16:16" ht="14.1" customHeight="1">
      <c r="P922" s="52"/>
    </row>
    <row r="923" spans="16:16" ht="14.1" customHeight="1">
      <c r="P923" s="52"/>
    </row>
    <row r="924" spans="16:16" ht="14.1" customHeight="1">
      <c r="P924" s="52"/>
    </row>
    <row r="925" spans="16:16" ht="14.1" customHeight="1">
      <c r="P925" s="52"/>
    </row>
    <row r="926" spans="16:16" ht="14.1" customHeight="1">
      <c r="P926" s="52"/>
    </row>
    <row r="927" spans="16:16" ht="14.1" customHeight="1">
      <c r="P927" s="52"/>
    </row>
    <row r="928" spans="16:16" ht="14.1" customHeight="1">
      <c r="P928" s="52"/>
    </row>
    <row r="929" spans="16:16" ht="14.1" customHeight="1">
      <c r="P929" s="52"/>
    </row>
    <row r="930" spans="16:16" ht="14.1" customHeight="1">
      <c r="P930" s="52"/>
    </row>
    <row r="931" spans="16:16" ht="14.1" customHeight="1">
      <c r="P931" s="52"/>
    </row>
    <row r="932" spans="16:16" ht="14.1" customHeight="1">
      <c r="P932" s="52"/>
    </row>
    <row r="933" spans="16:16" ht="14.1" customHeight="1">
      <c r="P933" s="52"/>
    </row>
    <row r="934" spans="16:16" ht="14.1" customHeight="1">
      <c r="P934" s="52"/>
    </row>
    <row r="935" spans="16:16" ht="14.1" customHeight="1">
      <c r="P935" s="52"/>
    </row>
    <row r="936" spans="16:16" ht="14.1" customHeight="1">
      <c r="P936" s="52"/>
    </row>
    <row r="937" spans="16:16" ht="14.1" customHeight="1">
      <c r="P937" s="52"/>
    </row>
    <row r="938" spans="16:16" ht="14.1" customHeight="1">
      <c r="P938" s="52"/>
    </row>
    <row r="939" spans="16:16" ht="14.1" customHeight="1">
      <c r="P939" s="52"/>
    </row>
    <row r="940" spans="16:16" ht="14.1" customHeight="1">
      <c r="P940" s="52"/>
    </row>
    <row r="941" spans="16:16" ht="14.1" customHeight="1">
      <c r="P941" s="52"/>
    </row>
    <row r="942" spans="16:16" ht="14.1" customHeight="1">
      <c r="P942" s="52"/>
    </row>
    <row r="943" spans="16:16" ht="14.1" customHeight="1">
      <c r="P943" s="52"/>
    </row>
    <row r="944" spans="16:16" ht="14.1" customHeight="1">
      <c r="P944" s="52"/>
    </row>
    <row r="945" spans="16:16" ht="14.1" customHeight="1">
      <c r="P945" s="52"/>
    </row>
    <row r="946" spans="16:16" ht="14.1" customHeight="1">
      <c r="P946" s="52"/>
    </row>
    <row r="947" spans="16:16" ht="14.1" customHeight="1">
      <c r="P947" s="52"/>
    </row>
    <row r="948" spans="16:16" ht="14.1" customHeight="1">
      <c r="P948" s="52"/>
    </row>
    <row r="949" spans="16:16" ht="14.1" customHeight="1">
      <c r="P949" s="52"/>
    </row>
    <row r="950" spans="16:16" ht="14.1" customHeight="1">
      <c r="P950" s="52"/>
    </row>
    <row r="951" spans="16:16" ht="14.1" customHeight="1">
      <c r="P951" s="52"/>
    </row>
    <row r="952" spans="16:16" ht="14.1" customHeight="1">
      <c r="P952" s="52"/>
    </row>
    <row r="953" spans="16:16" ht="14.1" customHeight="1">
      <c r="P953" s="52"/>
    </row>
    <row r="954" spans="16:16" ht="14.1" customHeight="1">
      <c r="P954" s="52"/>
    </row>
    <row r="955" spans="16:16" ht="14.1" customHeight="1">
      <c r="P955" s="52"/>
    </row>
    <row r="956" spans="16:16" ht="14.1" customHeight="1">
      <c r="P956" s="52"/>
    </row>
    <row r="957" spans="16:16" ht="14.1" customHeight="1">
      <c r="P957" s="52"/>
    </row>
    <row r="958" spans="16:16" ht="14.1" customHeight="1">
      <c r="P958" s="52"/>
    </row>
    <row r="959" spans="16:16" ht="14.1" customHeight="1">
      <c r="P959" s="52"/>
    </row>
    <row r="960" spans="16:16" ht="14.1" customHeight="1">
      <c r="P960" s="52"/>
    </row>
    <row r="961" spans="16:16" ht="14.1" customHeight="1">
      <c r="P961" s="52"/>
    </row>
    <row r="962" spans="16:16" ht="14.1" customHeight="1">
      <c r="P962" s="52"/>
    </row>
    <row r="963" spans="16:16" ht="14.1" customHeight="1">
      <c r="P963" s="52"/>
    </row>
    <row r="964" spans="16:16" ht="14.1" customHeight="1">
      <c r="P964" s="52"/>
    </row>
    <row r="965" spans="16:16" ht="14.1" customHeight="1">
      <c r="P965" s="52"/>
    </row>
    <row r="966" spans="16:16" ht="14.1" customHeight="1">
      <c r="P966" s="52"/>
    </row>
    <row r="967" spans="16:16" ht="14.1" customHeight="1">
      <c r="P967" s="52"/>
    </row>
    <row r="968" spans="16:16" ht="14.1" customHeight="1">
      <c r="P968" s="52"/>
    </row>
    <row r="969" spans="16:16" ht="14.1" customHeight="1">
      <c r="P969" s="52"/>
    </row>
    <row r="970" spans="16:16" ht="14.1" customHeight="1">
      <c r="P970" s="52"/>
    </row>
    <row r="971" spans="16:16" ht="14.1" customHeight="1">
      <c r="P971" s="52"/>
    </row>
    <row r="972" spans="16:16" ht="14.1" customHeight="1">
      <c r="P972" s="52"/>
    </row>
    <row r="973" spans="16:16" ht="14.1" customHeight="1">
      <c r="P973" s="52"/>
    </row>
    <row r="974" spans="16:16" ht="14.1" customHeight="1">
      <c r="P974" s="52"/>
    </row>
    <row r="975" spans="16:16" ht="14.1" customHeight="1">
      <c r="P975" s="52"/>
    </row>
    <row r="976" spans="16:16" ht="14.1" customHeight="1">
      <c r="P976" s="52"/>
    </row>
    <row r="977" spans="16:16" ht="14.1" customHeight="1">
      <c r="P977" s="52"/>
    </row>
    <row r="978" spans="16:16" ht="14.1" customHeight="1">
      <c r="P978" s="52"/>
    </row>
    <row r="979" spans="16:16" ht="14.1" customHeight="1">
      <c r="P979" s="52"/>
    </row>
    <row r="980" spans="16:16" ht="14.1" customHeight="1">
      <c r="P980" s="52"/>
    </row>
    <row r="981" spans="16:16" ht="14.1" customHeight="1">
      <c r="P981" s="52"/>
    </row>
    <row r="982" spans="16:16" ht="14.1" customHeight="1">
      <c r="P982" s="52"/>
    </row>
    <row r="983" spans="16:16" ht="14.1" customHeight="1">
      <c r="P983" s="52"/>
    </row>
    <row r="984" spans="16:16" ht="14.1" customHeight="1">
      <c r="P984" s="52"/>
    </row>
    <row r="985" spans="16:16" ht="14.1" customHeight="1">
      <c r="P985" s="52"/>
    </row>
    <row r="986" spans="16:16" ht="14.1" customHeight="1">
      <c r="P986" s="52"/>
    </row>
    <row r="987" spans="16:16" ht="14.1" customHeight="1">
      <c r="P987" s="52"/>
    </row>
    <row r="988" spans="16:16" ht="14.1" customHeight="1">
      <c r="P988" s="52"/>
    </row>
    <row r="989" spans="16:16" ht="14.1" customHeight="1">
      <c r="P989" s="52"/>
    </row>
    <row r="990" spans="16:16" ht="14.1" customHeight="1">
      <c r="P990" s="52"/>
    </row>
    <row r="991" spans="16:16" ht="14.1" customHeight="1">
      <c r="P991" s="52"/>
    </row>
    <row r="992" spans="16:16" ht="14.1" customHeight="1">
      <c r="P992" s="52"/>
    </row>
    <row r="993" spans="16:16" ht="14.1" customHeight="1">
      <c r="P993" s="52"/>
    </row>
    <row r="994" spans="16:16" ht="14.1" customHeight="1">
      <c r="P994" s="52"/>
    </row>
    <row r="995" spans="16:16" ht="14.1" customHeight="1">
      <c r="P995" s="52"/>
    </row>
    <row r="996" spans="16:16" ht="14.1" customHeight="1">
      <c r="P996" s="52"/>
    </row>
    <row r="997" spans="16:16" ht="14.1" customHeight="1">
      <c r="P997" s="52"/>
    </row>
    <row r="998" spans="16:16" ht="14.1" customHeight="1">
      <c r="P998" s="52"/>
    </row>
    <row r="999" spans="16:16" ht="14.1" customHeight="1">
      <c r="P999" s="52"/>
    </row>
    <row r="1000" spans="16:16" ht="14.1" customHeight="1">
      <c r="P1000" s="52"/>
    </row>
    <row r="1001" spans="16:16" ht="14.1" customHeight="1">
      <c r="P1001" s="52"/>
    </row>
    <row r="1002" spans="16:16" ht="14.1" customHeight="1">
      <c r="P1002" s="52"/>
    </row>
    <row r="1003" spans="16:16" ht="14.1" customHeight="1">
      <c r="P1003" s="52"/>
    </row>
    <row r="1004" spans="16:16" ht="14.1" customHeight="1">
      <c r="P1004" s="52"/>
    </row>
    <row r="1005" spans="16:16" ht="14.1" customHeight="1">
      <c r="P1005" s="52"/>
    </row>
    <row r="1006" spans="16:16" ht="14.1" customHeight="1">
      <c r="P1006" s="52"/>
    </row>
    <row r="1007" spans="16:16" ht="14.1" customHeight="1">
      <c r="P1007" s="52"/>
    </row>
    <row r="1008" spans="16:16" ht="14.1" customHeight="1">
      <c r="P1008" s="52"/>
    </row>
    <row r="1009" spans="16:16" ht="14.1" customHeight="1">
      <c r="P1009" s="52"/>
    </row>
    <row r="1010" spans="16:16" ht="14.1" customHeight="1">
      <c r="P1010" s="52"/>
    </row>
    <row r="1011" spans="16:16" ht="14.1" customHeight="1">
      <c r="P1011" s="52"/>
    </row>
    <row r="1012" spans="16:16" ht="14.1" customHeight="1">
      <c r="P1012" s="52"/>
    </row>
    <row r="1013" spans="16:16" ht="14.1" customHeight="1">
      <c r="P1013" s="52"/>
    </row>
    <row r="1014" spans="16:16" ht="14.1" customHeight="1">
      <c r="P1014" s="52"/>
    </row>
    <row r="1015" spans="16:16" ht="14.1" customHeight="1">
      <c r="P1015" s="52"/>
    </row>
    <row r="1016" spans="16:16" ht="14.1" customHeight="1">
      <c r="P1016" s="52"/>
    </row>
    <row r="1017" spans="16:16" ht="14.1" customHeight="1">
      <c r="P1017" s="52"/>
    </row>
    <row r="1018" spans="16:16" ht="14.1" customHeight="1">
      <c r="P1018" s="52"/>
    </row>
    <row r="1019" spans="16:16" ht="14.1" customHeight="1">
      <c r="P1019" s="52"/>
    </row>
    <row r="1020" spans="16:16" ht="14.1" customHeight="1">
      <c r="P1020" s="52"/>
    </row>
    <row r="1021" spans="16:16" ht="14.1" customHeight="1">
      <c r="P1021" s="52"/>
    </row>
    <row r="1022" spans="16:16" ht="14.1" customHeight="1">
      <c r="P1022" s="52"/>
    </row>
    <row r="1023" spans="16:16" ht="14.1" customHeight="1">
      <c r="P1023" s="52"/>
    </row>
    <row r="1024" spans="16:16" ht="14.1" customHeight="1">
      <c r="P1024" s="52"/>
    </row>
    <row r="1025" spans="16:16" ht="14.1" customHeight="1">
      <c r="P1025" s="52"/>
    </row>
    <row r="1026" spans="16:16" ht="14.1" customHeight="1">
      <c r="P1026" s="52"/>
    </row>
    <row r="1027" spans="16:16" ht="14.1" customHeight="1">
      <c r="P1027" s="52"/>
    </row>
    <row r="1028" spans="16:16" ht="14.1" customHeight="1">
      <c r="P1028" s="52"/>
    </row>
    <row r="1029" spans="16:16" ht="14.1" customHeight="1">
      <c r="P1029" s="52"/>
    </row>
    <row r="1030" spans="16:16" ht="14.1" customHeight="1">
      <c r="P1030" s="52"/>
    </row>
    <row r="1031" spans="16:16" ht="14.1" customHeight="1">
      <c r="P1031" s="52"/>
    </row>
    <row r="1032" spans="16:16" ht="14.1" customHeight="1">
      <c r="P1032" s="52"/>
    </row>
    <row r="1033" spans="16:16" ht="14.1" customHeight="1">
      <c r="P1033" s="52"/>
    </row>
    <row r="1034" spans="16:16" ht="14.1" customHeight="1">
      <c r="P1034" s="52"/>
    </row>
    <row r="1035" spans="16:16" ht="14.1" customHeight="1">
      <c r="P1035" s="52"/>
    </row>
    <row r="1036" spans="16:16" ht="14.1" customHeight="1">
      <c r="P1036" s="52"/>
    </row>
    <row r="1037" spans="16:16" ht="14.1" customHeight="1">
      <c r="P1037" s="52"/>
    </row>
    <row r="1038" spans="16:16" ht="14.1" customHeight="1">
      <c r="P1038" s="52"/>
    </row>
    <row r="1039" spans="16:16" ht="14.1" customHeight="1">
      <c r="P1039" s="52"/>
    </row>
    <row r="1040" spans="16:16" ht="14.1" customHeight="1">
      <c r="P1040" s="52"/>
    </row>
    <row r="1041" spans="16:16" ht="14.1" customHeight="1">
      <c r="P1041" s="52"/>
    </row>
    <row r="1042" spans="16:16" ht="14.1" customHeight="1">
      <c r="P1042" s="52"/>
    </row>
    <row r="1043" spans="16:16" ht="14.1" customHeight="1">
      <c r="P1043" s="52"/>
    </row>
    <row r="1044" spans="16:16" ht="14.1" customHeight="1">
      <c r="P1044" s="52"/>
    </row>
    <row r="1045" spans="16:16" ht="14.1" customHeight="1">
      <c r="P1045" s="52"/>
    </row>
    <row r="1046" spans="16:16" ht="14.1" customHeight="1">
      <c r="P1046" s="52"/>
    </row>
    <row r="1047" spans="16:16" ht="14.1" customHeight="1">
      <c r="P1047" s="52"/>
    </row>
    <row r="1048" spans="16:16" ht="14.1" customHeight="1">
      <c r="P1048" s="52"/>
    </row>
    <row r="1049" spans="16:16" ht="14.1" customHeight="1">
      <c r="P1049" s="52"/>
    </row>
    <row r="1050" spans="16:16" ht="14.1" customHeight="1">
      <c r="P1050" s="52"/>
    </row>
    <row r="1051" spans="16:16" ht="14.1" customHeight="1">
      <c r="P1051" s="52"/>
    </row>
    <row r="1052" spans="16:16" ht="14.1" customHeight="1">
      <c r="P1052" s="52"/>
    </row>
    <row r="1053" spans="16:16" ht="14.1" customHeight="1">
      <c r="P1053" s="52"/>
    </row>
    <row r="1054" spans="16:16" ht="14.1" customHeight="1">
      <c r="P1054" s="52"/>
    </row>
    <row r="1055" spans="16:16" ht="14.1" customHeight="1">
      <c r="P1055" s="52"/>
    </row>
    <row r="1056" spans="16:16" ht="14.1" customHeight="1">
      <c r="P1056" s="52"/>
    </row>
    <row r="1057" spans="16:16" ht="14.1" customHeight="1">
      <c r="P1057" s="52"/>
    </row>
    <row r="1058" spans="16:16" ht="14.1" customHeight="1">
      <c r="P1058" s="52"/>
    </row>
    <row r="1059" spans="16:16" ht="14.1" customHeight="1">
      <c r="P1059" s="52"/>
    </row>
    <row r="1060" spans="16:16" ht="14.1" customHeight="1">
      <c r="P1060" s="52"/>
    </row>
    <row r="1061" spans="16:16" ht="14.1" customHeight="1">
      <c r="P1061" s="52"/>
    </row>
    <row r="1062" spans="16:16" ht="14.1" customHeight="1">
      <c r="P1062" s="52"/>
    </row>
    <row r="1063" spans="16:16" ht="14.1" customHeight="1">
      <c r="P1063" s="52"/>
    </row>
    <row r="1064" spans="16:16" ht="14.1" customHeight="1">
      <c r="P1064" s="52"/>
    </row>
    <row r="1065" spans="16:16" ht="14.1" customHeight="1">
      <c r="P1065" s="52"/>
    </row>
    <row r="1066" spans="16:16" ht="14.1" customHeight="1">
      <c r="P1066" s="52"/>
    </row>
    <row r="1067" spans="16:16" ht="14.1" customHeight="1">
      <c r="P1067" s="52"/>
    </row>
    <row r="1068" spans="16:16" ht="14.1" customHeight="1">
      <c r="P1068" s="52"/>
    </row>
    <row r="1069" spans="16:16" ht="14.1" customHeight="1">
      <c r="P1069" s="52"/>
    </row>
    <row r="1070" spans="16:16" ht="14.1" customHeight="1">
      <c r="P1070" s="52"/>
    </row>
    <row r="1071" spans="16:16" ht="14.1" customHeight="1">
      <c r="P1071" s="52"/>
    </row>
    <row r="1072" spans="16:16" ht="14.1" customHeight="1">
      <c r="P1072" s="52"/>
    </row>
  </sheetData>
  <sortState xmlns:xlrd2="http://schemas.microsoft.com/office/spreadsheetml/2017/richdata2" ref="A200:N344">
    <sortCondition ref="A200:A344"/>
    <sortCondition ref="C200:C344"/>
  </sortState>
  <mergeCells count="1">
    <mergeCell ref="F1:F6"/>
  </mergeCells>
  <phoneticPr fontId="0" type="noConversion"/>
  <printOptions horizontalCentered="1" gridLines="1"/>
  <pageMargins left="0.15" right="0.15" top="0.73" bottom="0.55000000000000004" header="0.36" footer="0.38"/>
  <pageSetup scale="73" pageOrder="overThenDown" orientation="landscape" r:id="rId1"/>
  <headerFooter alignWithMargins="0">
    <oddHeader xml:space="preserve">&amp;L&amp;"Times,Regular"Education Lottery $'s allocated
to districts in FY2023
&amp;C&amp;"Times,Regular"Oklahoma State Department of Education&amp;R&amp;"Times,Regular"&amp;D
</oddHeader>
    <oddFooter>&amp;L&amp;"Times,Regular"State Aid Section
&amp;F/ki&amp;C&amp;"Times,Regular"Page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  <Comments xmlns="ab252108-1312-4126-8895-69de05005c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f12ae52030e99fdaab08066863489a44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e1d243309ae5f9a4d20c40554f7d8d9f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B8112-C927-4A2D-BD78-CF1C853DF198}"/>
</file>

<file path=customXml/itemProps2.xml><?xml version="1.0" encoding="utf-8"?>
<ds:datastoreItem xmlns:ds="http://schemas.openxmlformats.org/officeDocument/2006/customXml" ds:itemID="{75255C12-2580-4D31-86FA-968B3D09C293}"/>
</file>

<file path=customXml/itemProps3.xml><?xml version="1.0" encoding="utf-8"?>
<ds:datastoreItem xmlns:ds="http://schemas.openxmlformats.org/officeDocument/2006/customXml" ds:itemID="{B960649E-7413-4663-ADC8-4578A8E61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2004-06-14T13:04:16Z</dcterms:created>
  <dcterms:modified xsi:type="dcterms:W3CDTF">2023-07-17T13:51:05Z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