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47187\Desktop\"/>
    </mc:Choice>
  </mc:AlternateContent>
  <bookViews>
    <workbookView xWindow="0" yWindow="0" windowWidth="25200" windowHeight="11850" tabRatio="877" activeTab="1"/>
  </bookViews>
  <sheets>
    <sheet name="SF424A Page 1" sheetId="16" r:id="rId1"/>
    <sheet name="SF 424A Page 2" sheetId="17" r:id="rId2"/>
    <sheet name="a. Personnel" sheetId="2" r:id="rId3"/>
    <sheet name="b. Fringe" sheetId="30" r:id="rId4"/>
    <sheet name="c. Travel" sheetId="20" r:id="rId5"/>
    <sheet name="d. Equipment" sheetId="23" r:id="rId6"/>
    <sheet name="e. Supplies" sheetId="24" r:id="rId7"/>
    <sheet name="f. Contractual" sheetId="25" r:id="rId8"/>
    <sheet name="h. Other (Including Training)" sheetId="26" r:id="rId9"/>
    <sheet name="i. Indirect" sheetId="33" r:id="rId10"/>
    <sheet name="Administrative Costs" sheetId="31" r:id="rId11"/>
  </sheets>
  <definedNames>
    <definedName name="_xlnm.Print_Area" localSheetId="2">'a. Personnel'!$B$2:$K$53</definedName>
    <definedName name="_xlnm.Print_Area" localSheetId="10">'Administrative Costs'!$B$2:$G$26</definedName>
    <definedName name="_xlnm.Print_Area" localSheetId="3">'b. Fringe'!$B$2:$K$70</definedName>
    <definedName name="_xlnm.Print_Area" localSheetId="4">'c. Travel'!$B$2:$L$50</definedName>
    <definedName name="_xlnm.Print_Area" localSheetId="5">'d. Equipment'!$B$2:$J$50</definedName>
    <definedName name="_xlnm.Print_Area" localSheetId="6">'e. Supplies'!$B$2:$K$50</definedName>
    <definedName name="_xlnm.Print_Area" localSheetId="7">'f. Contractual'!$B$2:$G$50</definedName>
    <definedName name="_xlnm.Print_Area" localSheetId="8">'h. Other (Including Training)'!$B$3:$K$50</definedName>
    <definedName name="_xlnm.Print_Area" localSheetId="9">'i. Indirect'!$B$2:$G$43</definedName>
    <definedName name="_xlnm.Print_Area" localSheetId="1">'SF 424A Page 2'!$B$2:$P$28</definedName>
    <definedName name="_xlnm.Print_Area" localSheetId="0">'SF424A Page 1'!$B$2:$P$34</definedName>
    <definedName name="_xlnm.Print_Titles" localSheetId="2">'a. Personnel'!$2:$12</definedName>
  </definedNames>
  <calcPr calcId="162913"/>
</workbook>
</file>

<file path=xl/calcChain.xml><?xml version="1.0" encoding="utf-8"?>
<calcChain xmlns="http://schemas.openxmlformats.org/spreadsheetml/2006/main">
  <c r="E16" i="33" l="1"/>
  <c r="O10" i="16"/>
  <c r="O14" i="17"/>
  <c r="M14" i="17"/>
  <c r="K14" i="17"/>
  <c r="F13" i="17"/>
  <c r="F14" i="17" s="1"/>
  <c r="O6" i="17"/>
  <c r="O7" i="17"/>
  <c r="O8" i="17"/>
  <c r="H9" i="17"/>
  <c r="O5" i="17"/>
  <c r="O9" i="17" s="1"/>
  <c r="P7" i="30"/>
  <c r="P8" i="30"/>
  <c r="P9" i="30"/>
  <c r="P10" i="30"/>
  <c r="P11" i="30"/>
  <c r="P12" i="30"/>
  <c r="P13" i="30"/>
  <c r="P14" i="30"/>
  <c r="P15" i="30"/>
  <c r="P16" i="30"/>
  <c r="P17" i="30"/>
  <c r="P18" i="30"/>
  <c r="P19" i="30"/>
  <c r="P20" i="30"/>
  <c r="P21" i="30"/>
  <c r="P22" i="30"/>
  <c r="P23" i="30"/>
  <c r="P24" i="30"/>
  <c r="P25" i="30"/>
  <c r="P6" i="30"/>
  <c r="J6" i="30"/>
  <c r="J7" i="30"/>
  <c r="J8" i="30"/>
  <c r="J9" i="30"/>
  <c r="J10" i="30"/>
  <c r="J11" i="30"/>
  <c r="J12" i="30"/>
  <c r="J13" i="30"/>
  <c r="J14" i="30"/>
  <c r="J15" i="30"/>
  <c r="J16" i="30"/>
  <c r="J17" i="30"/>
  <c r="J18" i="30"/>
  <c r="J19" i="30"/>
  <c r="J20" i="30"/>
  <c r="J21" i="30"/>
  <c r="J22" i="30"/>
  <c r="J23" i="30"/>
  <c r="J24" i="30"/>
  <c r="J25" i="30"/>
  <c r="J26" i="30"/>
  <c r="J27" i="30"/>
  <c r="J28" i="30"/>
  <c r="J29" i="30"/>
  <c r="J30" i="30"/>
  <c r="J31" i="30"/>
  <c r="J32" i="30"/>
  <c r="J33" i="30"/>
  <c r="J34" i="30"/>
  <c r="J35" i="30"/>
  <c r="J36" i="30"/>
  <c r="J37" i="30"/>
  <c r="J38" i="30"/>
  <c r="J39" i="30"/>
  <c r="J40" i="30"/>
  <c r="J41" i="30"/>
  <c r="J42" i="30"/>
  <c r="J43" i="30"/>
  <c r="J44" i="30"/>
  <c r="J45" i="30"/>
  <c r="F23" i="33"/>
  <c r="G27" i="16" s="1"/>
  <c r="O27" i="16" s="1"/>
  <c r="J6" i="2"/>
  <c r="J26" i="2"/>
  <c r="J13" i="2"/>
  <c r="K6" i="20"/>
  <c r="I6" i="23"/>
  <c r="J6" i="24"/>
  <c r="F26" i="25"/>
  <c r="G23" i="16" s="1"/>
  <c r="O23" i="16" s="1"/>
  <c r="J6" i="26"/>
  <c r="I26" i="16"/>
  <c r="I28" i="16" s="1"/>
  <c r="K26" i="16"/>
  <c r="K28" i="16" s="1"/>
  <c r="M26" i="16"/>
  <c r="M28" i="16" s="1"/>
  <c r="B1" i="33"/>
  <c r="B1" i="31"/>
  <c r="J10" i="26"/>
  <c r="J11" i="26"/>
  <c r="J12" i="26"/>
  <c r="J13" i="26"/>
  <c r="J14" i="26"/>
  <c r="J15" i="26"/>
  <c r="J16" i="26"/>
  <c r="J17" i="26"/>
  <c r="J18" i="26"/>
  <c r="J19" i="26"/>
  <c r="J20" i="26"/>
  <c r="J21" i="26"/>
  <c r="J22" i="26"/>
  <c r="J23" i="26"/>
  <c r="J24" i="26"/>
  <c r="J25" i="26"/>
  <c r="J15" i="2"/>
  <c r="J16" i="2"/>
  <c r="J17" i="2"/>
  <c r="J18" i="2"/>
  <c r="J19" i="2"/>
  <c r="J20" i="2"/>
  <c r="J21" i="2"/>
  <c r="J22" i="2"/>
  <c r="J23" i="2"/>
  <c r="J24" i="2"/>
  <c r="J25" i="2"/>
  <c r="J27" i="2"/>
  <c r="J28" i="2"/>
  <c r="J29" i="2"/>
  <c r="J30" i="2"/>
  <c r="J31" i="2"/>
  <c r="J32" i="2"/>
  <c r="J14" i="2"/>
  <c r="K7" i="20"/>
  <c r="K8" i="20"/>
  <c r="K9" i="20"/>
  <c r="K10" i="20"/>
  <c r="K11" i="20"/>
  <c r="K12" i="20"/>
  <c r="K13" i="20"/>
  <c r="K14" i="20"/>
  <c r="K15" i="20"/>
  <c r="K16" i="20"/>
  <c r="K17" i="20"/>
  <c r="K18" i="20"/>
  <c r="K19" i="20"/>
  <c r="K20" i="20"/>
  <c r="K21" i="20"/>
  <c r="K22" i="20"/>
  <c r="K23" i="20"/>
  <c r="K24" i="20"/>
  <c r="K25" i="20"/>
  <c r="I7" i="23"/>
  <c r="I8" i="23"/>
  <c r="I9" i="23"/>
  <c r="I10" i="23"/>
  <c r="I11" i="23"/>
  <c r="I12" i="23"/>
  <c r="I13" i="23"/>
  <c r="I14" i="23"/>
  <c r="I15" i="23"/>
  <c r="I16" i="23"/>
  <c r="I17" i="23"/>
  <c r="I18" i="23"/>
  <c r="I19" i="23"/>
  <c r="I20" i="23"/>
  <c r="I21" i="23"/>
  <c r="I22" i="23"/>
  <c r="I23" i="23"/>
  <c r="I24" i="23"/>
  <c r="I25" i="23"/>
  <c r="J7" i="26"/>
  <c r="J8" i="26"/>
  <c r="J9" i="26"/>
  <c r="J7" i="24"/>
  <c r="J15" i="24"/>
  <c r="J8" i="24"/>
  <c r="J9" i="24"/>
  <c r="J10" i="24"/>
  <c r="J11" i="24"/>
  <c r="J12" i="24"/>
  <c r="J13" i="24"/>
  <c r="J14" i="24"/>
  <c r="J16" i="24"/>
  <c r="J17" i="24"/>
  <c r="J18" i="24"/>
  <c r="J19" i="24"/>
  <c r="J20" i="24"/>
  <c r="J21" i="24"/>
  <c r="J22" i="24"/>
  <c r="J23" i="24"/>
  <c r="J24" i="24"/>
  <c r="J25" i="24"/>
  <c r="P45" i="30"/>
  <c r="P46" i="30"/>
  <c r="P47" i="30"/>
  <c r="P48" i="30"/>
  <c r="P49" i="30"/>
  <c r="P50" i="30"/>
  <c r="P51" i="30"/>
  <c r="P52" i="30"/>
  <c r="P53" i="30"/>
  <c r="P54" i="30"/>
  <c r="P55" i="30"/>
  <c r="P56" i="30"/>
  <c r="P60" i="30"/>
  <c r="P61" i="30"/>
  <c r="P66" i="30"/>
  <c r="P67" i="30"/>
  <c r="H22" i="17"/>
  <c r="K22" i="17"/>
  <c r="M22" i="17"/>
  <c r="O22" i="17"/>
  <c r="C3" i="17"/>
  <c r="B1" i="26"/>
  <c r="B1" i="25"/>
  <c r="B1" i="24"/>
  <c r="B1" i="23"/>
  <c r="B1" i="20"/>
  <c r="B1" i="30"/>
  <c r="K9" i="17"/>
  <c r="M9" i="17"/>
  <c r="O11" i="16"/>
  <c r="O14" i="16" s="1"/>
  <c r="O12" i="16"/>
  <c r="O13" i="16"/>
  <c r="I14" i="16"/>
  <c r="M14" i="16"/>
  <c r="O24" i="16"/>
  <c r="K14" i="16"/>
  <c r="J33" i="2" l="1"/>
  <c r="J26" i="26"/>
  <c r="G25" i="16" s="1"/>
  <c r="O25" i="16" s="1"/>
  <c r="I26" i="23"/>
  <c r="G21" i="16" s="1"/>
  <c r="O21" i="16" s="1"/>
  <c r="K26" i="20"/>
  <c r="G20" i="16" s="1"/>
  <c r="J46" i="30"/>
  <c r="J26" i="24"/>
  <c r="G22" i="16" s="1"/>
  <c r="O22" i="16" s="1"/>
  <c r="O20" i="16"/>
  <c r="F19" i="17"/>
  <c r="F20" i="17" s="1"/>
  <c r="G26" i="16" l="1"/>
  <c r="G28" i="16"/>
  <c r="O28" i="16" s="1"/>
  <c r="O26" i="16"/>
</calcChain>
</file>

<file path=xl/sharedStrings.xml><?xml version="1.0" encoding="utf-8"?>
<sst xmlns="http://schemas.openxmlformats.org/spreadsheetml/2006/main" count="452" uniqueCount="186">
  <si>
    <t>1.</t>
  </si>
  <si>
    <t>2.</t>
  </si>
  <si>
    <t>3.</t>
  </si>
  <si>
    <t>4.</t>
  </si>
  <si>
    <t>5.</t>
  </si>
  <si>
    <t>6.</t>
  </si>
  <si>
    <t>7.</t>
  </si>
  <si>
    <t>8.</t>
  </si>
  <si>
    <t>9.</t>
  </si>
  <si>
    <t>10.</t>
  </si>
  <si>
    <t>11.</t>
  </si>
  <si>
    <t>Total</t>
  </si>
  <si>
    <t>TOTAL PERSONNEL</t>
  </si>
  <si>
    <t>Item</t>
  </si>
  <si>
    <t>TOTAL TRAVEL</t>
  </si>
  <si>
    <t>TOTAL EQUIPMENT</t>
  </si>
  <si>
    <t>TOTAL SUPPLIES</t>
  </si>
  <si>
    <t>TOTAL CONTRACTUAL</t>
  </si>
  <si>
    <t>Cost</t>
  </si>
  <si>
    <t>TOTAL FRINGE BENEFITS</t>
  </si>
  <si>
    <t># of Units</t>
  </si>
  <si>
    <t xml:space="preserve">OMB Approval No. 0348 - 0044 </t>
  </si>
  <si>
    <t>BUDGET INFORMATION -  Non-Construction Programs</t>
  </si>
  <si>
    <t>SECTION A - BUDGET SUMMARY</t>
  </si>
  <si>
    <t>Grant Program</t>
  </si>
  <si>
    <t>Catalog of Federal</t>
  </si>
  <si>
    <t>Estimated Unobligated Funds</t>
  </si>
  <si>
    <t>New or Revised Budget</t>
  </si>
  <si>
    <t>Function</t>
  </si>
  <si>
    <t>Domestic Assistance</t>
  </si>
  <si>
    <t>or Activity</t>
  </si>
  <si>
    <t>Number</t>
  </si>
  <si>
    <t>Federal</t>
  </si>
  <si>
    <t>Non-Federal</t>
  </si>
  <si>
    <t>(a)</t>
  </si>
  <si>
    <t>(b)</t>
  </si>
  <si>
    <t>(c)</t>
  </si>
  <si>
    <t>(d)</t>
  </si>
  <si>
    <t>(e)</t>
  </si>
  <si>
    <t>(f)</t>
  </si>
  <si>
    <t>(g)</t>
  </si>
  <si>
    <t>$</t>
  </si>
  <si>
    <t xml:space="preserve"> </t>
  </si>
  <si>
    <t>Totals</t>
  </si>
  <si>
    <t>SECTION B -  BUDGET CATEGORIES</t>
  </si>
  <si>
    <t>Object Class Categories</t>
  </si>
  <si>
    <t>GRANT PROGRAM, FUNCTION OR ACTIVITY</t>
  </si>
  <si>
    <t>(1)</t>
  </si>
  <si>
    <t>(2)</t>
  </si>
  <si>
    <t>(3)</t>
  </si>
  <si>
    <t>(4)</t>
  </si>
  <si>
    <t>(5)</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</si>
  <si>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</si>
  <si>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</si>
  <si>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</si>
  <si>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</si>
  <si>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</si>
  <si>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</si>
  <si>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</si>
  <si>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</si>
  <si>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t xml:space="preserve">            j.    Indirect Charges</t>
  </si>
  <si>
    <t>Program Income</t>
  </si>
  <si>
    <t xml:space="preserve">              Authorized for Local Reproduction</t>
  </si>
  <si>
    <t xml:space="preserve">                                   Standard Form 424A (Rev.7-97)</t>
  </si>
  <si>
    <t xml:space="preserve">  Previous Editions Usable</t>
  </si>
  <si>
    <t xml:space="preserve">                                   Prescribed by OMB Circular A-102</t>
  </si>
  <si>
    <r>
      <t xml:space="preserve">            i.    Total Direct Charges </t>
    </r>
    <r>
      <rPr>
        <sz val="9"/>
        <rFont val="Arial"/>
        <family val="2"/>
      </rPr>
      <t>(sum of 6a - 6h)</t>
    </r>
  </si>
  <si>
    <r>
      <t xml:space="preserve">            k    TOTALS </t>
    </r>
    <r>
      <rPr>
        <sz val="9"/>
        <rFont val="Arial"/>
        <family val="2"/>
      </rPr>
      <t>(sum of 6i and 6 j)</t>
    </r>
  </si>
  <si>
    <t>(a) Grant Program</t>
  </si>
  <si>
    <t>(b) Applicant</t>
  </si>
  <si>
    <t>(c) State</t>
  </si>
  <si>
    <t>(d) Other Sources</t>
  </si>
  <si>
    <t>(e) TOTALS</t>
  </si>
  <si>
    <t>12.</t>
  </si>
  <si>
    <t>SECTION D - FORECASTED CASH NEEDS</t>
  </si>
  <si>
    <t>Total for 1st Year</t>
  </si>
  <si>
    <t>1st Quarter</t>
  </si>
  <si>
    <t>2nd Quarter</t>
  </si>
  <si>
    <t>3rd Quarter</t>
  </si>
  <si>
    <t>4th Quarter</t>
  </si>
  <si>
    <t>13.</t>
  </si>
  <si>
    <t>14.</t>
  </si>
  <si>
    <t>NonFederal</t>
  </si>
  <si>
    <t>15.</t>
  </si>
  <si>
    <t>SECTION E - BUDGET ESTIMATES FOR FEDERAL FUNDS FOR BALANCE OF THE PROJECT</t>
  </si>
  <si>
    <t>FUTURE FUNDING PERIODS (Years)</t>
  </si>
  <si>
    <t>(b) First</t>
  </si>
  <si>
    <t>(c) Second</t>
  </si>
  <si>
    <t>(d) Third</t>
  </si>
  <si>
    <t>(e) Fourth</t>
  </si>
  <si>
    <t>16.</t>
  </si>
  <si>
    <t>17.</t>
  </si>
  <si>
    <t>18.</t>
  </si>
  <si>
    <t>19.</t>
  </si>
  <si>
    <t>20.</t>
  </si>
  <si>
    <t>SECTION F - OTHER BUDGET INFORMATION</t>
  </si>
  <si>
    <t>21.</t>
  </si>
  <si>
    <t>Direct Charges</t>
  </si>
  <si>
    <t>23.</t>
  </si>
  <si>
    <t>Remarks</t>
  </si>
  <si>
    <t xml:space="preserve">                    Authorized for Local Reproduction</t>
  </si>
  <si>
    <t xml:space="preserve">                                   Standard Form 424A (Rev.7-97) Page 2</t>
  </si>
  <si>
    <r>
      <t xml:space="preserve">TOTAL </t>
    </r>
    <r>
      <rPr>
        <sz val="10"/>
        <rFont val="Arial"/>
        <family val="2"/>
      </rPr>
      <t>(sum of lines 8 - 11)</t>
    </r>
  </si>
  <si>
    <r>
      <t xml:space="preserve">TOTAL </t>
    </r>
    <r>
      <rPr>
        <sz val="10"/>
        <rFont val="Arial"/>
        <family val="2"/>
      </rPr>
      <t>(sum of lines 13 and 14)</t>
    </r>
  </si>
  <si>
    <r>
      <t>TOTAL</t>
    </r>
    <r>
      <rPr>
        <sz val="10"/>
        <rFont val="Arial"/>
        <family val="2"/>
      </rPr>
      <t xml:space="preserve"> (sum of lines 16 - 19)</t>
    </r>
  </si>
  <si>
    <t># of Months</t>
  </si>
  <si>
    <t>Object Class Category (b.):  FRINGE BENEFITS</t>
  </si>
  <si>
    <t>Object Class Category (c.):  TRAVEL</t>
  </si>
  <si>
    <t>Object Class Category (a.):  PERSONNEL</t>
  </si>
  <si>
    <t>Cost per Unit</t>
  </si>
  <si>
    <t>Brief Description</t>
  </si>
  <si>
    <t>Object Class Category (f.): CONTRACTUAL</t>
  </si>
  <si>
    <t>TOTAL OTHER COSTS</t>
  </si>
  <si>
    <t>Rate</t>
  </si>
  <si>
    <t>Base Amount</t>
  </si>
  <si>
    <t xml:space="preserve">22. Indirect Charges           </t>
  </si>
  <si>
    <t>Position</t>
  </si>
  <si>
    <t>Monthly
Salary/Wage</t>
  </si>
  <si>
    <t>to</t>
  </si>
  <si>
    <t>Funding Period</t>
  </si>
  <si>
    <t># of Months:</t>
  </si>
  <si>
    <t>A</t>
  </si>
  <si>
    <t>B</t>
  </si>
  <si>
    <t>C</t>
  </si>
  <si>
    <t>D</t>
  </si>
  <si>
    <t>E</t>
  </si>
  <si>
    <t>Unit Type</t>
  </si>
  <si>
    <t># of Items</t>
  </si>
  <si>
    <t>Cost per Item</t>
  </si>
  <si>
    <t>% of Time</t>
  </si>
  <si>
    <t># of Staff</t>
  </si>
  <si>
    <t>Position/s</t>
  </si>
  <si>
    <t>Benefit/s</t>
  </si>
  <si>
    <t>Name of Grantee Organization</t>
  </si>
  <si>
    <t xml:space="preserve">           SECTION C - NON-FEDERAL RESOURCES</t>
  </si>
  <si>
    <t>F</t>
  </si>
  <si>
    <t>Amount Awarded</t>
  </si>
  <si>
    <t>OPTION A</t>
  </si>
  <si>
    <t>OPTION B</t>
  </si>
  <si>
    <t>Budget Narrative - PERSONNEL</t>
  </si>
  <si>
    <t>Budget Narrative - FRINGE BENEFITS</t>
  </si>
  <si>
    <t>Budget Narrative: TRAVEL</t>
  </si>
  <si>
    <r>
      <t xml:space="preserve">Object Class Category (d.):  EQUIPMENT
</t>
    </r>
    <r>
      <rPr>
        <sz val="10"/>
        <rFont val="Arial"/>
        <family val="2"/>
      </rPr>
      <t>(Includes equipment costing $5,000 or more and a useful life of more than one year)</t>
    </r>
  </si>
  <si>
    <t>Budget Narrative: EQUIPMENT</t>
  </si>
  <si>
    <r>
      <t xml:space="preserve">Object Class Category (e.):  SUPPLIES 
</t>
    </r>
    <r>
      <rPr>
        <sz val="10"/>
        <rFont val="Arial"/>
        <family val="2"/>
      </rPr>
      <t>(Includes equipment costing less than $5,000)</t>
    </r>
  </si>
  <si>
    <t>Budget Narrative: SUPPLIES</t>
  </si>
  <si>
    <t>Budget Narrative: CONTRACTUAL</t>
  </si>
  <si>
    <t>Budget Narrative: OTHER COSTS</t>
  </si>
  <si>
    <t>Federal agency that issued the agreement</t>
  </si>
  <si>
    <t xml:space="preserve">What is the approved rate (%)? </t>
  </si>
  <si>
    <r>
      <t xml:space="preserve">What is the base against which rate is applied?
</t>
    </r>
    <r>
      <rPr>
        <b/>
        <sz val="8"/>
        <rFont val="Arial"/>
        <family val="2"/>
      </rPr>
      <t>(Note:</t>
    </r>
    <r>
      <rPr>
        <sz val="8"/>
        <rFont val="Arial"/>
        <family val="2"/>
      </rPr>
      <t xml:space="preserve"> enter description as specified in the agreement)</t>
    </r>
  </si>
  <si>
    <t xml:space="preserve">What is the the base amount ($)? </t>
  </si>
  <si>
    <t>Enter the rate (%) that will be used for this grant</t>
  </si>
  <si>
    <t>Enter the amount ($) that will be used for this grant</t>
  </si>
  <si>
    <r>
      <t>(Note:</t>
    </r>
    <r>
      <rPr>
        <sz val="8"/>
        <rFont val="Arial"/>
        <family val="2"/>
      </rPr>
      <t xml:space="preserve">  This will be only temporary until your Indirect Cost Rate Application is Submitted and Approved)</t>
    </r>
  </si>
  <si>
    <t>Enter fixed amount ($) that will be used</t>
  </si>
  <si>
    <t>For grantees that have an approved Indirect Cost Rate Agreement</t>
  </si>
  <si>
    <r>
      <t xml:space="preserve">Object Class Category (h.):  OTHER COSTS 
</t>
    </r>
    <r>
      <rPr>
        <sz val="8"/>
        <rFont val="Arial"/>
        <family val="2"/>
      </rPr>
      <t>(Including Training Expenses)</t>
    </r>
  </si>
  <si>
    <t>Object Class Category (i.):  INDIRECT CHARGES</t>
  </si>
  <si>
    <t>TOTAL INDIRECT CHARGES</t>
  </si>
  <si>
    <t>ADMINISTRATIVE COSTS</t>
  </si>
  <si>
    <t>Budget Narrative - ADMINISTRATIVE COSTS</t>
  </si>
  <si>
    <r>
      <t xml:space="preserve">For grantees that </t>
    </r>
    <r>
      <rPr>
        <b/>
        <i/>
        <sz val="10"/>
        <rFont val="Arial"/>
        <family val="2"/>
      </rPr>
      <t xml:space="preserve">DO NOT </t>
    </r>
    <r>
      <rPr>
        <b/>
        <sz val="10"/>
        <rFont val="Arial"/>
        <family val="2"/>
      </rPr>
      <t>have an approved Indirect Cost Rate Agreement</t>
    </r>
  </si>
  <si>
    <t>Budget Narrative - INDIRECT CHARGES</t>
  </si>
  <si>
    <t>Choose one of the following options to apply indirect charges to the grant:</t>
  </si>
  <si>
    <t>22.</t>
  </si>
  <si>
    <t>24.</t>
  </si>
  <si>
    <t>25.</t>
  </si>
  <si>
    <t>26.</t>
  </si>
  <si>
    <t>27.</t>
  </si>
  <si>
    <t>28.</t>
  </si>
  <si>
    <t>29.</t>
  </si>
  <si>
    <t>30.</t>
  </si>
  <si>
    <t>31.</t>
  </si>
  <si>
    <t>32.</t>
  </si>
  <si>
    <t>33.</t>
  </si>
  <si>
    <t>34.</t>
  </si>
  <si>
    <t>35.</t>
  </si>
  <si>
    <t>36.</t>
  </si>
  <si>
    <t>37.</t>
  </si>
  <si>
    <t>38.</t>
  </si>
  <si>
    <t>39.</t>
  </si>
  <si>
    <t>40.</t>
  </si>
  <si>
    <t>SCSEP</t>
  </si>
  <si>
    <t>See Budget Narrative</t>
  </si>
  <si>
    <r>
      <t>Pursuant to 20 CFR 641.867 and 641.870</t>
    </r>
    <r>
      <rPr>
        <b/>
        <i/>
        <sz val="10"/>
        <rFont val="Arial"/>
        <family val="2"/>
      </rPr>
      <t xml:space="preserve">, grantees are advised that there is a 13.5% limitation on administrative costs on funds administered under this grant.  The Grant Officer may, however, approve additional administrative costs up to a maximum of 15% of the total grant award amount, if adequate justification is provided by the grantee at the time of the award.  In no event, may administrative costs exceed 15% of the total award amount.  The cost of administration shall include those activities enumerated in </t>
    </r>
    <r>
      <rPr>
        <b/>
        <i/>
        <sz val="10"/>
        <color indexed="12"/>
        <rFont val="Arial"/>
        <family val="2"/>
      </rPr>
      <t>20 CFR 641.853-861</t>
    </r>
    <r>
      <rPr>
        <b/>
        <i/>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</si>
</sst>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0.0"/>
  </numFmts>
  <fonts count="23">
    <font>
      <sz val="10"/>
      <name val="Arial"/>
    </font>
    <font>
      <sz val="10"/>
      <name val="Arial"/>
    </font>
    <font>
      <b/>
      <sz val="11"/>
      <name val="Arial"/>
      <family val="2"/>
    </font>
    <font>
      <sz val="11"/>
      <name val="Arial"/>
      <family val="2"/>
    </font>
    <font>
      <sz val="10"/>
      <name val="Geneva"/>
    </font>
    <font>
      <sz val="10"/>
      <name val="Arial"/>
      <family val="2"/>
    </font>
    <font>
      <sz val="9"/>
      <name val="Arial"/>
      <family val="2"/>
    </font>
    <font>
      <b/>
      <sz val="13"/>
      <name val="Arial"/>
      <family val="2"/>
    </font>
    <font>
      <sz val="12"/>
      <name val="Arial"/>
      <family val="2"/>
    </font>
    <font>
      <b/>
      <sz val="12"/>
      <name val="Arial"/>
      <family val="2"/>
    </font>
    <font>
      <sz val="13"/>
      <name val="Arial"/>
      <family val="2"/>
    </font>
    <font>
      <b/>
      <sz val="9"/>
      <name val="Arial"/>
      <family val="2"/>
    </font>
    <font>
      <sz val="8"/>
      <name val="Arial"/>
      <family val="2"/>
    </font>
    <font>
      <b/>
      <sz val="10"/>
      <name val="Arial"/>
      <family val="2"/>
    </font>
    <font>
      <b/>
      <sz val="10"/>
      <color indexed="10"/>
      <name val="Arial"/>
      <family val="2"/>
    </font>
    <font>
      <sz val="6"/>
      <name val="Arial"/>
      <family val="2"/>
    </font>
    <font>
      <sz val="10"/>
      <color indexed="9"/>
      <name val="Arial"/>
      <family val="2"/>
    </font>
    <font>
      <sz val="10"/>
      <name val="Garamond"/>
      <family val="1"/>
    </font>
    <font>
      <b/>
      <sz val="6"/>
      <name val="Arial"/>
      <family val="2"/>
    </font>
    <font>
      <b/>
      <u/>
      <sz val="10"/>
      <name val="Arial"/>
      <family val="2"/>
    </font>
    <font>
      <b/>
      <sz val="8"/>
      <name val="Arial"/>
      <family val="2"/>
    </font>
    <font>
      <b/>
      <i/>
      <sz val="10"/>
      <name val="Arial"/>
      <family val="2"/>
    </font>
    <font>
      <b/>
      <i/>
      <sz val="10"/>
      <color indexed="12"/>
      <name val="Arial"/>
      <family val="2"/>
    </font>
  </fonts>
  <fills count="7">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xf numFmtId="9" fontId="1" fillId="0" borderId="0" applyFont="0" applyFill="0" applyBorder="0" applyAlignment="0" applyProtection="0"/>
  </cellStyleXfs>
  <cellXfs count="321">
    <xf numFmtId="0" fontId="0" fillId="0" borderId="0" xfId="0"/>
    <xf numFmtId="0" fontId="5" fillId="0" borderId="0" xfId="3" applyFont="1" applyFill="1" applyProtection="1"/>
    <xf numFmtId="0" fontId="5" fillId="0" borderId="0" xfId="3" applyFont="1" applyFill="1" applyBorder="1" applyProtection="1"/>
    <xf numFmtId="0" fontId="5" fillId="2" borderId="0" xfId="3" applyFont="1" applyFill="1" applyProtection="1"/>
    <xf numFmtId="0" fontId="8" fillId="0" borderId="1" xfId="3" applyFont="1" applyFill="1" applyBorder="1" applyAlignment="1" applyProtection="1">
      <alignment horizontal="center" vertical="top"/>
    </xf>
    <xf numFmtId="0" fontId="5" fillId="0" borderId="2" xfId="3" applyFont="1" applyFill="1" applyBorder="1" applyAlignment="1" applyProtection="1">
      <alignment horizontal="center"/>
    </xf>
    <xf numFmtId="0" fontId="5" fillId="0" borderId="2" xfId="3" applyFont="1" applyFill="1" applyBorder="1" applyAlignment="1" applyProtection="1">
      <alignment horizontal="center" vertical="top"/>
    </xf>
    <xf numFmtId="0" fontId="8" fillId="0" borderId="2" xfId="3" quotePrefix="1" applyFont="1" applyFill="1" applyBorder="1" applyAlignment="1" applyProtection="1">
      <alignment horizontal="right" vertical="center"/>
    </xf>
    <xf numFmtId="0" fontId="8" fillId="0" borderId="3" xfId="3" applyFont="1" applyFill="1" applyBorder="1" applyAlignment="1" applyProtection="1">
      <alignment vertical="center"/>
    </xf>
    <xf numFmtId="0" fontId="8" fillId="0" borderId="3" xfId="3" applyFont="1" applyFill="1" applyBorder="1" applyProtection="1"/>
    <xf numFmtId="0" fontId="8" fillId="0" borderId="1" xfId="3" applyFont="1" applyFill="1" applyBorder="1" applyProtection="1"/>
    <xf numFmtId="0" fontId="3" fillId="0" borderId="2" xfId="3" applyFont="1" applyFill="1" applyBorder="1" applyAlignment="1" applyProtection="1">
      <alignment horizontal="left" vertical="center"/>
    </xf>
    <xf numFmtId="0" fontId="5" fillId="0" borderId="2" xfId="3" applyFont="1" applyFill="1" applyBorder="1" applyAlignment="1" applyProtection="1">
      <alignment horizontal="left"/>
    </xf>
    <xf numFmtId="0" fontId="5" fillId="0" borderId="3" xfId="3" applyFont="1" applyFill="1" applyBorder="1" applyProtection="1"/>
    <xf numFmtId="0" fontId="5" fillId="0" borderId="1" xfId="3" applyFont="1" applyFill="1" applyBorder="1" applyProtection="1"/>
    <xf numFmtId="0" fontId="5" fillId="0" borderId="4" xfId="3" applyFont="1" applyFill="1" applyBorder="1" applyProtection="1"/>
    <xf numFmtId="0" fontId="8" fillId="0" borderId="3" xfId="3" applyFont="1" applyFill="1" applyBorder="1" applyAlignment="1" applyProtection="1">
      <alignment horizontal="left"/>
    </xf>
    <xf numFmtId="0" fontId="8" fillId="0" borderId="1" xfId="3" applyFont="1" applyFill="1" applyBorder="1" applyAlignment="1" applyProtection="1">
      <alignment horizontal="left" vertical="top"/>
    </xf>
    <xf numFmtId="0" fontId="5" fillId="0" borderId="2" xfId="3" applyFont="1" applyFill="1" applyBorder="1" applyAlignment="1" applyProtection="1">
      <alignment horizontal="left" vertical="top"/>
    </xf>
    <xf numFmtId="0" fontId="5" fillId="0" borderId="4" xfId="3" applyFont="1" applyFill="1" applyBorder="1" applyAlignment="1" applyProtection="1">
      <alignment horizontal="left" vertical="top"/>
    </xf>
    <xf numFmtId="0" fontId="8" fillId="0" borderId="5" xfId="3" applyFont="1" applyFill="1" applyBorder="1" applyAlignment="1" applyProtection="1">
      <alignment horizontal="center" vertical="top"/>
    </xf>
    <xf numFmtId="0" fontId="8" fillId="0" borderId="6" xfId="3" quotePrefix="1" applyFont="1" applyFill="1" applyBorder="1" applyAlignment="1" applyProtection="1">
      <alignment horizontal="right" vertical="center"/>
    </xf>
    <xf numFmtId="0" fontId="8" fillId="0" borderId="0" xfId="3" applyFont="1" applyFill="1" applyBorder="1" applyAlignment="1" applyProtection="1">
      <alignment horizontal="left" vertical="center"/>
    </xf>
    <xf numFmtId="0" fontId="3" fillId="0" borderId="4" xfId="3" applyFont="1" applyFill="1" applyBorder="1" applyAlignment="1" applyProtection="1">
      <alignment horizontal="left" vertical="center"/>
    </xf>
    <xf numFmtId="0" fontId="8" fillId="0" borderId="1" xfId="3" applyFont="1" applyFill="1" applyBorder="1" applyAlignment="1" applyProtection="1">
      <alignment horizontal="left" vertical="center"/>
    </xf>
    <xf numFmtId="0" fontId="8" fillId="0" borderId="7" xfId="3" applyFont="1" applyFill="1" applyBorder="1" applyAlignment="1" applyProtection="1">
      <alignment horizontal="center"/>
    </xf>
    <xf numFmtId="0" fontId="5" fillId="0" borderId="8" xfId="3" applyFont="1" applyFill="1" applyBorder="1" applyProtection="1"/>
    <xf numFmtId="164" fontId="10" fillId="0" borderId="0" xfId="1" applyNumberFormat="1" applyFont="1" applyFill="1" applyBorder="1" applyAlignment="1" applyProtection="1">
      <alignment horizontal="right" vertical="center"/>
    </xf>
    <xf numFmtId="0" fontId="5" fillId="2" borderId="0" xfId="3" applyFont="1" applyFill="1" applyBorder="1" applyProtection="1"/>
    <xf numFmtId="0" fontId="8" fillId="0" borderId="3" xfId="3" applyFont="1" applyFill="1" applyBorder="1" applyAlignment="1" applyProtection="1">
      <alignment horizontal="left" vertical="center"/>
    </xf>
    <xf numFmtId="164" fontId="10" fillId="0" borderId="6" xfId="1" applyNumberFormat="1" applyFont="1" applyFill="1" applyBorder="1" applyAlignment="1" applyProtection="1">
      <alignment vertical="center"/>
    </xf>
    <xf numFmtId="0" fontId="8" fillId="0" borderId="4" xfId="3" quotePrefix="1" applyFont="1" applyFill="1" applyBorder="1" applyAlignment="1" applyProtection="1">
      <alignment horizontal="right" vertical="top"/>
    </xf>
    <xf numFmtId="0" fontId="8" fillId="0" borderId="7" xfId="3" applyFont="1" applyFill="1" applyBorder="1" applyAlignment="1" applyProtection="1">
      <alignment vertical="top"/>
    </xf>
    <xf numFmtId="0" fontId="5" fillId="0" borderId="7" xfId="3" applyFont="1" applyFill="1" applyBorder="1" applyProtection="1"/>
    <xf numFmtId="0" fontId="5" fillId="0" borderId="5" xfId="3" applyFont="1" applyFill="1" applyBorder="1" applyProtection="1"/>
    <xf numFmtId="0" fontId="8" fillId="0" borderId="7" xfId="3" applyFont="1" applyFill="1" applyBorder="1" applyProtection="1"/>
    <xf numFmtId="0" fontId="8" fillId="0" borderId="5" xfId="3" applyFont="1" applyFill="1" applyBorder="1" applyProtection="1"/>
    <xf numFmtId="0" fontId="5" fillId="0" borderId="0" xfId="3" quotePrefix="1" applyFont="1" applyFill="1" applyBorder="1" applyAlignment="1" applyProtection="1">
      <alignment horizontal="right"/>
    </xf>
    <xf numFmtId="0" fontId="8" fillId="2" borderId="0" xfId="3" applyFont="1" applyFill="1" applyBorder="1" applyAlignment="1" applyProtection="1">
      <alignment horizontal="left"/>
    </xf>
    <xf numFmtId="0" fontId="8" fillId="2" borderId="0" xfId="3" applyFont="1" applyFill="1" applyBorder="1" applyAlignment="1" applyProtection="1">
      <alignment horizontal="center"/>
    </xf>
    <xf numFmtId="0" fontId="12" fillId="2" borderId="0" xfId="3" applyFont="1" applyFill="1" applyBorder="1" applyProtection="1"/>
    <xf numFmtId="0" fontId="5" fillId="3" borderId="0" xfId="3" applyFont="1" applyFill="1" applyProtection="1"/>
    <xf numFmtId="0" fontId="6" fillId="0" borderId="0" xfId="3" applyFont="1" applyFill="1" applyAlignment="1" applyProtection="1">
      <alignment horizontal="right"/>
    </xf>
    <xf numFmtId="0" fontId="8" fillId="0" borderId="4" xfId="3" applyFont="1" applyFill="1" applyBorder="1" applyAlignment="1" applyProtection="1">
      <alignment horizontal="center" vertical="center"/>
    </xf>
    <xf numFmtId="0" fontId="8" fillId="0" borderId="5" xfId="3" applyFont="1" applyFill="1" applyBorder="1" applyAlignment="1" applyProtection="1">
      <alignment horizontal="center" vertical="center"/>
    </xf>
    <xf numFmtId="0" fontId="3" fillId="0" borderId="4" xfId="3" applyFont="1" applyFill="1" applyBorder="1" applyAlignment="1" applyProtection="1">
      <alignment horizontal="center" vertical="center"/>
    </xf>
    <xf numFmtId="0" fontId="9" fillId="0" borderId="6" xfId="3" applyFont="1" applyFill="1" applyBorder="1" applyAlignment="1" applyProtection="1">
      <alignment horizontal="center" vertical="center"/>
    </xf>
    <xf numFmtId="0" fontId="3" fillId="0" borderId="8" xfId="3" applyFont="1" applyFill="1" applyBorder="1" applyAlignment="1" applyProtection="1">
      <alignment horizontal="center" vertical="center"/>
    </xf>
    <xf numFmtId="0" fontId="3" fillId="0" borderId="9" xfId="3" applyFont="1" applyFill="1" applyBorder="1" applyAlignment="1" applyProtection="1">
      <alignment horizontal="center" vertical="center"/>
    </xf>
    <xf numFmtId="0" fontId="8" fillId="0" borderId="8" xfId="3" applyFont="1" applyFill="1" applyBorder="1" applyAlignment="1" applyProtection="1">
      <alignment horizontal="center" vertical="center"/>
    </xf>
    <xf numFmtId="0" fontId="3" fillId="0" borderId="10" xfId="3" applyFont="1" applyFill="1" applyBorder="1" applyAlignment="1" applyProtection="1">
      <alignment horizontal="center" vertical="center"/>
    </xf>
    <xf numFmtId="0" fontId="3" fillId="0" borderId="2" xfId="3" quotePrefix="1" applyFont="1" applyFill="1" applyBorder="1" applyAlignment="1" applyProtection="1">
      <alignment horizontal="right" vertical="center"/>
    </xf>
    <xf numFmtId="0" fontId="8" fillId="0" borderId="11" xfId="3" applyFont="1" applyFill="1" applyBorder="1" applyAlignment="1" applyProtection="1">
      <alignment vertical="center"/>
    </xf>
    <xf numFmtId="0" fontId="5" fillId="0" borderId="3" xfId="3" applyFont="1" applyFill="1" applyBorder="1" applyAlignment="1" applyProtection="1">
      <alignment vertical="center"/>
    </xf>
    <xf numFmtId="0" fontId="8" fillId="0" borderId="12" xfId="3" applyFont="1" applyFill="1" applyBorder="1" applyAlignment="1" applyProtection="1">
      <alignment horizontal="left"/>
    </xf>
    <xf numFmtId="0" fontId="5" fillId="0" borderId="1" xfId="3" quotePrefix="1" applyFont="1" applyFill="1" applyBorder="1" applyAlignment="1" applyProtection="1">
      <alignment horizontal="center" vertical="top"/>
    </xf>
    <xf numFmtId="0" fontId="5" fillId="0" borderId="3" xfId="3" quotePrefix="1" applyFont="1" applyFill="1" applyBorder="1" applyAlignment="1" applyProtection="1">
      <alignment horizontal="center" vertical="top"/>
    </xf>
    <xf numFmtId="0" fontId="8" fillId="0" borderId="0" xfId="3" applyFont="1" applyFill="1" applyBorder="1" applyAlignment="1" applyProtection="1">
      <alignment horizontal="left"/>
    </xf>
    <xf numFmtId="0" fontId="8" fillId="0" borderId="0" xfId="3" applyFont="1" applyFill="1" applyBorder="1" applyAlignment="1" applyProtection="1">
      <alignment horizontal="center"/>
    </xf>
    <xf numFmtId="0" fontId="6" fillId="0" borderId="0" xfId="3" applyFont="1" applyFill="1" applyBorder="1" applyProtection="1"/>
    <xf numFmtId="0" fontId="12" fillId="0" borderId="0" xfId="3" applyFont="1" applyFill="1" applyBorder="1" applyProtection="1"/>
    <xf numFmtId="0" fontId="6" fillId="0" borderId="0" xfId="3" applyFont="1" applyFill="1" applyBorder="1" applyAlignment="1" applyProtection="1">
      <alignment horizontal="left"/>
    </xf>
    <xf numFmtId="0" fontId="5" fillId="0" borderId="2" xfId="0" applyFont="1" applyFill="1" applyBorder="1" applyAlignment="1" applyProtection="1">
      <alignment horizontal="center"/>
    </xf>
    <xf numFmtId="0" fontId="9" fillId="0" borderId="0" xfId="0" applyFont="1" applyFill="1" applyBorder="1" applyAlignment="1" applyProtection="1">
      <alignment horizontal="right"/>
    </xf>
    <xf numFmtId="0" fontId="5" fillId="0" borderId="13" xfId="0" applyFont="1" applyFill="1" applyBorder="1" applyAlignment="1" applyProtection="1"/>
    <xf numFmtId="0" fontId="14" fillId="4" borderId="13" xfId="3" applyFont="1" applyFill="1" applyBorder="1" applyAlignment="1" applyProtection="1"/>
    <xf numFmtId="0" fontId="14" fillId="4" borderId="0" xfId="3" applyFont="1" applyFill="1" applyBorder="1" applyAlignment="1" applyProtection="1">
      <alignment horizontal="left"/>
    </xf>
    <xf numFmtId="0" fontId="5" fillId="4" borderId="0" xfId="3" quotePrefix="1" applyFont="1" applyFill="1" applyBorder="1" applyProtection="1"/>
    <xf numFmtId="0" fontId="13" fillId="4" borderId="0" xfId="3" applyFont="1" applyFill="1" applyBorder="1" applyAlignment="1" applyProtection="1">
      <alignment horizontal="right"/>
    </xf>
    <xf numFmtId="0" fontId="13" fillId="4" borderId="0" xfId="3" applyFont="1" applyFill="1" applyBorder="1" applyAlignment="1" applyProtection="1"/>
    <xf numFmtId="1" fontId="5" fillId="4" borderId="0" xfId="3" applyNumberFormat="1" applyFont="1" applyFill="1" applyBorder="1" applyProtection="1"/>
    <xf numFmtId="14" fontId="5" fillId="4" borderId="0" xfId="3" applyNumberFormat="1" applyFont="1" applyFill="1" applyBorder="1" applyProtection="1">
      <protection locked="0"/>
    </xf>
    <xf numFmtId="0" fontId="5" fillId="4" borderId="0" xfId="0" applyFont="1" applyFill="1" applyBorder="1" applyAlignment="1" applyProtection="1">
      <alignment horizontal="center"/>
    </xf>
    <xf numFmtId="14" fontId="5" fillId="4" borderId="0" xfId="3" applyNumberFormat="1" applyFont="1" applyFill="1" applyBorder="1" applyAlignment="1" applyProtection="1">
      <alignment horizontal="left"/>
      <protection locked="0"/>
    </xf>
    <xf numFmtId="14" fontId="5" fillId="5" borderId="1" xfId="3" applyNumberFormat="1" applyFont="1" applyFill="1" applyBorder="1" applyAlignment="1" applyProtection="1">
      <alignment horizontal="right"/>
      <protection locked="0"/>
    </xf>
    <xf numFmtId="0" fontId="5" fillId="0" borderId="8" xfId="0" applyFont="1" applyFill="1" applyBorder="1" applyAlignment="1" applyProtection="1">
      <alignment horizontal="center"/>
    </xf>
    <xf numFmtId="164" fontId="5" fillId="5" borderId="2" xfId="1" applyNumberFormat="1" applyFont="1" applyFill="1" applyBorder="1" applyAlignment="1" applyProtection="1">
      <alignment horizontal="left"/>
      <protection locked="0"/>
    </xf>
    <xf numFmtId="164" fontId="5" fillId="5" borderId="2" xfId="1" applyNumberFormat="1" applyFont="1" applyFill="1" applyBorder="1" applyAlignment="1" applyProtection="1">
      <protection locked="0"/>
    </xf>
    <xf numFmtId="14" fontId="5" fillId="5" borderId="2" xfId="3" applyNumberFormat="1" applyFont="1" applyFill="1" applyBorder="1" applyAlignment="1" applyProtection="1">
      <alignment horizontal="left"/>
      <protection locked="0"/>
    </xf>
    <xf numFmtId="0" fontId="12" fillId="0" borderId="12" xfId="3" applyFont="1" applyFill="1" applyBorder="1" applyAlignment="1" applyProtection="1">
      <alignment horizontal="right"/>
    </xf>
    <xf numFmtId="0" fontId="12" fillId="0" borderId="12" xfId="3" applyFont="1" applyFill="1" applyBorder="1" applyAlignment="1" applyProtection="1">
      <alignment horizontal="left"/>
    </xf>
    <xf numFmtId="164" fontId="5" fillId="0" borderId="2" xfId="0" applyNumberFormat="1" applyFont="1" applyFill="1" applyBorder="1" applyAlignment="1" applyProtection="1">
      <alignment horizontal="center"/>
    </xf>
    <xf numFmtId="164" fontId="12" fillId="0" borderId="12" xfId="1" applyNumberFormat="1" applyFont="1" applyFill="1" applyBorder="1" applyAlignment="1" applyProtection="1">
      <alignment horizontal="left"/>
    </xf>
    <xf numFmtId="0" fontId="12" fillId="0" borderId="3" xfId="3" applyFont="1" applyFill="1" applyBorder="1" applyAlignment="1" applyProtection="1">
      <alignment horizontal="left"/>
    </xf>
    <xf numFmtId="164" fontId="12" fillId="0" borderId="1" xfId="1" applyNumberFormat="1" applyFont="1" applyFill="1" applyBorder="1" applyAlignment="1" applyProtection="1">
      <alignment horizontal="left"/>
    </xf>
    <xf numFmtId="164" fontId="12" fillId="0" borderId="5" xfId="1" applyNumberFormat="1" applyFont="1" applyFill="1" applyBorder="1" applyAlignment="1" applyProtection="1">
      <alignment horizontal="right"/>
    </xf>
    <xf numFmtId="10" fontId="5" fillId="5" borderId="2" xfId="4" applyNumberFormat="1" applyFont="1" applyFill="1" applyBorder="1" applyAlignment="1" applyProtection="1">
      <alignment horizontal="right"/>
      <protection locked="0"/>
    </xf>
    <xf numFmtId="10" fontId="5" fillId="5" borderId="8" xfId="4" applyNumberFormat="1" applyFont="1" applyFill="1" applyBorder="1" applyAlignment="1" applyProtection="1">
      <alignment horizontal="right"/>
      <protection locked="0"/>
    </xf>
    <xf numFmtId="10" fontId="12" fillId="0" borderId="3" xfId="4" applyNumberFormat="1" applyFont="1" applyFill="1" applyBorder="1" applyAlignment="1" applyProtection="1">
      <alignment vertical="center"/>
    </xf>
    <xf numFmtId="0" fontId="5" fillId="0" borderId="0" xfId="0" applyFont="1" applyFill="1" applyProtection="1"/>
    <xf numFmtId="0" fontId="5" fillId="2" borderId="0" xfId="0" applyFont="1" applyFill="1" applyProtection="1"/>
    <xf numFmtId="0" fontId="13" fillId="0" borderId="10" xfId="0" applyFont="1" applyFill="1" applyBorder="1" applyAlignment="1" applyProtection="1">
      <alignment horizontal="center" vertical="center" wrapText="1"/>
    </xf>
    <xf numFmtId="0" fontId="13" fillId="0" borderId="14" xfId="0" applyFont="1" applyFill="1" applyBorder="1" applyAlignment="1" applyProtection="1">
      <alignment horizontal="center" vertical="center" wrapText="1"/>
    </xf>
    <xf numFmtId="0" fontId="15" fillId="0" borderId="15" xfId="0" applyFont="1" applyFill="1" applyBorder="1" applyAlignment="1" applyProtection="1">
      <alignment horizontal="center"/>
    </xf>
    <xf numFmtId="0" fontId="13" fillId="0"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xf>
    <xf numFmtId="0" fontId="15" fillId="0" borderId="0" xfId="0" applyFont="1" applyFill="1" applyProtection="1"/>
    <xf numFmtId="0" fontId="15" fillId="2" borderId="0" xfId="0" applyFont="1" applyFill="1" applyProtection="1"/>
    <xf numFmtId="0" fontId="5" fillId="5" borderId="1" xfId="0" applyFont="1" applyFill="1" applyBorder="1" applyProtection="1">
      <protection locked="0"/>
    </xf>
    <xf numFmtId="0" fontId="15" fillId="0" borderId="0" xfId="0" applyFont="1" applyFill="1" applyBorder="1" applyProtection="1"/>
    <xf numFmtId="0" fontId="5" fillId="0" borderId="0" xfId="0" applyFont="1" applyFill="1" applyAlignment="1" applyProtection="1">
      <alignment wrapText="1"/>
    </xf>
    <xf numFmtId="0" fontId="5" fillId="2" borderId="0" xfId="0" applyFont="1" applyFill="1" applyAlignment="1" applyProtection="1">
      <alignment wrapText="1"/>
    </xf>
    <xf numFmtId="0" fontId="5" fillId="0" borderId="0" xfId="0" applyFont="1" applyFill="1" applyBorder="1" applyProtection="1"/>
    <xf numFmtId="0" fontId="5" fillId="2" borderId="0" xfId="0" applyFont="1" applyFill="1" applyBorder="1" applyProtection="1"/>
    <xf numFmtId="0" fontId="5" fillId="4" borderId="0" xfId="0" applyFont="1" applyFill="1" applyProtection="1"/>
    <xf numFmtId="0" fontId="5" fillId="4" borderId="0" xfId="0" applyFont="1" applyFill="1" applyBorder="1" applyProtection="1"/>
    <xf numFmtId="0" fontId="5" fillId="5" borderId="9" xfId="0" applyFont="1" applyFill="1" applyBorder="1" applyProtection="1">
      <protection locked="0"/>
    </xf>
    <xf numFmtId="0" fontId="14" fillId="0" borderId="0" xfId="3" applyFont="1" applyFill="1" applyBorder="1" applyAlignment="1" applyProtection="1"/>
    <xf numFmtId="0" fontId="14" fillId="0" borderId="0" xfId="3" applyFont="1" applyFill="1" applyBorder="1" applyAlignment="1" applyProtection="1">
      <alignment horizontal="left"/>
    </xf>
    <xf numFmtId="1" fontId="16" fillId="2" borderId="0" xfId="0" applyNumberFormat="1" applyFont="1" applyFill="1" applyProtection="1"/>
    <xf numFmtId="0" fontId="16" fillId="2" borderId="0" xfId="0" applyFont="1" applyFill="1" applyProtection="1">
      <protection locked="0"/>
    </xf>
    <xf numFmtId="0" fontId="17" fillId="0" borderId="0" xfId="0" applyFont="1" applyFill="1" applyProtection="1"/>
    <xf numFmtId="0" fontId="17" fillId="2" borderId="0" xfId="0" applyFont="1" applyFill="1" applyProtection="1"/>
    <xf numFmtId="0" fontId="17" fillId="0" borderId="0" xfId="0" applyFont="1" applyFill="1" applyAlignment="1" applyProtection="1">
      <alignment wrapText="1"/>
    </xf>
    <xf numFmtId="0" fontId="17" fillId="2" borderId="0" xfId="0" applyFont="1" applyFill="1" applyAlignment="1" applyProtection="1">
      <alignment wrapText="1"/>
    </xf>
    <xf numFmtId="49" fontId="5" fillId="5" borderId="11" xfId="0" applyNumberFormat="1" applyFont="1" applyFill="1" applyBorder="1" applyAlignment="1" applyProtection="1">
      <alignment horizontal="left"/>
      <protection locked="0"/>
    </xf>
    <xf numFmtId="0" fontId="13" fillId="6" borderId="11" xfId="0" applyFont="1" applyFill="1" applyBorder="1" applyAlignment="1" applyProtection="1">
      <alignment horizontal="center"/>
    </xf>
    <xf numFmtId="0" fontId="15" fillId="2" borderId="0" xfId="0" applyFont="1" applyFill="1" applyBorder="1" applyProtection="1"/>
    <xf numFmtId="0" fontId="15" fillId="4" borderId="4" xfId="0" applyFont="1" applyFill="1" applyBorder="1" applyAlignment="1" applyProtection="1">
      <alignment horizontal="center"/>
    </xf>
    <xf numFmtId="0" fontId="15" fillId="4" borderId="15" xfId="0" applyFont="1" applyFill="1" applyBorder="1" applyAlignment="1" applyProtection="1">
      <alignment horizontal="center"/>
    </xf>
    <xf numFmtId="49" fontId="5" fillId="5" borderId="1" xfId="0" applyNumberFormat="1" applyFont="1" applyFill="1" applyBorder="1" applyAlignment="1" applyProtection="1">
      <alignment horizontal="left"/>
      <protection locked="0"/>
    </xf>
    <xf numFmtId="49" fontId="15" fillId="0" borderId="2" xfId="0" applyNumberFormat="1" applyFont="1" applyFill="1" applyBorder="1" applyAlignment="1" applyProtection="1">
      <alignment horizontal="right"/>
    </xf>
    <xf numFmtId="0" fontId="5" fillId="5" borderId="11" xfId="0" applyFont="1" applyFill="1" applyBorder="1" applyProtection="1">
      <protection locked="0"/>
    </xf>
    <xf numFmtId="0" fontId="5" fillId="0" borderId="0" xfId="3" applyFont="1" applyFill="1" applyAlignment="1" applyProtection="1"/>
    <xf numFmtId="0" fontId="5" fillId="0" borderId="0" xfId="0" applyFont="1" applyFill="1" applyBorder="1" applyAlignment="1" applyProtection="1"/>
    <xf numFmtId="0" fontId="0" fillId="0" borderId="13" xfId="0" applyBorder="1" applyAlignment="1"/>
    <xf numFmtId="165" fontId="5" fillId="5" borderId="10" xfId="2" applyNumberFormat="1" applyFont="1" applyFill="1" applyBorder="1" applyProtection="1">
      <protection locked="0"/>
    </xf>
    <xf numFmtId="0" fontId="16" fillId="2" borderId="0" xfId="3" applyFont="1" applyFill="1" applyProtection="1"/>
    <xf numFmtId="3" fontId="5" fillId="5" borderId="2" xfId="0" applyNumberFormat="1" applyFont="1" applyFill="1" applyBorder="1" applyProtection="1">
      <protection locked="0"/>
    </xf>
    <xf numFmtId="3" fontId="5" fillId="5" borderId="2" xfId="1" applyNumberFormat="1" applyFont="1" applyFill="1" applyBorder="1" applyAlignment="1" applyProtection="1">
      <alignment horizontal="center"/>
      <protection locked="0"/>
    </xf>
    <xf numFmtId="4" fontId="5" fillId="5" borderId="9" xfId="1" applyNumberFormat="1" applyFont="1" applyFill="1" applyBorder="1" applyProtection="1">
      <protection locked="0"/>
    </xf>
    <xf numFmtId="4" fontId="5" fillId="5" borderId="1" xfId="1" applyNumberFormat="1" applyFont="1" applyFill="1" applyBorder="1" applyProtection="1">
      <protection locked="0"/>
    </xf>
    <xf numFmtId="39" fontId="5" fillId="5" borderId="12" xfId="1" applyNumberFormat="1" applyFont="1" applyFill="1" applyBorder="1" applyAlignment="1" applyProtection="1">
      <alignment horizontal="center"/>
      <protection locked="0"/>
    </xf>
    <xf numFmtId="4" fontId="5" fillId="0" borderId="9" xfId="0" applyNumberFormat="1" applyFont="1" applyFill="1" applyBorder="1" applyProtection="1"/>
    <xf numFmtId="4" fontId="5" fillId="0" borderId="1" xfId="0" applyNumberFormat="1" applyFont="1" applyFill="1" applyBorder="1" applyProtection="1"/>
    <xf numFmtId="4" fontId="5" fillId="5" borderId="1" xfId="1" applyNumberFormat="1" applyFont="1" applyFill="1" applyBorder="1" applyAlignment="1" applyProtection="1">
      <alignment horizontal="right"/>
      <protection locked="0"/>
    </xf>
    <xf numFmtId="4" fontId="5" fillId="0" borderId="1" xfId="0" applyNumberFormat="1" applyFont="1" applyFill="1" applyBorder="1" applyAlignment="1" applyProtection="1">
      <alignment horizontal="right"/>
    </xf>
    <xf numFmtId="3" fontId="5" fillId="5" borderId="2" xfId="1" applyNumberFormat="1" applyFont="1" applyFill="1" applyBorder="1" applyAlignment="1" applyProtection="1">
      <alignment horizontal="right"/>
      <protection locked="0"/>
    </xf>
    <xf numFmtId="167" fontId="5" fillId="5" borderId="2" xfId="1" applyNumberFormat="1" applyFont="1" applyFill="1" applyBorder="1" applyAlignment="1" applyProtection="1">
      <alignment horizontal="right"/>
      <protection locked="0"/>
    </xf>
    <xf numFmtId="39" fontId="5" fillId="5" borderId="1" xfId="1" applyNumberFormat="1" applyFont="1" applyFill="1" applyBorder="1" applyProtection="1">
      <protection locked="0"/>
    </xf>
    <xf numFmtId="4" fontId="5" fillId="0" borderId="1" xfId="1" applyNumberFormat="1" applyFont="1" applyFill="1" applyBorder="1" applyProtection="1"/>
    <xf numFmtId="166" fontId="5" fillId="0" borderId="1" xfId="1" applyNumberFormat="1" applyFont="1" applyFill="1" applyBorder="1" applyProtection="1"/>
    <xf numFmtId="166" fontId="5" fillId="5" borderId="1" xfId="1" applyNumberFormat="1" applyFont="1" applyFill="1" applyBorder="1" applyProtection="1">
      <protection locked="0"/>
    </xf>
    <xf numFmtId="4" fontId="5" fillId="0" borderId="2" xfId="0" applyNumberFormat="1" applyFont="1" applyFill="1" applyBorder="1" applyAlignment="1" applyProtection="1">
      <alignment horizontal="center"/>
    </xf>
    <xf numFmtId="0" fontId="15" fillId="0" borderId="4" xfId="0" applyFont="1" applyFill="1" applyBorder="1" applyAlignment="1" applyProtection="1"/>
    <xf numFmtId="0" fontId="15" fillId="0" borderId="7" xfId="0" applyFont="1" applyFill="1" applyBorder="1" applyAlignment="1" applyProtection="1"/>
    <xf numFmtId="0" fontId="15" fillId="0" borderId="5" xfId="0" applyFont="1" applyFill="1" applyBorder="1" applyAlignment="1" applyProtection="1"/>
    <xf numFmtId="0" fontId="13" fillId="2" borderId="0" xfId="0" applyFont="1" applyFill="1" applyBorder="1" applyAlignment="1" applyProtection="1">
      <alignment horizontal="center"/>
    </xf>
    <xf numFmtId="165" fontId="5" fillId="2" borderId="0" xfId="2" applyNumberFormat="1" applyFont="1" applyFill="1" applyBorder="1" applyProtection="1"/>
    <xf numFmtId="0" fontId="5" fillId="0" borderId="6" xfId="0" applyFont="1" applyFill="1" applyBorder="1" applyAlignment="1" applyProtection="1">
      <alignment vertical="center" wrapText="1"/>
    </xf>
    <xf numFmtId="0" fontId="13" fillId="0" borderId="6"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2"/>
    </xf>
    <xf numFmtId="0" fontId="19" fillId="0" borderId="6" xfId="0" applyFont="1" applyFill="1" applyBorder="1" applyAlignment="1" applyProtection="1">
      <alignment horizontal="left" vertical="center" wrapText="1" indent="1"/>
    </xf>
    <xf numFmtId="0" fontId="5" fillId="0" borderId="0" xfId="0" applyFont="1" applyFill="1" applyBorder="1" applyAlignment="1" applyProtection="1">
      <alignment vertical="center" wrapText="1"/>
    </xf>
    <xf numFmtId="0" fontId="5" fillId="0" borderId="9" xfId="0" applyFont="1" applyFill="1" applyBorder="1" applyAlignment="1" applyProtection="1"/>
    <xf numFmtId="0" fontId="5" fillId="0" borderId="0" xfId="0" applyFont="1" applyFill="1" applyBorder="1" applyAlignment="1" applyProtection="1">
      <alignment horizontal="left" vertical="center" wrapText="1" indent="2"/>
    </xf>
    <xf numFmtId="0" fontId="13" fillId="0" borderId="0" xfId="0" applyFont="1" applyFill="1" applyBorder="1" applyAlignment="1" applyProtection="1">
      <alignment horizontal="left" vertical="center" wrapText="1" indent="1"/>
    </xf>
    <xf numFmtId="0" fontId="13" fillId="0" borderId="0"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13" fillId="0" borderId="2" xfId="0" applyFont="1" applyFill="1" applyBorder="1" applyAlignment="1" applyProtection="1">
      <alignment horizontal="right"/>
    </xf>
    <xf numFmtId="0" fontId="13" fillId="0" borderId="0" xfId="0" applyNumberFormat="1" applyFont="1" applyFill="1" applyBorder="1" applyAlignment="1" applyProtection="1">
      <alignment horizontal="left" vertical="center" wrapText="1" indent="1"/>
    </xf>
    <xf numFmtId="0" fontId="5" fillId="0" borderId="0" xfId="0" applyNumberFormat="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indent="1"/>
    </xf>
    <xf numFmtId="4" fontId="5" fillId="5" borderId="2" xfId="1" applyNumberFormat="1" applyFont="1" applyFill="1" applyBorder="1" applyAlignment="1" applyProtection="1">
      <alignment horizontal="right"/>
      <protection locked="0"/>
    </xf>
    <xf numFmtId="0" fontId="5" fillId="0" borderId="6" xfId="0" applyFont="1" applyFill="1" applyBorder="1" applyAlignment="1" applyProtection="1">
      <alignment horizontal="left" vertical="center" wrapText="1"/>
    </xf>
    <xf numFmtId="9" fontId="5" fillId="0" borderId="0" xfId="0" applyNumberFormat="1" applyFont="1" applyFill="1" applyBorder="1" applyAlignment="1" applyProtection="1">
      <alignment horizontal="left" vertical="center" wrapText="1" indent="2"/>
    </xf>
    <xf numFmtId="0" fontId="3" fillId="0" borderId="5" xfId="3" applyFont="1" applyFill="1" applyBorder="1" applyAlignment="1" applyProtection="1">
      <alignment horizontal="center" vertical="center"/>
    </xf>
    <xf numFmtId="2" fontId="10" fillId="0" borderId="1" xfId="1" applyNumberFormat="1" applyFont="1" applyFill="1" applyBorder="1" applyAlignment="1" applyProtection="1">
      <alignment horizontal="right" vertical="center"/>
    </xf>
    <xf numFmtId="0" fontId="3" fillId="0" borderId="13" xfId="3" applyFont="1" applyFill="1" applyBorder="1" applyAlignment="1" applyProtection="1">
      <alignment horizontal="center" vertical="center"/>
    </xf>
    <xf numFmtId="0" fontId="3" fillId="0" borderId="15" xfId="3" applyFont="1" applyFill="1" applyBorder="1" applyAlignment="1" applyProtection="1">
      <alignment horizontal="center" vertical="center"/>
    </xf>
    <xf numFmtId="0" fontId="3" fillId="0" borderId="14" xfId="3" applyFont="1" applyFill="1" applyBorder="1" applyAlignment="1" applyProtection="1">
      <alignment horizontal="center" vertical="center"/>
    </xf>
    <xf numFmtId="2" fontId="3" fillId="0" borderId="2" xfId="3" applyNumberFormat="1" applyFont="1" applyFill="1" applyBorder="1" applyAlignment="1" applyProtection="1">
      <alignment horizontal="left" vertical="center"/>
    </xf>
    <xf numFmtId="2" fontId="5" fillId="0" borderId="2" xfId="3" applyNumberFormat="1" applyFont="1" applyFill="1" applyBorder="1" applyAlignment="1" applyProtection="1">
      <alignment horizontal="left"/>
    </xf>
    <xf numFmtId="2" fontId="5" fillId="0" borderId="0" xfId="3" applyNumberFormat="1" applyFont="1" applyFill="1" applyBorder="1" applyProtection="1"/>
    <xf numFmtId="2" fontId="10" fillId="0" borderId="5" xfId="1" applyNumberFormat="1" applyFont="1" applyFill="1" applyBorder="1" applyAlignment="1" applyProtection="1">
      <alignment horizontal="left" vertical="center"/>
    </xf>
    <xf numFmtId="2" fontId="3" fillId="0" borderId="4" xfId="3" applyNumberFormat="1" applyFont="1" applyFill="1" applyBorder="1" applyAlignment="1" applyProtection="1">
      <alignment horizontal="left" vertical="center"/>
    </xf>
    <xf numFmtId="2" fontId="3" fillId="0" borderId="7" xfId="3" applyNumberFormat="1" applyFont="1" applyFill="1" applyBorder="1" applyAlignment="1" applyProtection="1">
      <alignment horizontal="left" vertical="center"/>
    </xf>
    <xf numFmtId="2" fontId="5" fillId="0" borderId="8" xfId="3" applyNumberFormat="1" applyFont="1" applyFill="1" applyBorder="1" applyAlignment="1" applyProtection="1">
      <alignment horizontal="left"/>
    </xf>
    <xf numFmtId="2" fontId="10" fillId="0" borderId="1" xfId="1" applyNumberFormat="1" applyFont="1" applyFill="1" applyBorder="1" applyAlignment="1" applyProtection="1">
      <alignment vertical="center"/>
    </xf>
    <xf numFmtId="2" fontId="3" fillId="0" borderId="3" xfId="1" applyNumberFormat="1" applyFont="1" applyFill="1" applyBorder="1" applyAlignment="1" applyProtection="1">
      <alignment vertical="center"/>
    </xf>
    <xf numFmtId="2" fontId="10" fillId="0" borderId="3" xfId="1" applyNumberFormat="1" applyFont="1" applyFill="1" applyBorder="1" applyAlignment="1" applyProtection="1">
      <alignment vertical="center"/>
    </xf>
    <xf numFmtId="2" fontId="5" fillId="0" borderId="3" xfId="3" applyNumberFormat="1" applyFont="1" applyFill="1" applyBorder="1" applyAlignment="1" applyProtection="1">
      <alignment horizontal="left"/>
    </xf>
    <xf numFmtId="0" fontId="8" fillId="0" borderId="11" xfId="3" applyFont="1" applyFill="1" applyBorder="1" applyAlignment="1" applyProtection="1">
      <alignment horizontal="center" vertical="center"/>
    </xf>
    <xf numFmtId="0" fontId="2" fillId="0" borderId="3" xfId="3" applyFont="1" applyFill="1" applyBorder="1" applyAlignment="1" applyProtection="1">
      <alignment horizontal="center" vertical="center" wrapText="1"/>
    </xf>
    <xf numFmtId="0" fontId="5" fillId="0" borderId="2" xfId="0" applyFont="1" applyFill="1" applyBorder="1" applyAlignment="1" applyProtection="1">
      <alignment horizontal="left" vertical="top" wrapText="1" indent="1"/>
    </xf>
    <xf numFmtId="0" fontId="5" fillId="0" borderId="8" xfId="0" applyFont="1" applyFill="1" applyBorder="1" applyAlignment="1" applyProtection="1">
      <alignment horizontal="left" vertical="center" wrapText="1" indent="2"/>
    </xf>
    <xf numFmtId="0" fontId="13" fillId="0" borderId="12" xfId="0" applyFont="1" applyFill="1" applyBorder="1" applyAlignment="1" applyProtection="1">
      <alignment horizontal="left" vertical="center" wrapText="1" indent="1"/>
    </xf>
    <xf numFmtId="0" fontId="5" fillId="0" borderId="12" xfId="0" applyNumberFormat="1" applyFont="1" applyFill="1" applyBorder="1" applyAlignment="1" applyProtection="1">
      <alignment horizontal="right" vertical="center" wrapText="1"/>
    </xf>
    <xf numFmtId="0" fontId="5" fillId="0" borderId="12" xfId="0" applyFont="1" applyFill="1" applyBorder="1" applyAlignment="1" applyProtection="1">
      <alignment horizontal="left" vertical="center" wrapText="1" indent="2"/>
    </xf>
    <xf numFmtId="0" fontId="21" fillId="0" borderId="0" xfId="0" applyFont="1" applyFill="1" applyBorder="1" applyAlignment="1" applyProtection="1">
      <alignment horizontal="left" vertical="center" wrapText="1"/>
    </xf>
    <xf numFmtId="0" fontId="5" fillId="0" borderId="8"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1" fontId="5" fillId="0" borderId="1" xfId="3" applyNumberFormat="1" applyFont="1" applyFill="1" applyBorder="1" applyAlignment="1" applyProtection="1"/>
    <xf numFmtId="43" fontId="10" fillId="0" borderId="1" xfId="1" applyFont="1" applyFill="1" applyBorder="1" applyAlignment="1" applyProtection="1">
      <alignment horizontal="right" vertical="center"/>
    </xf>
    <xf numFmtId="43" fontId="10" fillId="0" borderId="3" xfId="1" applyFont="1" applyFill="1" applyBorder="1" applyAlignment="1" applyProtection="1">
      <alignment horizontal="right" vertical="center"/>
    </xf>
    <xf numFmtId="49" fontId="15" fillId="0" borderId="0" xfId="0" applyNumberFormat="1" applyFont="1" applyFill="1" applyBorder="1" applyAlignment="1" applyProtection="1">
      <alignment horizontal="right"/>
    </xf>
    <xf numFmtId="2" fontId="10" fillId="5" borderId="1" xfId="1" applyNumberFormat="1" applyFont="1" applyFill="1" applyBorder="1" applyAlignment="1" applyProtection="1">
      <alignment horizontal="right" vertical="center"/>
      <protection locked="0"/>
    </xf>
    <xf numFmtId="0" fontId="8" fillId="5" borderId="3" xfId="3" applyFont="1" applyFill="1" applyBorder="1" applyAlignment="1" applyProtection="1">
      <alignment vertical="center"/>
      <protection locked="0"/>
    </xf>
    <xf numFmtId="0" fontId="8" fillId="5" borderId="3" xfId="3" applyFont="1" applyFill="1" applyBorder="1" applyProtection="1">
      <protection locked="0"/>
    </xf>
    <xf numFmtId="43" fontId="10" fillId="5" borderId="1" xfId="1" applyFont="1" applyFill="1" applyBorder="1" applyAlignment="1" applyProtection="1">
      <alignment horizontal="right" vertical="center"/>
    </xf>
    <xf numFmtId="0" fontId="12" fillId="0" borderId="3" xfId="3" applyFont="1" applyFill="1" applyBorder="1" applyAlignment="1" applyProtection="1"/>
    <xf numFmtId="44" fontId="12" fillId="0" borderId="1" xfId="2" applyFont="1" applyFill="1" applyBorder="1" applyAlignment="1" applyProtection="1"/>
    <xf numFmtId="0" fontId="8" fillId="0" borderId="3" xfId="3" applyFont="1" applyFill="1" applyBorder="1" applyAlignment="1" applyProtection="1"/>
    <xf numFmtId="43" fontId="10" fillId="0" borderId="1" xfId="1" applyFont="1" applyFill="1" applyBorder="1" applyAlignment="1" applyProtection="1">
      <alignment horizontal="right" vertical="center"/>
      <protection locked="0"/>
    </xf>
    <xf numFmtId="2" fontId="3" fillId="0" borderId="2" xfId="3" applyNumberFormat="1" applyFont="1" applyFill="1" applyBorder="1" applyAlignment="1" applyProtection="1">
      <alignment horizontal="left" vertical="center"/>
      <protection locked="0"/>
    </xf>
    <xf numFmtId="43" fontId="10" fillId="0" borderId="3" xfId="1" applyFont="1" applyFill="1" applyBorder="1" applyAlignment="1" applyProtection="1">
      <alignment horizontal="right" vertical="center"/>
      <protection locked="0"/>
    </xf>
    <xf numFmtId="0" fontId="7" fillId="0" borderId="12" xfId="3" applyFont="1" applyFill="1" applyBorder="1" applyAlignment="1" applyProtection="1">
      <alignment horizontal="center"/>
    </xf>
    <xf numFmtId="0" fontId="2" fillId="0" borderId="2" xfId="3" applyFont="1" applyFill="1" applyBorder="1" applyAlignment="1" applyProtection="1">
      <alignment horizontal="center" vertical="center"/>
    </xf>
    <xf numFmtId="0" fontId="2" fillId="0" borderId="3" xfId="3" applyFont="1" applyFill="1" applyBorder="1" applyAlignment="1" applyProtection="1">
      <alignment horizontal="center" vertical="center"/>
    </xf>
    <xf numFmtId="0" fontId="2" fillId="0" borderId="1" xfId="3" applyFont="1" applyFill="1" applyBorder="1" applyAlignment="1" applyProtection="1">
      <alignment horizontal="center" vertical="center"/>
    </xf>
    <xf numFmtId="0" fontId="5" fillId="0" borderId="0" xfId="3" applyFont="1" applyFill="1" applyAlignment="1" applyProtection="1">
      <alignment horizontal="left"/>
    </xf>
    <xf numFmtId="0" fontId="3" fillId="0" borderId="4" xfId="3" applyFont="1" applyFill="1" applyBorder="1" applyAlignment="1" applyProtection="1">
      <alignment horizontal="center" vertical="center"/>
    </xf>
    <xf numFmtId="0" fontId="3" fillId="0" borderId="7" xfId="3" applyFont="1" applyFill="1" applyBorder="1" applyAlignment="1" applyProtection="1">
      <alignment horizontal="center" vertical="center"/>
    </xf>
    <xf numFmtId="0" fontId="3" fillId="0" borderId="5" xfId="3" applyFont="1" applyFill="1" applyBorder="1" applyAlignment="1" applyProtection="1">
      <alignment horizontal="center" vertical="center"/>
    </xf>
    <xf numFmtId="0" fontId="3" fillId="0" borderId="8" xfId="3" applyFont="1" applyFill="1" applyBorder="1" applyAlignment="1" applyProtection="1">
      <alignment horizontal="center" vertical="center"/>
    </xf>
    <xf numFmtId="0" fontId="3" fillId="0" borderId="12" xfId="3" applyFont="1" applyFill="1" applyBorder="1" applyAlignment="1" applyProtection="1">
      <alignment horizontal="center" vertical="center"/>
    </xf>
    <xf numFmtId="0" fontId="3" fillId="0" borderId="9" xfId="3" applyFont="1" applyFill="1" applyBorder="1" applyAlignment="1" applyProtection="1">
      <alignment horizontal="center" vertical="center"/>
    </xf>
    <xf numFmtId="0" fontId="9" fillId="0" borderId="4" xfId="3" applyFont="1" applyFill="1" applyBorder="1" applyAlignment="1" applyProtection="1">
      <alignment horizontal="center" vertical="center"/>
    </xf>
    <xf numFmtId="0" fontId="9" fillId="0" borderId="7" xfId="3" applyFont="1" applyFill="1" applyBorder="1" applyAlignment="1" applyProtection="1">
      <alignment horizontal="center" vertical="center"/>
    </xf>
    <xf numFmtId="0" fontId="9" fillId="0" borderId="5" xfId="3" applyFont="1" applyFill="1" applyBorder="1" applyAlignment="1" applyProtection="1">
      <alignment horizontal="center" vertical="center"/>
    </xf>
    <xf numFmtId="0" fontId="3" fillId="0" borderId="4" xfId="3" quotePrefix="1" applyFont="1" applyFill="1" applyBorder="1" applyAlignment="1" applyProtection="1">
      <alignment horizontal="center" vertical="center"/>
    </xf>
    <xf numFmtId="0" fontId="3" fillId="0" borderId="8" xfId="3" quotePrefix="1" applyFont="1" applyFill="1" applyBorder="1" applyAlignment="1" applyProtection="1">
      <alignment horizontal="center" vertical="center"/>
    </xf>
    <xf numFmtId="0" fontId="8" fillId="0" borderId="7" xfId="3" applyFont="1" applyFill="1" applyBorder="1" applyAlignment="1" applyProtection="1">
      <alignment horizontal="center" vertical="center"/>
    </xf>
    <xf numFmtId="0" fontId="8" fillId="0" borderId="12" xfId="3" applyFont="1" applyFill="1" applyBorder="1" applyAlignment="1" applyProtection="1">
      <alignment horizontal="center" vertical="center"/>
    </xf>
    <xf numFmtId="0" fontId="11" fillId="0" borderId="2" xfId="3" applyFont="1" applyFill="1" applyBorder="1" applyAlignment="1" applyProtection="1">
      <alignment horizontal="center"/>
    </xf>
    <xf numFmtId="0" fontId="11" fillId="0" borderId="3" xfId="3" applyFont="1" applyFill="1" applyBorder="1" applyAlignment="1" applyProtection="1">
      <alignment horizontal="center"/>
    </xf>
    <xf numFmtId="0" fontId="11" fillId="0" borderId="1" xfId="3" applyFont="1" applyFill="1" applyBorder="1" applyAlignment="1" applyProtection="1">
      <alignment horizontal="center"/>
    </xf>
    <xf numFmtId="2" fontId="10" fillId="0" borderId="3" xfId="1" applyNumberFormat="1" applyFont="1" applyFill="1" applyBorder="1" applyAlignment="1" applyProtection="1">
      <alignment horizontal="right" vertical="center"/>
    </xf>
    <xf numFmtId="2" fontId="10" fillId="0" borderId="1" xfId="1" applyNumberFormat="1" applyFont="1" applyFill="1" applyBorder="1" applyAlignment="1" applyProtection="1">
      <alignment horizontal="right" vertical="center"/>
    </xf>
    <xf numFmtId="2" fontId="12" fillId="4" borderId="8" xfId="3" applyNumberFormat="1" applyFont="1" applyFill="1" applyBorder="1" applyAlignment="1" applyProtection="1">
      <alignment horizontal="left" vertical="center"/>
    </xf>
    <xf numFmtId="2" fontId="12" fillId="4" borderId="12" xfId="3" quotePrefix="1" applyNumberFormat="1" applyFont="1" applyFill="1" applyBorder="1" applyAlignment="1" applyProtection="1">
      <alignment horizontal="left" vertical="center"/>
    </xf>
    <xf numFmtId="2" fontId="12" fillId="4" borderId="9" xfId="3" quotePrefix="1" applyNumberFormat="1" applyFont="1" applyFill="1" applyBorder="1" applyAlignment="1" applyProtection="1">
      <alignment horizontal="left" vertical="center"/>
    </xf>
    <xf numFmtId="0" fontId="9" fillId="6" borderId="2" xfId="3" applyFont="1" applyFill="1" applyBorder="1" applyAlignment="1" applyProtection="1">
      <alignment horizontal="center" vertical="center"/>
    </xf>
    <xf numFmtId="0" fontId="9" fillId="6" borderId="3" xfId="3" applyFont="1" applyFill="1" applyBorder="1" applyAlignment="1" applyProtection="1">
      <alignment horizontal="center" vertical="center"/>
    </xf>
    <xf numFmtId="0" fontId="9" fillId="6" borderId="7" xfId="3" applyFont="1" applyFill="1" applyBorder="1" applyAlignment="1" applyProtection="1">
      <alignment horizontal="center" vertical="center"/>
    </xf>
    <xf numFmtId="0" fontId="9" fillId="6" borderId="5" xfId="3" applyFont="1" applyFill="1" applyBorder="1" applyAlignment="1" applyProtection="1">
      <alignment horizontal="center" vertical="center"/>
    </xf>
    <xf numFmtId="0" fontId="12" fillId="0" borderId="7" xfId="3" applyFont="1" applyFill="1" applyBorder="1" applyAlignment="1" applyProtection="1">
      <alignment horizontal="center" vertical="center"/>
    </xf>
    <xf numFmtId="0" fontId="10" fillId="0" borderId="5" xfId="3" applyFont="1" applyFill="1" applyBorder="1" applyAlignment="1" applyProtection="1">
      <alignment horizontal="center" vertical="center"/>
    </xf>
    <xf numFmtId="0" fontId="8" fillId="0" borderId="4" xfId="3" applyFont="1" applyFill="1" applyBorder="1" applyAlignment="1" applyProtection="1">
      <alignment horizontal="left" vertical="top"/>
    </xf>
    <xf numFmtId="0" fontId="8" fillId="0" borderId="7" xfId="3" applyFont="1" applyFill="1" applyBorder="1" applyAlignment="1" applyProtection="1">
      <alignment horizontal="left" vertical="top"/>
    </xf>
    <xf numFmtId="10" fontId="12" fillId="4" borderId="8" xfId="4" applyNumberFormat="1" applyFont="1" applyFill="1" applyBorder="1" applyAlignment="1" applyProtection="1">
      <alignment horizontal="left"/>
    </xf>
    <xf numFmtId="10" fontId="12" fillId="4" borderId="12" xfId="4" applyNumberFormat="1" applyFont="1" applyFill="1" applyBorder="1" applyAlignment="1" applyProtection="1">
      <alignment horizontal="left"/>
    </xf>
    <xf numFmtId="10" fontId="12" fillId="4" borderId="9" xfId="4" applyNumberFormat="1" applyFont="1" applyFill="1" applyBorder="1" applyAlignment="1" applyProtection="1">
      <alignment horizontal="left"/>
    </xf>
    <xf numFmtId="0" fontId="9" fillId="6" borderId="1" xfId="3" applyFont="1" applyFill="1" applyBorder="1" applyAlignment="1" applyProtection="1">
      <alignment horizontal="center" vertical="center"/>
    </xf>
    <xf numFmtId="0" fontId="8" fillId="0" borderId="4" xfId="3" applyFont="1" applyFill="1" applyBorder="1" applyAlignment="1" applyProtection="1">
      <alignment horizontal="center"/>
    </xf>
    <xf numFmtId="0" fontId="8" fillId="0" borderId="7" xfId="3" applyFont="1" applyFill="1" applyBorder="1" applyAlignment="1" applyProtection="1">
      <alignment horizontal="center"/>
    </xf>
    <xf numFmtId="0" fontId="8" fillId="0" borderId="5" xfId="3" applyFont="1" applyFill="1" applyBorder="1" applyAlignment="1" applyProtection="1">
      <alignment horizontal="center"/>
    </xf>
    <xf numFmtId="0" fontId="8" fillId="0" borderId="3" xfId="3" applyFont="1" applyFill="1" applyBorder="1" applyAlignment="1" applyProtection="1">
      <alignment horizontal="center"/>
    </xf>
    <xf numFmtId="0" fontId="8" fillId="0" borderId="1" xfId="3" applyFont="1" applyFill="1" applyBorder="1" applyAlignment="1" applyProtection="1">
      <alignment horizontal="center"/>
    </xf>
    <xf numFmtId="0" fontId="8" fillId="0" borderId="3" xfId="3" applyFont="1" applyFill="1" applyBorder="1" applyAlignment="1" applyProtection="1">
      <alignment horizontal="center" vertical="top"/>
    </xf>
    <xf numFmtId="0" fontId="8" fillId="0" borderId="1" xfId="3" applyFont="1" applyFill="1" applyBorder="1" applyAlignment="1" applyProtection="1">
      <alignment horizontal="center" vertical="top"/>
    </xf>
    <xf numFmtId="43" fontId="10" fillId="5" borderId="3" xfId="1" applyFont="1" applyFill="1" applyBorder="1" applyAlignment="1" applyProtection="1">
      <alignment horizontal="center" vertical="center"/>
    </xf>
    <xf numFmtId="43" fontId="10" fillId="5" borderId="1" xfId="1" applyFont="1" applyFill="1" applyBorder="1" applyAlignment="1" applyProtection="1">
      <alignment horizontal="center" vertical="center"/>
    </xf>
    <xf numFmtId="0" fontId="9" fillId="6" borderId="3" xfId="3" applyFont="1" applyFill="1" applyBorder="1" applyAlignment="1" applyProtection="1">
      <alignment horizontal="left" vertical="center"/>
    </xf>
    <xf numFmtId="0" fontId="9" fillId="6" borderId="1" xfId="3" applyFont="1" applyFill="1" applyBorder="1" applyAlignment="1" applyProtection="1">
      <alignment horizontal="left" vertical="center"/>
    </xf>
    <xf numFmtId="0" fontId="5" fillId="6" borderId="2" xfId="3" applyFont="1" applyFill="1" applyBorder="1" applyAlignment="1" applyProtection="1">
      <alignment horizontal="left" vertical="top"/>
    </xf>
    <xf numFmtId="0" fontId="5" fillId="6" borderId="3" xfId="3" applyFont="1" applyFill="1" applyBorder="1" applyAlignment="1" applyProtection="1">
      <alignment horizontal="left" vertical="top"/>
    </xf>
    <xf numFmtId="2" fontId="10" fillId="5" borderId="3" xfId="1" applyNumberFormat="1" applyFont="1" applyFill="1" applyBorder="1" applyAlignment="1" applyProtection="1">
      <alignment horizontal="right" vertical="center"/>
      <protection locked="0"/>
    </xf>
    <xf numFmtId="2" fontId="10" fillId="5" borderId="1" xfId="1" applyNumberFormat="1" applyFont="1" applyFill="1" applyBorder="1" applyAlignment="1" applyProtection="1">
      <alignment horizontal="right" vertical="center"/>
      <protection locked="0"/>
    </xf>
    <xf numFmtId="43" fontId="10" fillId="5" borderId="3" xfId="1" applyFont="1" applyFill="1" applyBorder="1" applyAlignment="1" applyProtection="1">
      <alignment horizontal="right" vertical="center"/>
    </xf>
    <xf numFmtId="43" fontId="10" fillId="5" borderId="1" xfId="1" applyFont="1" applyFill="1" applyBorder="1" applyAlignment="1" applyProtection="1">
      <alignment horizontal="right" vertical="center"/>
    </xf>
    <xf numFmtId="2" fontId="10" fillId="0" borderId="3" xfId="3" applyNumberFormat="1" applyFont="1" applyFill="1" applyBorder="1" applyAlignment="1" applyProtection="1">
      <alignment horizontal="center" vertical="center"/>
    </xf>
    <xf numFmtId="2" fontId="10" fillId="0" borderId="1" xfId="3" applyNumberFormat="1" applyFont="1" applyFill="1" applyBorder="1" applyAlignment="1" applyProtection="1">
      <alignment horizontal="center" vertical="center"/>
    </xf>
    <xf numFmtId="0" fontId="8" fillId="0" borderId="3" xfId="3" applyFont="1" applyFill="1" applyBorder="1" applyAlignment="1" applyProtection="1">
      <alignment horizontal="left" vertical="center"/>
    </xf>
    <xf numFmtId="0" fontId="8" fillId="0" borderId="1" xfId="3" applyFont="1" applyFill="1" applyBorder="1" applyAlignment="1" applyProtection="1">
      <alignment horizontal="left" vertical="center"/>
    </xf>
    <xf numFmtId="0" fontId="8" fillId="0" borderId="2" xfId="3" applyFont="1" applyFill="1" applyBorder="1" applyAlignment="1" applyProtection="1">
      <alignment horizontal="center" vertical="top"/>
    </xf>
    <xf numFmtId="0" fontId="5" fillId="0" borderId="3" xfId="0" applyFont="1" applyFill="1" applyBorder="1" applyAlignment="1" applyProtection="1">
      <alignment horizontal="center"/>
    </xf>
    <xf numFmtId="0" fontId="13" fillId="6" borderId="15" xfId="0" applyFont="1" applyFill="1" applyBorder="1" applyAlignment="1" applyProtection="1">
      <alignment horizontal="center"/>
    </xf>
    <xf numFmtId="0" fontId="13" fillId="6" borderId="2" xfId="3" applyFont="1" applyFill="1" applyBorder="1" applyAlignment="1" applyProtection="1">
      <alignment horizontal="left"/>
    </xf>
    <xf numFmtId="0" fontId="13" fillId="6" borderId="3" xfId="3" applyFont="1" applyFill="1" applyBorder="1" applyAlignment="1" applyProtection="1">
      <alignment horizontal="left"/>
    </xf>
    <xf numFmtId="0" fontId="13" fillId="6" borderId="1" xfId="3" applyFont="1" applyFill="1" applyBorder="1" applyAlignment="1" applyProtection="1">
      <alignment horizontal="left"/>
    </xf>
    <xf numFmtId="0" fontId="13" fillId="6" borderId="10" xfId="0" applyFont="1" applyFill="1" applyBorder="1" applyAlignment="1" applyProtection="1">
      <alignment horizontal="center"/>
    </xf>
    <xf numFmtId="0" fontId="9" fillId="0" borderId="0" xfId="0" applyFont="1" applyFill="1" applyBorder="1" applyAlignment="1" applyProtection="1">
      <alignment horizontal="right"/>
    </xf>
    <xf numFmtId="0" fontId="13" fillId="0" borderId="8"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9" fillId="6" borderId="15" xfId="0" applyFont="1" applyFill="1" applyBorder="1" applyAlignment="1" applyProtection="1">
      <alignment horizontal="left"/>
    </xf>
    <xf numFmtId="0" fontId="13" fillId="0" borderId="9" xfId="0" applyFont="1" applyFill="1" applyBorder="1" applyAlignment="1" applyProtection="1">
      <alignment horizontal="center" vertical="center" wrapText="1"/>
    </xf>
    <xf numFmtId="0" fontId="15" fillId="0" borderId="4" xfId="0" applyFont="1" applyFill="1" applyBorder="1" applyAlignment="1" applyProtection="1">
      <alignment horizontal="center"/>
    </xf>
    <xf numFmtId="0" fontId="15" fillId="0" borderId="5" xfId="0" applyFont="1" applyFill="1" applyBorder="1" applyAlignment="1" applyProtection="1">
      <alignment horizontal="center"/>
    </xf>
    <xf numFmtId="0" fontId="15" fillId="0" borderId="7" xfId="0" applyFont="1" applyFill="1" applyBorder="1" applyAlignment="1" applyProtection="1">
      <alignment horizontal="center"/>
    </xf>
    <xf numFmtId="0" fontId="9" fillId="6" borderId="11" xfId="0" applyFont="1" applyFill="1" applyBorder="1" applyAlignment="1" applyProtection="1">
      <alignment horizontal="left"/>
    </xf>
    <xf numFmtId="49" fontId="5" fillId="5" borderId="4" xfId="0" applyNumberFormat="1" applyFont="1" applyFill="1" applyBorder="1" applyAlignment="1" applyProtection="1">
      <alignment horizontal="left" vertical="top" wrapText="1"/>
      <protection locked="0"/>
    </xf>
    <xf numFmtId="49" fontId="5" fillId="5" borderId="7" xfId="0" applyNumberFormat="1" applyFont="1" applyFill="1" applyBorder="1" applyAlignment="1" applyProtection="1">
      <alignment horizontal="left" vertical="top" wrapText="1"/>
      <protection locked="0"/>
    </xf>
    <xf numFmtId="49" fontId="5" fillId="5" borderId="5" xfId="0" applyNumberFormat="1" applyFont="1" applyFill="1" applyBorder="1" applyAlignment="1" applyProtection="1">
      <alignment horizontal="left" vertical="top" wrapText="1"/>
      <protection locked="0"/>
    </xf>
    <xf numFmtId="49" fontId="5" fillId="5" borderId="6" xfId="0" applyNumberFormat="1" applyFont="1" applyFill="1" applyBorder="1" applyAlignment="1" applyProtection="1">
      <alignment horizontal="left" vertical="top" wrapText="1"/>
      <protection locked="0"/>
    </xf>
    <xf numFmtId="49" fontId="5" fillId="5" borderId="0" xfId="0" applyNumberFormat="1" applyFont="1" applyFill="1" applyBorder="1" applyAlignment="1" applyProtection="1">
      <alignment horizontal="left" vertical="top" wrapText="1"/>
      <protection locked="0"/>
    </xf>
    <xf numFmtId="49" fontId="5" fillId="5" borderId="13" xfId="0" applyNumberFormat="1" applyFont="1" applyFill="1" applyBorder="1" applyAlignment="1" applyProtection="1">
      <alignment horizontal="left" vertical="top" wrapText="1"/>
      <protection locked="0"/>
    </xf>
    <xf numFmtId="49" fontId="5" fillId="5" borderId="8" xfId="0" applyNumberFormat="1" applyFont="1" applyFill="1" applyBorder="1" applyAlignment="1" applyProtection="1">
      <alignment horizontal="left" vertical="top" wrapText="1"/>
      <protection locked="0"/>
    </xf>
    <xf numFmtId="49" fontId="5" fillId="5" borderId="12" xfId="0" applyNumberFormat="1" applyFont="1" applyFill="1" applyBorder="1" applyAlignment="1" applyProtection="1">
      <alignment horizontal="left" vertical="top" wrapText="1"/>
      <protection locked="0"/>
    </xf>
    <xf numFmtId="49" fontId="5" fillId="5" borderId="9" xfId="0" applyNumberFormat="1" applyFont="1" applyFill="1" applyBorder="1" applyAlignment="1" applyProtection="1">
      <alignment horizontal="left" vertical="top" wrapText="1"/>
      <protection locked="0"/>
    </xf>
    <xf numFmtId="0" fontId="16" fillId="2" borderId="0" xfId="0" applyFont="1" applyFill="1" applyAlignment="1" applyProtection="1">
      <alignment horizontal="left"/>
    </xf>
    <xf numFmtId="0" fontId="13" fillId="0" borderId="14" xfId="0" applyFont="1" applyFill="1" applyBorder="1" applyAlignment="1" applyProtection="1">
      <alignment horizontal="center" vertical="center" wrapText="1"/>
    </xf>
    <xf numFmtId="0" fontId="15" fillId="4" borderId="4" xfId="0" applyFont="1" applyFill="1" applyBorder="1" applyAlignment="1" applyProtection="1">
      <alignment horizontal="center"/>
    </xf>
    <xf numFmtId="0" fontId="15" fillId="4" borderId="5" xfId="0" applyFont="1" applyFill="1" applyBorder="1" applyAlignment="1" applyProtection="1">
      <alignment horizontal="center"/>
    </xf>
    <xf numFmtId="0" fontId="18" fillId="4" borderId="5" xfId="0" applyFont="1" applyFill="1" applyBorder="1" applyAlignment="1" applyProtection="1">
      <alignment horizontal="center"/>
    </xf>
    <xf numFmtId="0" fontId="13" fillId="0" borderId="10" xfId="0" applyFont="1" applyFill="1" applyBorder="1" applyAlignment="1" applyProtection="1">
      <alignment horizontal="center" vertical="center" wrapText="1"/>
    </xf>
    <xf numFmtId="0" fontId="9" fillId="6" borderId="11" xfId="0" applyFont="1" applyFill="1" applyBorder="1" applyAlignment="1" applyProtection="1">
      <alignment horizontal="left" wrapText="1"/>
    </xf>
    <xf numFmtId="0" fontId="9" fillId="6" borderId="2" xfId="0" applyFont="1" applyFill="1" applyBorder="1" applyAlignment="1" applyProtection="1">
      <alignment horizontal="left" wrapText="1"/>
    </xf>
    <xf numFmtId="0" fontId="9" fillId="6" borderId="3" xfId="0" applyFont="1" applyFill="1" applyBorder="1" applyAlignment="1" applyProtection="1">
      <alignment horizontal="left" wrapText="1"/>
    </xf>
    <xf numFmtId="0" fontId="9" fillId="6" borderId="1" xfId="0" applyFont="1" applyFill="1" applyBorder="1" applyAlignment="1" applyProtection="1">
      <alignment horizontal="left" wrapText="1"/>
    </xf>
    <xf numFmtId="0" fontId="13" fillId="6" borderId="2"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9" fillId="6" borderId="2" xfId="0" applyFont="1" applyFill="1" applyBorder="1" applyAlignment="1" applyProtection="1">
      <alignment horizontal="left"/>
    </xf>
    <xf numFmtId="0" fontId="9" fillId="6" borderId="3" xfId="0" applyFont="1" applyFill="1" applyBorder="1" applyAlignment="1" applyProtection="1">
      <alignment horizontal="left"/>
    </xf>
    <xf numFmtId="0" fontId="9" fillId="6" borderId="1" xfId="0" applyFont="1" applyFill="1" applyBorder="1" applyAlignment="1" applyProtection="1">
      <alignment horizontal="left"/>
    </xf>
    <xf numFmtId="0" fontId="13" fillId="0" borderId="12" xfId="0" applyFont="1" applyFill="1" applyBorder="1" applyAlignment="1" applyProtection="1">
      <alignment horizontal="left"/>
    </xf>
    <xf numFmtId="9" fontId="5" fillId="5" borderId="2" xfId="4" applyFont="1" applyFill="1" applyBorder="1" applyAlignment="1" applyProtection="1">
      <alignment horizontal="right" vertical="top" wrapText="1" indent="1"/>
      <protection locked="0"/>
    </xf>
    <xf numFmtId="9" fontId="5" fillId="5" borderId="1" xfId="4" applyFont="1" applyFill="1" applyBorder="1" applyAlignment="1" applyProtection="1">
      <alignment horizontal="right" vertical="top" wrapText="1" indent="1"/>
      <protection locked="0"/>
    </xf>
    <xf numFmtId="0" fontId="21" fillId="0" borderId="0" xfId="0" applyFont="1" applyFill="1" applyBorder="1" applyAlignment="1" applyProtection="1">
      <alignment horizontal="left" vertical="center" wrapText="1"/>
    </xf>
    <xf numFmtId="49" fontId="5" fillId="5" borderId="2" xfId="2" applyNumberFormat="1" applyFont="1" applyFill="1" applyBorder="1" applyAlignment="1" applyProtection="1">
      <alignment horizontal="right" vertical="top" wrapText="1" indent="1"/>
      <protection locked="0"/>
    </xf>
    <xf numFmtId="49" fontId="5" fillId="5" borderId="1" xfId="2" applyNumberFormat="1" applyFont="1" applyFill="1" applyBorder="1" applyAlignment="1" applyProtection="1">
      <alignment horizontal="right" vertical="top" wrapText="1" indent="1"/>
      <protection locked="0"/>
    </xf>
    <xf numFmtId="10" fontId="5" fillId="5" borderId="2" xfId="4" applyNumberFormat="1" applyFont="1" applyFill="1" applyBorder="1" applyAlignment="1" applyProtection="1">
      <alignment horizontal="right" vertical="top" wrapText="1" indent="1"/>
      <protection locked="0"/>
    </xf>
    <xf numFmtId="10" fontId="5" fillId="5" borderId="1" xfId="4" applyNumberFormat="1" applyFont="1" applyFill="1" applyBorder="1" applyAlignment="1" applyProtection="1">
      <alignment horizontal="right" vertical="top" wrapText="1" indent="1"/>
      <protection locked="0"/>
    </xf>
    <xf numFmtId="44" fontId="5" fillId="5" borderId="2" xfId="2" applyFont="1" applyFill="1" applyBorder="1" applyAlignment="1" applyProtection="1">
      <alignment horizontal="right" vertical="top" wrapText="1" indent="1"/>
      <protection locked="0"/>
    </xf>
    <xf numFmtId="44" fontId="5" fillId="5" borderId="1" xfId="2" applyFont="1" applyFill="1" applyBorder="1" applyAlignment="1" applyProtection="1">
      <alignment horizontal="right" vertical="top" wrapText="1" indent="1"/>
      <protection locked="0"/>
    </xf>
    <xf numFmtId="44" fontId="5" fillId="0" borderId="2" xfId="2" applyFont="1" applyFill="1" applyBorder="1" applyAlignment="1" applyProtection="1">
      <alignment horizontal="right" vertical="top" wrapText="1" indent="1"/>
    </xf>
    <xf numFmtId="44" fontId="5" fillId="0" borderId="1" xfId="2" applyFont="1" applyFill="1" applyBorder="1" applyAlignment="1" applyProtection="1">
      <alignment horizontal="right" vertical="top" wrapText="1" indent="1"/>
    </xf>
    <xf numFmtId="0" fontId="20" fillId="0" borderId="0" xfId="0" applyFont="1" applyFill="1" applyBorder="1" applyAlignment="1" applyProtection="1">
      <alignment horizontal="left" vertical="center" wrapText="1" indent="1"/>
    </xf>
    <xf numFmtId="0" fontId="12" fillId="0" borderId="0" xfId="0" applyFont="1" applyFill="1" applyBorder="1" applyAlignment="1" applyProtection="1">
      <alignment horizontal="left" vertical="center" wrapText="1" indent="1"/>
    </xf>
    <xf numFmtId="0" fontId="22" fillId="0" borderId="0" xfId="0" applyFont="1" applyFill="1" applyBorder="1" applyAlignment="1" applyProtection="1">
      <alignment horizontal="left" vertical="center" wrapText="1"/>
    </xf>
  </cellXfs>
  <cellStyles count="5">
    <cellStyle name="Comma" xfId="1" builtinId="3"/>
    <cellStyle name="Currency" xfId="2" builtinId="4"/>
    <cellStyle name="Normal" xfId="0" builtinId="0"/>
    <cellStyle name="Normal_BLANK SF 424-A DoL  ETA Grant - Highlighted Columns" xfId="3"/>
    <cellStyle name="Percent" xfId="4" builtinId="5"/>
  </cellStyles>
  <dxfs count="10">
    <dxf>
      <fill>
        <patternFill>
          <bgColor indexed="8"/>
        </patternFill>
      </fill>
    </dxf>
    <dxf>
      <fill>
        <patternFill>
          <bgColor indexed="8"/>
        </patternFill>
      </fill>
    </dxf>
    <dxf>
      <fill>
        <patternFill>
          <bgColor indexed="10"/>
        </patternFill>
      </fill>
    </dxf>
    <dxf>
      <font>
        <b/>
        <i/>
        <condense val="0"/>
        <extend val="0"/>
        <color auto="1"/>
      </font>
      <fill>
        <patternFill>
          <bgColor indexed="10"/>
        </patternFill>
      </fill>
    </dxf>
    <dxf>
      <font>
        <b/>
        <i/>
        <condense val="0"/>
        <extend val="0"/>
        <color auto="1"/>
      </font>
      <fill>
        <patternFill>
          <bgColor indexed="10"/>
        </patternFill>
      </fill>
    </dxf>
    <dxf>
      <font>
        <b/>
        <i/>
        <condense val="0"/>
        <extend val="0"/>
      </font>
      <fill>
        <patternFill>
          <bgColor indexed="10"/>
        </patternFill>
      </fill>
    </dxf>
    <dxf>
      <font>
        <b/>
        <i/>
        <condense val="0"/>
        <extend val="0"/>
      </font>
      <fill>
        <patternFill>
          <bgColor indexed="10"/>
        </patternFill>
      </fill>
    </dxf>
    <dxf>
      <font>
        <b/>
        <i/>
        <condense val="0"/>
        <extend val="0"/>
        <color indexed="10"/>
      </font>
    </dxf>
    <dxf>
      <font>
        <b/>
        <i/>
        <condense val="0"/>
        <extend val="0"/>
      </font>
      <fill>
        <patternFill>
          <bgColor indexed="10"/>
        </patternFill>
      </fill>
    </dxf>
    <dxf>
      <font>
        <b/>
        <i/>
        <condense val="0"/>
        <extend val="0"/>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8"/>
    <pageSetUpPr autoPageBreaks="0" fitToPage="1"/>
  </sheetPr>
  <dimension ref="A1:CD89"/>
  <sheetViews>
    <sheetView showGridLines="0" showRowColHeaders="0" showZeros="0" showOutlineSymbols="0" topLeftCell="A7" zoomScale="80" workbookViewId="0">
      <selection activeCell="M10" sqref="M10"/>
    </sheetView>
  </sheetViews>
  <sheetFormatPr defaultRowHeight="12.75"/>
  <cols>
    <col min="1" max="1" width="9.140625" style="127"/>
    <col min="2" max="2" width="1.7109375" style="41" customWidth="1"/>
    <col min="3" max="3" width="4.140625" style="41" customWidth="1"/>
    <col min="4" max="4" width="29.140625" style="41" customWidth="1"/>
    <col min="5" max="5" width="24.42578125" style="41" customWidth="1"/>
    <col min="6" max="6" width="2.42578125" style="41" customWidth="1"/>
    <col min="7" max="7" width="21.28515625" style="41" customWidth="1"/>
    <col min="8" max="8" width="2.42578125" style="41" customWidth="1"/>
    <col min="9" max="9" width="21.28515625" style="41" customWidth="1"/>
    <col min="10" max="10" width="2.42578125" style="41" customWidth="1"/>
    <col min="11" max="11" width="21.28515625" style="41" customWidth="1"/>
    <col min="12" max="12" width="2.42578125" style="41" customWidth="1"/>
    <col min="13" max="13" width="21.28515625" style="41" customWidth="1"/>
    <col min="14" max="14" width="2.42578125" style="41" customWidth="1"/>
    <col min="15" max="15" width="21.28515625" style="41" customWidth="1"/>
    <col min="16" max="16" width="1.7109375" style="41" customWidth="1"/>
    <col min="17" max="82" width="9.140625" style="3"/>
    <col min="83" max="16384" width="9.140625" style="41"/>
  </cols>
  <sheetData>
    <row r="1" spans="2:16">
      <c r="B1" s="3"/>
      <c r="C1" s="3"/>
      <c r="D1" s="3"/>
      <c r="E1" s="3"/>
      <c r="F1" s="3"/>
      <c r="G1" s="3"/>
      <c r="H1" s="3"/>
      <c r="I1" s="3"/>
      <c r="J1" s="3"/>
      <c r="K1" s="3"/>
      <c r="L1" s="3"/>
      <c r="M1" s="3"/>
      <c r="N1" s="3"/>
      <c r="O1" s="3"/>
      <c r="P1" s="3"/>
    </row>
    <row r="2" spans="2:16" ht="6.75" customHeight="1">
      <c r="B2" s="123"/>
      <c r="C2" s="123"/>
      <c r="D2" s="123"/>
      <c r="E2" s="123"/>
      <c r="F2" s="123"/>
      <c r="G2" s="123"/>
      <c r="H2" s="123"/>
      <c r="I2" s="123"/>
      <c r="J2" s="1"/>
      <c r="K2" s="1"/>
      <c r="L2" s="1"/>
      <c r="M2" s="1"/>
      <c r="N2" s="1"/>
      <c r="O2" s="1"/>
      <c r="P2" s="1"/>
    </row>
    <row r="3" spans="2:16" ht="12" customHeight="1">
      <c r="B3" s="123"/>
      <c r="C3" s="210"/>
      <c r="D3" s="210"/>
      <c r="E3" s="210"/>
      <c r="F3" s="210"/>
      <c r="G3" s="210"/>
      <c r="H3" s="123"/>
      <c r="I3" s="123"/>
      <c r="J3" s="1"/>
      <c r="K3" s="1"/>
      <c r="L3" s="1"/>
      <c r="M3" s="1"/>
      <c r="N3" s="1"/>
      <c r="O3" s="42" t="s">
        <v>21</v>
      </c>
      <c r="P3" s="1"/>
    </row>
    <row r="4" spans="2:16" ht="19.5" customHeight="1">
      <c r="B4" s="1"/>
      <c r="C4" s="206" t="s">
        <v>22</v>
      </c>
      <c r="D4" s="206"/>
      <c r="E4" s="206"/>
      <c r="F4" s="206"/>
      <c r="G4" s="206"/>
      <c r="H4" s="206"/>
      <c r="I4" s="206"/>
      <c r="J4" s="206"/>
      <c r="K4" s="206"/>
      <c r="L4" s="206"/>
      <c r="M4" s="206"/>
      <c r="N4" s="206"/>
      <c r="O4" s="206"/>
      <c r="P4" s="2"/>
    </row>
    <row r="5" spans="2:16" ht="16.5" customHeight="1">
      <c r="B5" s="1"/>
      <c r="C5" s="207" t="s">
        <v>23</v>
      </c>
      <c r="D5" s="208"/>
      <c r="E5" s="208"/>
      <c r="F5" s="208"/>
      <c r="G5" s="208"/>
      <c r="H5" s="208"/>
      <c r="I5" s="208"/>
      <c r="J5" s="208"/>
      <c r="K5" s="208"/>
      <c r="L5" s="208"/>
      <c r="M5" s="208"/>
      <c r="N5" s="208"/>
      <c r="O5" s="209"/>
      <c r="P5" s="2"/>
    </row>
    <row r="6" spans="2:16" ht="15" customHeight="1">
      <c r="B6" s="1"/>
      <c r="C6" s="43"/>
      <c r="D6" s="166" t="s">
        <v>24</v>
      </c>
      <c r="E6" s="169" t="s">
        <v>25</v>
      </c>
      <c r="F6" s="211" t="s">
        <v>26</v>
      </c>
      <c r="G6" s="212"/>
      <c r="H6" s="212"/>
      <c r="I6" s="213"/>
      <c r="J6" s="211" t="s">
        <v>27</v>
      </c>
      <c r="K6" s="212"/>
      <c r="L6" s="212"/>
      <c r="M6" s="212"/>
      <c r="N6" s="212"/>
      <c r="O6" s="213"/>
      <c r="P6" s="2"/>
    </row>
    <row r="7" spans="2:16" ht="15" customHeight="1">
      <c r="B7" s="1"/>
      <c r="C7" s="46"/>
      <c r="D7" s="168" t="s">
        <v>28</v>
      </c>
      <c r="E7" s="170" t="s">
        <v>29</v>
      </c>
      <c r="F7" s="214"/>
      <c r="G7" s="215"/>
      <c r="H7" s="215"/>
      <c r="I7" s="216"/>
      <c r="J7" s="214"/>
      <c r="K7" s="215"/>
      <c r="L7" s="215"/>
      <c r="M7" s="215"/>
      <c r="N7" s="215"/>
      <c r="O7" s="216"/>
      <c r="P7" s="2"/>
    </row>
    <row r="8" spans="2:16" ht="15" customHeight="1">
      <c r="B8" s="1"/>
      <c r="C8" s="46"/>
      <c r="D8" s="168" t="s">
        <v>30</v>
      </c>
      <c r="E8" s="170" t="s">
        <v>31</v>
      </c>
      <c r="F8" s="45"/>
      <c r="G8" s="44" t="s">
        <v>32</v>
      </c>
      <c r="H8" s="43"/>
      <c r="I8" s="44" t="s">
        <v>33</v>
      </c>
      <c r="J8" s="43"/>
      <c r="K8" s="44" t="s">
        <v>32</v>
      </c>
      <c r="L8" s="43"/>
      <c r="M8" s="44" t="s">
        <v>33</v>
      </c>
      <c r="N8" s="43"/>
      <c r="O8" s="44" t="s">
        <v>11</v>
      </c>
      <c r="P8" s="2"/>
    </row>
    <row r="9" spans="2:16" ht="12" customHeight="1">
      <c r="B9" s="1"/>
      <c r="C9" s="49"/>
      <c r="D9" s="48" t="s">
        <v>34</v>
      </c>
      <c r="E9" s="50" t="s">
        <v>35</v>
      </c>
      <c r="F9" s="47"/>
      <c r="G9" s="48" t="s">
        <v>36</v>
      </c>
      <c r="H9" s="47"/>
      <c r="I9" s="48" t="s">
        <v>37</v>
      </c>
      <c r="J9" s="47"/>
      <c r="K9" s="48" t="s">
        <v>38</v>
      </c>
      <c r="L9" s="47"/>
      <c r="M9" s="48" t="s">
        <v>39</v>
      </c>
      <c r="N9" s="47"/>
      <c r="O9" s="48" t="s">
        <v>40</v>
      </c>
      <c r="P9" s="2"/>
    </row>
    <row r="10" spans="2:16" ht="28.5" customHeight="1">
      <c r="B10" s="1"/>
      <c r="C10" s="51" t="s">
        <v>0</v>
      </c>
      <c r="D10" s="183" t="s">
        <v>183</v>
      </c>
      <c r="E10" s="182">
        <v>17.234999999999999</v>
      </c>
      <c r="F10" s="11" t="s">
        <v>41</v>
      </c>
      <c r="G10" s="193"/>
      <c r="H10" s="171" t="s">
        <v>41</v>
      </c>
      <c r="I10" s="194">
        <v>0</v>
      </c>
      <c r="J10" s="171" t="s">
        <v>41</v>
      </c>
      <c r="K10" s="203">
        <v>0</v>
      </c>
      <c r="L10" s="204" t="s">
        <v>41</v>
      </c>
      <c r="M10" s="203"/>
      <c r="N10" s="204" t="s">
        <v>41</v>
      </c>
      <c r="O10" s="203">
        <f>K10+M10</f>
        <v>0</v>
      </c>
      <c r="P10" s="2"/>
    </row>
    <row r="11" spans="2:16" ht="28.5" customHeight="1">
      <c r="B11" s="1"/>
      <c r="C11" s="51" t="s">
        <v>1</v>
      </c>
      <c r="D11" s="8" t="s">
        <v>42</v>
      </c>
      <c r="E11" s="52"/>
      <c r="F11" s="12"/>
      <c r="G11" s="193">
        <v>0</v>
      </c>
      <c r="H11" s="172"/>
      <c r="I11" s="193">
        <v>0</v>
      </c>
      <c r="J11" s="172"/>
      <c r="K11" s="193">
        <v>0</v>
      </c>
      <c r="L11" s="172"/>
      <c r="M11" s="193">
        <v>0</v>
      </c>
      <c r="N11" s="172" t="s">
        <v>42</v>
      </c>
      <c r="O11" s="193">
        <f>K11+M11</f>
        <v>0</v>
      </c>
      <c r="P11" s="2"/>
    </row>
    <row r="12" spans="2:16" ht="28.5" customHeight="1">
      <c r="B12" s="1"/>
      <c r="C12" s="51" t="s">
        <v>2</v>
      </c>
      <c r="D12" s="8"/>
      <c r="E12" s="52"/>
      <c r="F12" s="12"/>
      <c r="G12" s="193">
        <v>0</v>
      </c>
      <c r="H12" s="172"/>
      <c r="I12" s="193">
        <v>0</v>
      </c>
      <c r="J12" s="172"/>
      <c r="K12" s="193">
        <v>0</v>
      </c>
      <c r="L12" s="172"/>
      <c r="M12" s="193">
        <v>0</v>
      </c>
      <c r="N12" s="172"/>
      <c r="O12" s="193">
        <f>K12+M12</f>
        <v>0</v>
      </c>
      <c r="P12" s="2"/>
    </row>
    <row r="13" spans="2:16" ht="28.5" customHeight="1">
      <c r="B13" s="1"/>
      <c r="C13" s="51" t="s">
        <v>3</v>
      </c>
      <c r="D13" s="8"/>
      <c r="E13" s="52"/>
      <c r="F13" s="12"/>
      <c r="G13" s="193">
        <v>0</v>
      </c>
      <c r="H13" s="172"/>
      <c r="I13" s="193">
        <v>0</v>
      </c>
      <c r="J13" s="172"/>
      <c r="K13" s="193">
        <v>0</v>
      </c>
      <c r="L13" s="172"/>
      <c r="M13" s="193">
        <v>0</v>
      </c>
      <c r="N13" s="172"/>
      <c r="O13" s="193">
        <f>K13+M13</f>
        <v>0</v>
      </c>
      <c r="P13" s="2"/>
    </row>
    <row r="14" spans="2:16" ht="28.5" customHeight="1">
      <c r="B14" s="1"/>
      <c r="C14" s="51" t="s">
        <v>4</v>
      </c>
      <c r="D14" s="53" t="s">
        <v>43</v>
      </c>
      <c r="E14" s="52"/>
      <c r="F14" s="11" t="s">
        <v>41</v>
      </c>
      <c r="G14" s="193">
        <v>0</v>
      </c>
      <c r="H14" s="171" t="s">
        <v>41</v>
      </c>
      <c r="I14" s="193">
        <f>SUM(I10:I13)</f>
        <v>0</v>
      </c>
      <c r="J14" s="171" t="s">
        <v>41</v>
      </c>
      <c r="K14" s="203">
        <f>SUM(K10:K13)</f>
        <v>0</v>
      </c>
      <c r="L14" s="204" t="s">
        <v>41</v>
      </c>
      <c r="M14" s="203">
        <f>SUM(M10:M13)</f>
        <v>0</v>
      </c>
      <c r="N14" s="204" t="s">
        <v>41</v>
      </c>
      <c r="O14" s="203">
        <f>SUM(O10:O13)</f>
        <v>0</v>
      </c>
      <c r="P14" s="2"/>
    </row>
    <row r="15" spans="2:16" ht="16.5" customHeight="1">
      <c r="B15" s="1"/>
      <c r="C15" s="207" t="s">
        <v>44</v>
      </c>
      <c r="D15" s="208"/>
      <c r="E15" s="208"/>
      <c r="F15" s="208"/>
      <c r="G15" s="208"/>
      <c r="H15" s="208"/>
      <c r="I15" s="208"/>
      <c r="J15" s="208"/>
      <c r="K15" s="208"/>
      <c r="L15" s="208"/>
      <c r="M15" s="208"/>
      <c r="N15" s="208"/>
      <c r="O15" s="209"/>
      <c r="P15" s="2"/>
    </row>
    <row r="16" spans="2:16" ht="12.75" customHeight="1">
      <c r="B16" s="1"/>
      <c r="C16" s="220" t="s">
        <v>5</v>
      </c>
      <c r="D16" s="222" t="s">
        <v>45</v>
      </c>
      <c r="E16" s="25"/>
      <c r="F16" s="224" t="s">
        <v>46</v>
      </c>
      <c r="G16" s="225"/>
      <c r="H16" s="225"/>
      <c r="I16" s="225"/>
      <c r="J16" s="225"/>
      <c r="K16" s="225"/>
      <c r="L16" s="225"/>
      <c r="M16" s="225"/>
      <c r="N16" s="225"/>
      <c r="O16" s="226"/>
      <c r="P16" s="2"/>
    </row>
    <row r="17" spans="2:16" ht="12.75" customHeight="1">
      <c r="B17" s="1"/>
      <c r="C17" s="221"/>
      <c r="D17" s="223"/>
      <c r="E17" s="54"/>
      <c r="F17" s="18"/>
      <c r="G17" s="55" t="s">
        <v>47</v>
      </c>
      <c r="H17" s="12"/>
      <c r="I17" s="56" t="s">
        <v>48</v>
      </c>
      <c r="J17" s="18"/>
      <c r="K17" s="55" t="s">
        <v>49</v>
      </c>
      <c r="L17" s="18"/>
      <c r="M17" s="55" t="s">
        <v>50</v>
      </c>
      <c r="N17" s="18"/>
      <c r="O17" s="55" t="s">
        <v>51</v>
      </c>
      <c r="P17" s="2"/>
    </row>
    <row r="18" spans="2:16" ht="28.5" customHeight="1">
      <c r="B18" s="1"/>
      <c r="C18" s="7"/>
      <c r="D18" s="53" t="s">
        <v>52</v>
      </c>
      <c r="E18" s="8"/>
      <c r="F18" s="11" t="s">
        <v>41</v>
      </c>
      <c r="G18" s="203">
        <v>0</v>
      </c>
      <c r="H18" s="204" t="s">
        <v>41</v>
      </c>
      <c r="I18" s="205">
        <v>0</v>
      </c>
      <c r="J18" s="171" t="s">
        <v>41</v>
      </c>
      <c r="K18" s="193">
        <v>0</v>
      </c>
      <c r="L18" s="171" t="s">
        <v>41</v>
      </c>
      <c r="M18" s="193">
        <v>0</v>
      </c>
      <c r="N18" s="171" t="s">
        <v>41</v>
      </c>
      <c r="O18" s="203"/>
      <c r="P18" s="2"/>
    </row>
    <row r="19" spans="2:16" ht="28.5" customHeight="1">
      <c r="B19" s="1"/>
      <c r="C19" s="7"/>
      <c r="D19" s="53" t="s">
        <v>53</v>
      </c>
      <c r="E19" s="88"/>
      <c r="F19" s="11"/>
      <c r="G19" s="203">
        <v>0</v>
      </c>
      <c r="H19" s="204"/>
      <c r="I19" s="205">
        <v>0</v>
      </c>
      <c r="J19" s="171"/>
      <c r="K19" s="193">
        <v>0</v>
      </c>
      <c r="L19" s="171"/>
      <c r="M19" s="193">
        <v>0</v>
      </c>
      <c r="N19" s="171"/>
      <c r="O19" s="203"/>
      <c r="P19" s="2"/>
    </row>
    <row r="20" spans="2:16" ht="28.5" customHeight="1">
      <c r="B20" s="1"/>
      <c r="C20" s="7"/>
      <c r="D20" s="53" t="s">
        <v>54</v>
      </c>
      <c r="E20" s="8"/>
      <c r="F20" s="11"/>
      <c r="G20" s="203">
        <f>'c. Travel'!K26</f>
        <v>0</v>
      </c>
      <c r="H20" s="204"/>
      <c r="I20" s="205">
        <v>0</v>
      </c>
      <c r="J20" s="171"/>
      <c r="K20" s="193">
        <v>0</v>
      </c>
      <c r="L20" s="171"/>
      <c r="M20" s="193">
        <v>0</v>
      </c>
      <c r="N20" s="171"/>
      <c r="O20" s="203">
        <f t="shared" ref="O20:O28" si="0">SUM(G20:M20)</f>
        <v>0</v>
      </c>
      <c r="P20" s="2"/>
    </row>
    <row r="21" spans="2:16" ht="28.5" customHeight="1">
      <c r="B21" s="1"/>
      <c r="C21" s="7"/>
      <c r="D21" s="53" t="s">
        <v>55</v>
      </c>
      <c r="E21" s="8"/>
      <c r="F21" s="11"/>
      <c r="G21" s="203">
        <f>'d. Equipment'!I26</f>
        <v>0</v>
      </c>
      <c r="H21" s="204"/>
      <c r="I21" s="205">
        <v>0</v>
      </c>
      <c r="J21" s="171"/>
      <c r="K21" s="193">
        <v>0</v>
      </c>
      <c r="L21" s="171"/>
      <c r="M21" s="193">
        <v>0</v>
      </c>
      <c r="N21" s="171"/>
      <c r="O21" s="203">
        <f t="shared" si="0"/>
        <v>0</v>
      </c>
      <c r="P21" s="2"/>
    </row>
    <row r="22" spans="2:16" ht="28.5" customHeight="1">
      <c r="B22" s="1"/>
      <c r="C22" s="7"/>
      <c r="D22" s="53" t="s">
        <v>56</v>
      </c>
      <c r="E22" s="8"/>
      <c r="F22" s="11"/>
      <c r="G22" s="203">
        <f>'e. Supplies'!J26</f>
        <v>0</v>
      </c>
      <c r="H22" s="204"/>
      <c r="I22" s="205">
        <v>0</v>
      </c>
      <c r="J22" s="171"/>
      <c r="K22" s="193">
        <v>0</v>
      </c>
      <c r="L22" s="171"/>
      <c r="M22" s="193">
        <v>0</v>
      </c>
      <c r="N22" s="171"/>
      <c r="O22" s="203">
        <f t="shared" si="0"/>
        <v>0</v>
      </c>
      <c r="P22" s="2"/>
    </row>
    <row r="23" spans="2:16" ht="28.5" customHeight="1">
      <c r="B23" s="1"/>
      <c r="C23" s="7"/>
      <c r="D23" s="53" t="s">
        <v>57</v>
      </c>
      <c r="E23" s="8"/>
      <c r="F23" s="11"/>
      <c r="G23" s="203">
        <f>'f. Contractual'!F26</f>
        <v>0</v>
      </c>
      <c r="H23" s="204"/>
      <c r="I23" s="205">
        <v>0</v>
      </c>
      <c r="J23" s="171"/>
      <c r="K23" s="193">
        <v>0</v>
      </c>
      <c r="L23" s="171"/>
      <c r="M23" s="193">
        <v>0</v>
      </c>
      <c r="N23" s="171"/>
      <c r="O23" s="203">
        <f t="shared" si="0"/>
        <v>0</v>
      </c>
      <c r="P23" s="2"/>
    </row>
    <row r="24" spans="2:16" ht="28.5" customHeight="1">
      <c r="B24" s="1"/>
      <c r="C24" s="7"/>
      <c r="D24" s="53" t="s">
        <v>58</v>
      </c>
      <c r="E24" s="8"/>
      <c r="F24" s="11"/>
      <c r="G24" s="203">
        <v>0</v>
      </c>
      <c r="H24" s="204"/>
      <c r="I24" s="205">
        <v>0</v>
      </c>
      <c r="J24" s="171"/>
      <c r="K24" s="193">
        <v>0</v>
      </c>
      <c r="L24" s="171"/>
      <c r="M24" s="193">
        <v>0</v>
      </c>
      <c r="N24" s="171"/>
      <c r="O24" s="203">
        <f t="shared" si="0"/>
        <v>0</v>
      </c>
      <c r="P24" s="2"/>
    </row>
    <row r="25" spans="2:16" ht="28.5" customHeight="1">
      <c r="B25" s="1"/>
      <c r="C25" s="7"/>
      <c r="D25" s="53" t="s">
        <v>59</v>
      </c>
      <c r="E25" s="8"/>
      <c r="F25" s="11"/>
      <c r="G25" s="203">
        <f>'h. Other (Including Training)'!J26</f>
        <v>0</v>
      </c>
      <c r="H25" s="204"/>
      <c r="I25" s="205">
        <v>0</v>
      </c>
      <c r="J25" s="171"/>
      <c r="K25" s="193">
        <v>0</v>
      </c>
      <c r="L25" s="171"/>
      <c r="M25" s="193">
        <v>0</v>
      </c>
      <c r="N25" s="171"/>
      <c r="O25" s="203">
        <f t="shared" si="0"/>
        <v>0</v>
      </c>
      <c r="P25" s="2"/>
    </row>
    <row r="26" spans="2:16" ht="28.5" customHeight="1">
      <c r="B26" s="1"/>
      <c r="C26" s="7"/>
      <c r="D26" s="53" t="s">
        <v>66</v>
      </c>
      <c r="E26" s="8"/>
      <c r="F26" s="11" t="s">
        <v>41</v>
      </c>
      <c r="G26" s="203">
        <f>SUM(G18:G25)</f>
        <v>0</v>
      </c>
      <c r="H26" s="204" t="s">
        <v>41</v>
      </c>
      <c r="I26" s="203">
        <f>SUM(I18:I25)</f>
        <v>0</v>
      </c>
      <c r="J26" s="171" t="s">
        <v>41</v>
      </c>
      <c r="K26" s="193">
        <f>SUM(K18:K25)</f>
        <v>0</v>
      </c>
      <c r="L26" s="171" t="s">
        <v>41</v>
      </c>
      <c r="M26" s="193">
        <f>SUM(M18:M25)</f>
        <v>0</v>
      </c>
      <c r="N26" s="171" t="s">
        <v>41</v>
      </c>
      <c r="O26" s="203">
        <f t="shared" si="0"/>
        <v>0</v>
      </c>
      <c r="P26" s="2"/>
    </row>
    <row r="27" spans="2:16" ht="28.5" customHeight="1">
      <c r="B27" s="1"/>
      <c r="C27" s="7"/>
      <c r="D27" s="53" t="s">
        <v>60</v>
      </c>
      <c r="E27" s="8"/>
      <c r="F27" s="11"/>
      <c r="G27" s="203">
        <f>'i. Indirect'!F23</f>
        <v>0</v>
      </c>
      <c r="H27" s="204"/>
      <c r="I27" s="205">
        <v>0</v>
      </c>
      <c r="J27" s="171"/>
      <c r="K27" s="193">
        <v>0</v>
      </c>
      <c r="L27" s="171"/>
      <c r="M27" s="193">
        <v>0</v>
      </c>
      <c r="N27" s="171"/>
      <c r="O27" s="203">
        <f t="shared" si="0"/>
        <v>0</v>
      </c>
      <c r="P27" s="2"/>
    </row>
    <row r="28" spans="2:16" ht="28.5" customHeight="1">
      <c r="B28" s="1"/>
      <c r="C28" s="7"/>
      <c r="D28" s="53" t="s">
        <v>67</v>
      </c>
      <c r="E28" s="8"/>
      <c r="F28" s="11" t="s">
        <v>41</v>
      </c>
      <c r="G28" s="203">
        <f>SUM(G26:G27)</f>
        <v>0</v>
      </c>
      <c r="H28" s="204" t="s">
        <v>41</v>
      </c>
      <c r="I28" s="203">
        <f>SUM(I26:I27)</f>
        <v>0</v>
      </c>
      <c r="J28" s="171" t="s">
        <v>41</v>
      </c>
      <c r="K28" s="193">
        <f>SUM(K26:K27)</f>
        <v>0</v>
      </c>
      <c r="L28" s="171" t="s">
        <v>41</v>
      </c>
      <c r="M28" s="193">
        <f>SUM(M26:M27)</f>
        <v>0</v>
      </c>
      <c r="N28" s="171" t="s">
        <v>41</v>
      </c>
      <c r="O28" s="203">
        <f t="shared" si="0"/>
        <v>0</v>
      </c>
      <c r="P28" s="2"/>
    </row>
    <row r="29" spans="2:16" ht="17.25" customHeight="1">
      <c r="B29" s="1"/>
      <c r="C29" s="217"/>
      <c r="D29" s="218"/>
      <c r="E29" s="218"/>
      <c r="F29" s="218"/>
      <c r="G29" s="218"/>
      <c r="H29" s="218"/>
      <c r="I29" s="218"/>
      <c r="J29" s="218"/>
      <c r="K29" s="218"/>
      <c r="L29" s="218"/>
      <c r="M29" s="218"/>
      <c r="N29" s="218"/>
      <c r="O29" s="219"/>
      <c r="P29" s="2"/>
    </row>
    <row r="30" spans="2:16" ht="28.5" customHeight="1">
      <c r="B30" s="1"/>
      <c r="C30" s="51" t="s">
        <v>6</v>
      </c>
      <c r="D30" s="8" t="s">
        <v>61</v>
      </c>
      <c r="E30" s="8"/>
      <c r="F30" s="11" t="s">
        <v>41</v>
      </c>
      <c r="G30" s="193">
        <v>0</v>
      </c>
      <c r="H30" s="171" t="s">
        <v>41</v>
      </c>
      <c r="I30" s="194">
        <v>0</v>
      </c>
      <c r="J30" s="171" t="s">
        <v>41</v>
      </c>
      <c r="K30" s="193">
        <v>0</v>
      </c>
      <c r="L30" s="171" t="s">
        <v>41</v>
      </c>
      <c r="M30" s="193">
        <v>0</v>
      </c>
      <c r="N30" s="171" t="s">
        <v>41</v>
      </c>
      <c r="O30" s="193">
        <v>0</v>
      </c>
      <c r="P30" s="2"/>
    </row>
    <row r="31" spans="2:16" ht="3" customHeight="1">
      <c r="B31" s="1"/>
      <c r="C31" s="37"/>
      <c r="D31" s="2"/>
      <c r="E31" s="2"/>
      <c r="F31" s="2"/>
      <c r="G31" s="173"/>
      <c r="H31" s="173"/>
      <c r="I31" s="173"/>
      <c r="J31" s="173"/>
      <c r="K31" s="173"/>
      <c r="L31" s="173"/>
      <c r="M31" s="173"/>
      <c r="N31" s="173"/>
      <c r="O31" s="173"/>
      <c r="P31" s="2"/>
    </row>
    <row r="32" spans="2:16" ht="12" customHeight="1">
      <c r="B32" s="1"/>
      <c r="C32" s="57"/>
      <c r="D32" s="57"/>
      <c r="E32" s="57"/>
      <c r="F32" s="57"/>
      <c r="G32" s="57" t="s">
        <v>62</v>
      </c>
      <c r="H32" s="57"/>
      <c r="I32" s="58"/>
      <c r="J32" s="58"/>
      <c r="K32" s="58"/>
      <c r="L32" s="58"/>
      <c r="M32" s="59" t="s">
        <v>63</v>
      </c>
      <c r="N32" s="60"/>
      <c r="O32" s="2"/>
      <c r="P32" s="2"/>
    </row>
    <row r="33" spans="2:16" ht="10.5" customHeight="1">
      <c r="B33" s="1"/>
      <c r="C33" s="61" t="s">
        <v>64</v>
      </c>
      <c r="D33" s="2"/>
      <c r="E33" s="2"/>
      <c r="F33" s="2"/>
      <c r="G33" s="2"/>
      <c r="H33" s="2"/>
      <c r="I33" s="2"/>
      <c r="J33" s="2"/>
      <c r="K33" s="2"/>
      <c r="L33" s="2"/>
      <c r="M33" s="59" t="s">
        <v>65</v>
      </c>
      <c r="N33" s="2"/>
      <c r="O33" s="2"/>
      <c r="P33" s="2"/>
    </row>
    <row r="34" spans="2:16" ht="6.75" customHeight="1">
      <c r="B34" s="1"/>
      <c r="C34" s="2"/>
      <c r="D34" s="2"/>
      <c r="E34" s="2"/>
      <c r="F34" s="2"/>
      <c r="G34" s="2"/>
      <c r="H34" s="2"/>
      <c r="I34" s="2"/>
      <c r="J34" s="2"/>
      <c r="K34" s="2"/>
      <c r="L34" s="2"/>
      <c r="M34" s="2"/>
      <c r="N34" s="2"/>
      <c r="O34" s="2"/>
      <c r="P34" s="2"/>
    </row>
    <row r="35" spans="2:16">
      <c r="B35" s="3"/>
      <c r="C35" s="28"/>
      <c r="D35" s="28"/>
      <c r="E35" s="28"/>
      <c r="F35" s="28"/>
      <c r="G35" s="28"/>
      <c r="H35" s="28"/>
      <c r="I35" s="28"/>
      <c r="J35" s="28"/>
      <c r="K35" s="28"/>
      <c r="L35" s="28"/>
      <c r="M35" s="28"/>
      <c r="N35" s="28"/>
      <c r="O35" s="28"/>
      <c r="P35" s="28"/>
    </row>
    <row r="36" spans="2:16">
      <c r="B36" s="3"/>
      <c r="C36" s="28"/>
      <c r="D36" s="28"/>
      <c r="E36" s="28"/>
      <c r="F36" s="28"/>
      <c r="G36" s="28"/>
      <c r="H36" s="28"/>
      <c r="I36" s="28"/>
      <c r="J36" s="28"/>
      <c r="K36" s="28"/>
      <c r="L36" s="28"/>
      <c r="M36" s="28"/>
      <c r="N36" s="28"/>
      <c r="O36" s="28"/>
      <c r="P36" s="28"/>
    </row>
    <row r="37" spans="2:16">
      <c r="B37" s="3"/>
      <c r="C37" s="28"/>
      <c r="D37" s="28"/>
      <c r="E37" s="28"/>
      <c r="F37" s="28"/>
      <c r="G37" s="28"/>
      <c r="H37" s="28"/>
      <c r="I37" s="28"/>
      <c r="J37" s="28"/>
      <c r="K37" s="28"/>
      <c r="L37" s="28"/>
      <c r="M37" s="28"/>
      <c r="N37" s="28"/>
      <c r="O37" s="28"/>
      <c r="P37" s="28"/>
    </row>
    <row r="38" spans="2:16">
      <c r="B38" s="3"/>
      <c r="C38" s="28"/>
      <c r="D38" s="28"/>
      <c r="E38" s="28"/>
      <c r="F38" s="28"/>
      <c r="G38" s="28"/>
      <c r="H38" s="28"/>
      <c r="I38" s="28"/>
      <c r="J38" s="28"/>
      <c r="K38" s="28"/>
      <c r="L38" s="28"/>
      <c r="M38" s="28"/>
      <c r="N38" s="28"/>
      <c r="O38" s="28"/>
      <c r="P38" s="28"/>
    </row>
    <row r="39" spans="2:16">
      <c r="B39" s="3"/>
      <c r="C39" s="3"/>
      <c r="D39" s="3"/>
      <c r="E39" s="3"/>
      <c r="F39" s="3"/>
      <c r="G39" s="3"/>
      <c r="H39" s="3"/>
      <c r="I39" s="3"/>
      <c r="J39" s="3"/>
      <c r="K39" s="3"/>
      <c r="L39" s="3"/>
      <c r="M39" s="3"/>
      <c r="N39" s="3"/>
      <c r="O39" s="3"/>
      <c r="P39" s="3"/>
    </row>
    <row r="40" spans="2:16">
      <c r="B40" s="3"/>
      <c r="C40" s="3"/>
      <c r="D40" s="3"/>
      <c r="E40" s="3"/>
      <c r="F40" s="3"/>
      <c r="G40" s="3"/>
      <c r="H40" s="3"/>
      <c r="I40" s="3"/>
      <c r="J40" s="3"/>
      <c r="K40" s="3"/>
      <c r="L40" s="3"/>
      <c r="M40" s="3"/>
      <c r="N40" s="3"/>
      <c r="O40" s="3"/>
      <c r="P40" s="3"/>
    </row>
    <row r="41" spans="2:16">
      <c r="B41" s="3"/>
      <c r="C41" s="3"/>
      <c r="D41" s="3"/>
      <c r="E41" s="3"/>
      <c r="F41" s="3"/>
      <c r="G41" s="3"/>
      <c r="H41" s="3"/>
      <c r="I41" s="3"/>
      <c r="J41" s="3"/>
      <c r="K41" s="3"/>
      <c r="L41" s="3"/>
      <c r="M41" s="3"/>
      <c r="N41" s="3"/>
      <c r="O41" s="3"/>
      <c r="P41" s="3"/>
    </row>
    <row r="42" spans="2:16">
      <c r="B42" s="3"/>
      <c r="C42" s="3"/>
      <c r="D42" s="3"/>
      <c r="E42" s="3"/>
      <c r="F42" s="3"/>
      <c r="G42" s="3"/>
      <c r="H42" s="3"/>
      <c r="I42" s="3"/>
      <c r="J42" s="3"/>
      <c r="K42" s="3"/>
      <c r="L42" s="3"/>
      <c r="M42" s="3"/>
      <c r="N42" s="3"/>
      <c r="O42" s="3"/>
      <c r="P42" s="3"/>
    </row>
    <row r="43" spans="2:16">
      <c r="B43" s="3"/>
      <c r="C43" s="3"/>
      <c r="D43" s="3"/>
      <c r="E43" s="3"/>
      <c r="F43" s="3"/>
      <c r="G43" s="3"/>
      <c r="H43" s="3"/>
      <c r="I43" s="3"/>
      <c r="J43" s="3"/>
      <c r="K43" s="3"/>
      <c r="L43" s="3"/>
      <c r="M43" s="3"/>
      <c r="N43" s="3"/>
      <c r="O43" s="3"/>
      <c r="P43" s="3"/>
    </row>
    <row r="44" spans="2:16">
      <c r="B44" s="3"/>
      <c r="C44" s="3"/>
      <c r="D44" s="3"/>
      <c r="E44" s="3"/>
      <c r="F44" s="3"/>
      <c r="G44" s="3"/>
      <c r="H44" s="3"/>
      <c r="I44" s="3"/>
      <c r="J44" s="3"/>
      <c r="K44" s="3"/>
      <c r="L44" s="3"/>
      <c r="M44" s="3"/>
      <c r="N44" s="3"/>
      <c r="O44" s="3"/>
      <c r="P44" s="3"/>
    </row>
    <row r="45" spans="2:16">
      <c r="B45" s="3"/>
      <c r="C45" s="3"/>
      <c r="D45" s="3"/>
      <c r="E45" s="3"/>
      <c r="F45" s="3"/>
      <c r="G45" s="3"/>
      <c r="H45" s="3"/>
      <c r="I45" s="3"/>
      <c r="J45" s="3"/>
      <c r="K45" s="3"/>
      <c r="L45" s="3"/>
      <c r="M45" s="3"/>
      <c r="N45" s="3"/>
      <c r="O45" s="3"/>
      <c r="P45" s="3"/>
    </row>
    <row r="46" spans="2:16">
      <c r="B46" s="3"/>
      <c r="C46" s="3"/>
      <c r="D46" s="3"/>
      <c r="E46" s="3"/>
      <c r="F46" s="3"/>
      <c r="G46" s="3"/>
      <c r="H46" s="3"/>
      <c r="I46" s="3"/>
      <c r="J46" s="3"/>
      <c r="K46" s="3"/>
      <c r="L46" s="3"/>
      <c r="M46" s="3"/>
      <c r="N46" s="3"/>
      <c r="O46" s="3"/>
      <c r="P46" s="3"/>
    </row>
    <row r="47" spans="2:16">
      <c r="B47" s="3"/>
      <c r="C47" s="3"/>
      <c r="D47" s="3"/>
      <c r="E47" s="3"/>
      <c r="F47" s="3"/>
      <c r="G47" s="3"/>
      <c r="H47" s="3"/>
      <c r="I47" s="3"/>
      <c r="J47" s="3"/>
      <c r="K47" s="3"/>
      <c r="L47" s="3"/>
      <c r="M47" s="3"/>
      <c r="N47" s="3"/>
      <c r="O47" s="3"/>
      <c r="P47" s="3"/>
    </row>
    <row r="48" spans="2:16">
      <c r="B48" s="3"/>
      <c r="C48" s="3"/>
      <c r="D48" s="3"/>
      <c r="E48" s="3"/>
      <c r="F48" s="3"/>
      <c r="G48" s="3"/>
      <c r="H48" s="3"/>
      <c r="I48" s="3"/>
      <c r="J48" s="3"/>
      <c r="K48" s="3"/>
      <c r="L48" s="3"/>
      <c r="M48" s="3"/>
      <c r="N48" s="3"/>
      <c r="O48" s="3"/>
      <c r="P48" s="3"/>
    </row>
    <row r="49" spans="1:1" s="3" customFormat="1">
      <c r="A49" s="127"/>
    </row>
    <row r="50" spans="1:1" s="3" customFormat="1">
      <c r="A50" s="127"/>
    </row>
    <row r="51" spans="1:1" s="3" customFormat="1">
      <c r="A51" s="127"/>
    </row>
    <row r="52" spans="1:1" s="3" customFormat="1">
      <c r="A52" s="127"/>
    </row>
    <row r="53" spans="1:1" s="3" customFormat="1">
      <c r="A53" s="127"/>
    </row>
    <row r="54" spans="1:1" s="3" customFormat="1">
      <c r="A54" s="127"/>
    </row>
    <row r="55" spans="1:1" s="3" customFormat="1">
      <c r="A55" s="127"/>
    </row>
    <row r="56" spans="1:1" s="3" customFormat="1">
      <c r="A56" s="127"/>
    </row>
    <row r="57" spans="1:1" s="3" customFormat="1">
      <c r="A57" s="127"/>
    </row>
    <row r="58" spans="1:1" s="3" customFormat="1">
      <c r="A58" s="127"/>
    </row>
    <row r="59" spans="1:1" s="3" customFormat="1">
      <c r="A59" s="127"/>
    </row>
    <row r="60" spans="1:1" s="3" customFormat="1">
      <c r="A60" s="127"/>
    </row>
    <row r="61" spans="1:1" s="3" customFormat="1">
      <c r="A61" s="127"/>
    </row>
    <row r="62" spans="1:1" s="3" customFormat="1">
      <c r="A62" s="127"/>
    </row>
    <row r="63" spans="1:1" s="3" customFormat="1">
      <c r="A63" s="127"/>
    </row>
    <row r="64" spans="1:1" s="3" customFormat="1">
      <c r="A64" s="127"/>
    </row>
    <row r="65" spans="1:1" s="3" customFormat="1">
      <c r="A65" s="127"/>
    </row>
    <row r="66" spans="1:1" s="3" customFormat="1">
      <c r="A66" s="127"/>
    </row>
    <row r="67" spans="1:1" s="3" customFormat="1">
      <c r="A67" s="127"/>
    </row>
    <row r="68" spans="1:1" s="3" customFormat="1">
      <c r="A68" s="127"/>
    </row>
    <row r="69" spans="1:1" s="3" customFormat="1">
      <c r="A69" s="127"/>
    </row>
    <row r="70" spans="1:1" s="3" customFormat="1">
      <c r="A70" s="127"/>
    </row>
    <row r="71" spans="1:1" s="3" customFormat="1">
      <c r="A71" s="127"/>
    </row>
    <row r="72" spans="1:1" s="3" customFormat="1">
      <c r="A72" s="127"/>
    </row>
    <row r="73" spans="1:1" s="3" customFormat="1">
      <c r="A73" s="127"/>
    </row>
    <row r="74" spans="1:1" s="3" customFormat="1">
      <c r="A74" s="127"/>
    </row>
    <row r="75" spans="1:1" s="3" customFormat="1">
      <c r="A75" s="127"/>
    </row>
    <row r="76" spans="1:1" s="3" customFormat="1">
      <c r="A76" s="127"/>
    </row>
    <row r="77" spans="1:1" s="3" customFormat="1">
      <c r="A77" s="127"/>
    </row>
    <row r="78" spans="1:1" s="3" customFormat="1">
      <c r="A78" s="127"/>
    </row>
    <row r="79" spans="1:1" s="3" customFormat="1">
      <c r="A79" s="127"/>
    </row>
    <row r="80" spans="1:1" s="3" customFormat="1">
      <c r="A80" s="127"/>
    </row>
    <row r="81" spans="1:1" s="3" customFormat="1">
      <c r="A81" s="127"/>
    </row>
    <row r="82" spans="1:1" s="3" customFormat="1">
      <c r="A82" s="127"/>
    </row>
    <row r="83" spans="1:1" s="3" customFormat="1">
      <c r="A83" s="127"/>
    </row>
    <row r="84" spans="1:1" s="3" customFormat="1">
      <c r="A84" s="127"/>
    </row>
    <row r="85" spans="1:1" s="3" customFormat="1">
      <c r="A85" s="127"/>
    </row>
    <row r="86" spans="1:1" s="3" customFormat="1">
      <c r="A86" s="127"/>
    </row>
    <row r="87" spans="1:1" s="3" customFormat="1">
      <c r="A87" s="127"/>
    </row>
    <row r="88" spans="1:1" s="3" customFormat="1">
      <c r="A88" s="127"/>
    </row>
    <row r="89" spans="1:1" s="3" customFormat="1">
      <c r="A89" s="127"/>
    </row>
  </sheetData>
  <mergeCells count="10">
    <mergeCell ref="C29:O29"/>
    <mergeCell ref="C15:O15"/>
    <mergeCell ref="C16:C17"/>
    <mergeCell ref="D16:D17"/>
    <mergeCell ref="F16:O16"/>
    <mergeCell ref="C4:O4"/>
    <mergeCell ref="C5:O5"/>
    <mergeCell ref="C3:G3"/>
    <mergeCell ref="F6:I7"/>
    <mergeCell ref="J6:O7"/>
  </mergeCells>
  <phoneticPr fontId="4" type="noConversion"/>
  <conditionalFormatting sqref="G28">
    <cfRule type="expression" dxfId="9" priority="1" stopIfTrue="1">
      <formula>$G$28&lt;$O$14</formula>
    </cfRule>
  </conditionalFormatting>
  <dataValidations count="1">
    <dataValidation allowBlank="1" showInputMessage="1" showErrorMessage="1" promptTitle="Fringe Benefit Rate" prompt="This is the Fringe Benefit Rate used in a % of Personnel Method." sqref="E19"/>
  </dataValidations>
  <printOptions horizontalCentered="1"/>
  <pageMargins left="0.25" right="0.27" top="0.71" bottom="0.44" header="0.49" footer="0.52"/>
  <pageSetup scale="75" orientation="landscape" r:id="rId1"/>
  <headerFooter alignWithMargins="0">
    <oddFooter>&amp;CBudget-1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indexed="41"/>
    <pageSetUpPr autoPageBreaks="0"/>
  </sheetPr>
  <dimension ref="A1:K46"/>
  <sheetViews>
    <sheetView showGridLines="0" showRowColHeaders="0" showZeros="0" showOutlineSymbols="0" topLeftCell="B1" zoomScaleNormal="100" workbookViewId="0">
      <selection activeCell="G17" sqref="G17"/>
    </sheetView>
  </sheetViews>
  <sheetFormatPr defaultRowHeight="12.75"/>
  <cols>
    <col min="1" max="1" width="9.140625" style="90"/>
    <col min="2" max="2" width="1.7109375" style="90" customWidth="1"/>
    <col min="3" max="3" width="3.140625" style="97" customWidth="1"/>
    <col min="4" max="4" width="44.42578125" style="90" customWidth="1"/>
    <col min="5" max="5" width="3.28515625" style="90" customWidth="1"/>
    <col min="6" max="6" width="34.42578125" style="90" customWidth="1"/>
    <col min="7" max="7" width="3.140625" style="90" customWidth="1"/>
    <col min="8" max="8" width="1.7109375" style="103" customWidth="1"/>
    <col min="9" max="10" width="23" style="90" customWidth="1"/>
    <col min="11" max="11" width="17.140625" style="90" customWidth="1"/>
    <col min="12" max="16384" width="9.140625" style="90"/>
  </cols>
  <sheetData>
    <row r="1" spans="1:11">
      <c r="B1" s="290">
        <f>'a. Personnel'!D4</f>
        <v>0</v>
      </c>
      <c r="C1" s="290"/>
      <c r="D1" s="290"/>
      <c r="E1" s="290"/>
      <c r="F1" s="290"/>
      <c r="G1" s="290"/>
    </row>
    <row r="2" spans="1:11" ht="3.75" customHeight="1">
      <c r="B2" s="102"/>
      <c r="C2" s="99"/>
      <c r="D2" s="102"/>
      <c r="E2" s="102"/>
      <c r="F2" s="102"/>
      <c r="G2" s="102"/>
      <c r="H2" s="102"/>
    </row>
    <row r="3" spans="1:11" ht="15.75">
      <c r="B3" s="89"/>
      <c r="C3" s="303" t="s">
        <v>158</v>
      </c>
      <c r="D3" s="304"/>
      <c r="E3" s="304"/>
      <c r="F3" s="304"/>
      <c r="G3" s="305"/>
      <c r="H3" s="102"/>
    </row>
    <row r="4" spans="1:11" s="97" customFormat="1" ht="8.25">
      <c r="B4" s="96"/>
      <c r="C4" s="144"/>
      <c r="D4" s="145"/>
      <c r="E4" s="145"/>
      <c r="F4" s="145"/>
      <c r="G4" s="146"/>
      <c r="H4" s="99"/>
    </row>
    <row r="5" spans="1:11" ht="6.75" customHeight="1">
      <c r="A5" s="103"/>
      <c r="B5" s="102"/>
      <c r="C5" s="164"/>
      <c r="D5" s="189"/>
      <c r="E5" s="189"/>
      <c r="F5" s="189"/>
      <c r="G5" s="64"/>
      <c r="H5" s="102"/>
      <c r="K5" s="147"/>
    </row>
    <row r="6" spans="1:11" ht="27.75" customHeight="1">
      <c r="A6" s="103"/>
      <c r="B6" s="102"/>
      <c r="C6" s="164"/>
      <c r="D6" s="309" t="s">
        <v>164</v>
      </c>
      <c r="E6" s="309"/>
      <c r="F6" s="309"/>
      <c r="G6" s="64"/>
      <c r="H6" s="102"/>
      <c r="K6" s="147"/>
    </row>
    <row r="7" spans="1:11" ht="6" customHeight="1">
      <c r="A7" s="103"/>
      <c r="B7" s="102"/>
      <c r="C7" s="164"/>
      <c r="D7" s="158"/>
      <c r="E7" s="153"/>
      <c r="F7" s="158"/>
      <c r="G7" s="64"/>
      <c r="H7" s="102"/>
      <c r="K7" s="147"/>
    </row>
    <row r="8" spans="1:11" ht="6" customHeight="1">
      <c r="A8" s="103"/>
      <c r="B8" s="102"/>
      <c r="C8" s="164"/>
      <c r="D8" s="158"/>
      <c r="E8" s="153"/>
      <c r="F8" s="158"/>
      <c r="G8" s="64"/>
      <c r="H8" s="102"/>
      <c r="K8" s="147"/>
    </row>
    <row r="9" spans="1:11" ht="12.75" customHeight="1">
      <c r="A9" s="103"/>
      <c r="B9" s="102"/>
      <c r="C9" s="149"/>
      <c r="D9" s="306" t="s">
        <v>137</v>
      </c>
      <c r="E9" s="306"/>
      <c r="F9" s="306"/>
      <c r="G9" s="64"/>
      <c r="H9" s="102"/>
      <c r="I9" s="110"/>
      <c r="K9" s="148"/>
    </row>
    <row r="10" spans="1:11" ht="12.75" customHeight="1">
      <c r="A10" s="103"/>
      <c r="B10" s="102"/>
      <c r="C10" s="152"/>
      <c r="D10" s="300" t="s">
        <v>156</v>
      </c>
      <c r="E10" s="301"/>
      <c r="F10" s="302"/>
      <c r="G10" s="125"/>
      <c r="H10" s="102"/>
      <c r="K10" s="103"/>
    </row>
    <row r="11" spans="1:11" ht="12.75" customHeight="1">
      <c r="A11" s="103"/>
      <c r="B11" s="102"/>
      <c r="C11" s="151"/>
      <c r="D11" s="162" t="s">
        <v>148</v>
      </c>
      <c r="E11" s="307"/>
      <c r="F11" s="308"/>
      <c r="G11" s="64"/>
      <c r="H11" s="102"/>
      <c r="K11" s="147"/>
    </row>
    <row r="12" spans="1:11" ht="12.75" customHeight="1">
      <c r="A12" s="103"/>
      <c r="B12" s="102"/>
      <c r="C12" s="151"/>
      <c r="D12" s="162" t="s">
        <v>149</v>
      </c>
      <c r="E12" s="312"/>
      <c r="F12" s="313"/>
      <c r="G12" s="64"/>
      <c r="H12" s="102"/>
      <c r="K12" s="147"/>
    </row>
    <row r="13" spans="1:11" ht="39.75" customHeight="1">
      <c r="A13" s="103"/>
      <c r="B13" s="102"/>
      <c r="C13" s="151"/>
      <c r="D13" s="184" t="s">
        <v>150</v>
      </c>
      <c r="E13" s="310"/>
      <c r="F13" s="311"/>
      <c r="G13" s="64"/>
      <c r="H13" s="102"/>
      <c r="K13" s="147"/>
    </row>
    <row r="14" spans="1:11">
      <c r="A14" s="103"/>
      <c r="B14" s="102"/>
      <c r="C14" s="151"/>
      <c r="D14" s="184" t="s">
        <v>151</v>
      </c>
      <c r="E14" s="314"/>
      <c r="F14" s="315"/>
      <c r="G14" s="64"/>
      <c r="H14" s="102"/>
      <c r="K14" s="147"/>
    </row>
    <row r="15" spans="1:11" ht="12.75" customHeight="1">
      <c r="A15" s="103"/>
      <c r="B15" s="102"/>
      <c r="C15" s="151"/>
      <c r="D15" s="162" t="s">
        <v>152</v>
      </c>
      <c r="E15" s="312"/>
      <c r="F15" s="313"/>
      <c r="G15" s="64"/>
      <c r="H15" s="102"/>
      <c r="K15" s="147"/>
    </row>
    <row r="16" spans="1:11" ht="12.75" customHeight="1">
      <c r="A16" s="103"/>
      <c r="B16" s="102"/>
      <c r="C16" s="151"/>
      <c r="D16" s="162" t="s">
        <v>153</v>
      </c>
      <c r="E16" s="316">
        <f>E14*E15</f>
        <v>0</v>
      </c>
      <c r="F16" s="317"/>
      <c r="G16" s="64"/>
      <c r="H16" s="102"/>
      <c r="K16" s="147"/>
    </row>
    <row r="17" spans="1:11" ht="12.75" customHeight="1">
      <c r="A17" s="103"/>
      <c r="B17" s="102"/>
      <c r="C17" s="151"/>
      <c r="D17" s="156"/>
      <c r="E17" s="161"/>
      <c r="F17" s="165"/>
      <c r="G17" s="64"/>
      <c r="H17" s="102"/>
      <c r="K17" s="148"/>
    </row>
    <row r="18" spans="1:11" ht="12.75" customHeight="1">
      <c r="A18" s="103"/>
      <c r="B18" s="102"/>
      <c r="C18" s="150"/>
      <c r="D18" s="157" t="s">
        <v>138</v>
      </c>
      <c r="E18" s="160"/>
      <c r="F18" s="156"/>
      <c r="G18" s="64"/>
      <c r="H18" s="102"/>
    </row>
    <row r="19" spans="1:11" ht="12.75" customHeight="1">
      <c r="A19" s="103"/>
      <c r="B19" s="102"/>
      <c r="C19" s="152"/>
      <c r="D19" s="300" t="s">
        <v>162</v>
      </c>
      <c r="E19" s="301"/>
      <c r="F19" s="302"/>
      <c r="G19" s="64"/>
      <c r="H19" s="102"/>
    </row>
    <row r="20" spans="1:11" ht="12.75" customHeight="1">
      <c r="A20" s="103"/>
      <c r="B20" s="102"/>
      <c r="C20" s="151"/>
      <c r="D20" s="162" t="s">
        <v>155</v>
      </c>
      <c r="E20" s="314">
        <v>0</v>
      </c>
      <c r="F20" s="315"/>
      <c r="G20" s="64"/>
      <c r="H20" s="102"/>
    </row>
    <row r="21" spans="1:11" ht="12.75" customHeight="1">
      <c r="A21" s="103"/>
      <c r="B21" s="102"/>
      <c r="C21" s="151"/>
      <c r="D21" s="318" t="s">
        <v>154</v>
      </c>
      <c r="E21" s="319"/>
      <c r="F21" s="319"/>
      <c r="G21" s="64"/>
      <c r="H21" s="102"/>
    </row>
    <row r="22" spans="1:11" ht="12.75" customHeight="1">
      <c r="A22" s="103"/>
      <c r="B22" s="102"/>
      <c r="C22" s="151"/>
      <c r="D22" s="156"/>
      <c r="E22" s="161"/>
      <c r="F22" s="155"/>
      <c r="G22" s="64"/>
      <c r="H22" s="102"/>
    </row>
    <row r="23" spans="1:11" ht="15.75">
      <c r="A23" s="103"/>
      <c r="B23" s="102"/>
      <c r="C23" s="149"/>
      <c r="D23" s="63" t="s">
        <v>159</v>
      </c>
      <c r="E23" s="159" t="s">
        <v>41</v>
      </c>
      <c r="F23" s="136">
        <f>IF(E16=0,E20,E16)</f>
        <v>0</v>
      </c>
      <c r="G23" s="64"/>
      <c r="H23" s="102"/>
    </row>
    <row r="24" spans="1:11" ht="12.75" customHeight="1">
      <c r="A24" s="103"/>
      <c r="B24" s="102"/>
      <c r="C24" s="185"/>
      <c r="D24" s="186"/>
      <c r="E24" s="187"/>
      <c r="F24" s="188"/>
      <c r="G24" s="154"/>
      <c r="H24" s="102"/>
    </row>
    <row r="25" spans="1:11" ht="12.75" customHeight="1">
      <c r="A25" s="103"/>
      <c r="B25" s="102"/>
      <c r="C25" s="155"/>
      <c r="D25" s="156"/>
      <c r="E25" s="161"/>
      <c r="F25" s="155"/>
      <c r="G25" s="124"/>
      <c r="H25" s="102"/>
    </row>
    <row r="26" spans="1:11" ht="15.75" customHeight="1">
      <c r="A26" s="103"/>
      <c r="B26" s="102"/>
      <c r="C26" s="303" t="s">
        <v>163</v>
      </c>
      <c r="D26" s="304"/>
      <c r="E26" s="304"/>
      <c r="F26" s="304"/>
      <c r="G26" s="305"/>
      <c r="H26" s="102"/>
    </row>
    <row r="27" spans="1:11" ht="12.75" customHeight="1">
      <c r="A27" s="103"/>
      <c r="B27" s="102"/>
      <c r="C27" s="281"/>
      <c r="D27" s="282"/>
      <c r="E27" s="282"/>
      <c r="F27" s="282"/>
      <c r="G27" s="283"/>
      <c r="H27" s="102"/>
    </row>
    <row r="28" spans="1:11" ht="12.75" customHeight="1">
      <c r="A28" s="103"/>
      <c r="B28" s="102"/>
      <c r="C28" s="284"/>
      <c r="D28" s="285"/>
      <c r="E28" s="285"/>
      <c r="F28" s="285"/>
      <c r="G28" s="286"/>
      <c r="H28" s="102"/>
    </row>
    <row r="29" spans="1:11" ht="12.75" customHeight="1">
      <c r="A29" s="103"/>
      <c r="B29" s="102"/>
      <c r="C29" s="284"/>
      <c r="D29" s="285"/>
      <c r="E29" s="285"/>
      <c r="F29" s="285"/>
      <c r="G29" s="286"/>
      <c r="H29" s="102"/>
    </row>
    <row r="30" spans="1:11" ht="12.75" customHeight="1">
      <c r="A30" s="103"/>
      <c r="B30" s="102"/>
      <c r="C30" s="284"/>
      <c r="D30" s="285"/>
      <c r="E30" s="285"/>
      <c r="F30" s="285"/>
      <c r="G30" s="286"/>
      <c r="H30" s="102"/>
    </row>
    <row r="31" spans="1:11" ht="12.75" customHeight="1">
      <c r="A31" s="103"/>
      <c r="B31" s="102"/>
      <c r="C31" s="284"/>
      <c r="D31" s="285"/>
      <c r="E31" s="285"/>
      <c r="F31" s="285"/>
      <c r="G31" s="286"/>
      <c r="H31" s="102"/>
    </row>
    <row r="32" spans="1:11" ht="12.75" customHeight="1">
      <c r="A32" s="103"/>
      <c r="B32" s="102"/>
      <c r="C32" s="284"/>
      <c r="D32" s="285"/>
      <c r="E32" s="285"/>
      <c r="F32" s="285"/>
      <c r="G32" s="286"/>
      <c r="H32" s="102"/>
    </row>
    <row r="33" spans="1:8" ht="12.75" customHeight="1">
      <c r="A33" s="103"/>
      <c r="B33" s="102"/>
      <c r="C33" s="284"/>
      <c r="D33" s="285"/>
      <c r="E33" s="285"/>
      <c r="F33" s="285"/>
      <c r="G33" s="286"/>
      <c r="H33" s="102"/>
    </row>
    <row r="34" spans="1:8" ht="12.75" customHeight="1">
      <c r="A34" s="103"/>
      <c r="B34" s="102"/>
      <c r="C34" s="284"/>
      <c r="D34" s="285"/>
      <c r="E34" s="285"/>
      <c r="F34" s="285"/>
      <c r="G34" s="286"/>
      <c r="H34" s="102"/>
    </row>
    <row r="35" spans="1:8" ht="12.75" customHeight="1">
      <c r="A35" s="103"/>
      <c r="B35" s="102"/>
      <c r="C35" s="284"/>
      <c r="D35" s="285"/>
      <c r="E35" s="285"/>
      <c r="F35" s="285"/>
      <c r="G35" s="286"/>
      <c r="H35" s="102"/>
    </row>
    <row r="36" spans="1:8" ht="12.75" customHeight="1">
      <c r="A36" s="103"/>
      <c r="B36" s="102"/>
      <c r="C36" s="284"/>
      <c r="D36" s="285"/>
      <c r="E36" s="285"/>
      <c r="F36" s="285"/>
      <c r="G36" s="286"/>
      <c r="H36" s="102"/>
    </row>
    <row r="37" spans="1:8" ht="12.75" customHeight="1">
      <c r="A37" s="103"/>
      <c r="B37" s="102"/>
      <c r="C37" s="284"/>
      <c r="D37" s="285"/>
      <c r="E37" s="285"/>
      <c r="F37" s="285"/>
      <c r="G37" s="286"/>
      <c r="H37" s="102"/>
    </row>
    <row r="38" spans="1:8" ht="12.75" customHeight="1">
      <c r="A38" s="103"/>
      <c r="B38" s="102"/>
      <c r="C38" s="284"/>
      <c r="D38" s="285"/>
      <c r="E38" s="285"/>
      <c r="F38" s="285"/>
      <c r="G38" s="286"/>
      <c r="H38" s="102"/>
    </row>
    <row r="39" spans="1:8" ht="12.75" customHeight="1">
      <c r="A39" s="103"/>
      <c r="B39" s="102"/>
      <c r="C39" s="284"/>
      <c r="D39" s="285"/>
      <c r="E39" s="285"/>
      <c r="F39" s="285"/>
      <c r="G39" s="286"/>
      <c r="H39" s="102"/>
    </row>
    <row r="40" spans="1:8" ht="12.75" customHeight="1">
      <c r="A40" s="103"/>
      <c r="B40" s="102"/>
      <c r="C40" s="284"/>
      <c r="D40" s="285"/>
      <c r="E40" s="285"/>
      <c r="F40" s="285"/>
      <c r="G40" s="286"/>
      <c r="H40" s="102"/>
    </row>
    <row r="41" spans="1:8" ht="12.75" customHeight="1">
      <c r="A41" s="103"/>
      <c r="B41" s="102"/>
      <c r="C41" s="284"/>
      <c r="D41" s="285"/>
      <c r="E41" s="285"/>
      <c r="F41" s="285"/>
      <c r="G41" s="286"/>
      <c r="H41" s="102"/>
    </row>
    <row r="42" spans="1:8">
      <c r="A42" s="103"/>
      <c r="B42" s="102"/>
      <c r="C42" s="287"/>
      <c r="D42" s="288"/>
      <c r="E42" s="288"/>
      <c r="F42" s="288"/>
      <c r="G42" s="289"/>
      <c r="H42" s="102"/>
    </row>
    <row r="43" spans="1:8" ht="12" customHeight="1">
      <c r="A43" s="103"/>
      <c r="B43" s="89"/>
      <c r="C43" s="99"/>
      <c r="D43" s="102"/>
      <c r="E43" s="102"/>
      <c r="F43" s="102"/>
      <c r="G43" s="102"/>
      <c r="H43" s="102"/>
    </row>
    <row r="44" spans="1:8" ht="12.75" customHeight="1">
      <c r="A44" s="103"/>
      <c r="B44" s="103"/>
      <c r="C44" s="117"/>
      <c r="D44" s="103"/>
      <c r="E44" s="103"/>
      <c r="F44" s="103"/>
      <c r="G44" s="103"/>
    </row>
    <row r="45" spans="1:8" ht="12.75" customHeight="1"/>
    <row r="46" spans="1:8" ht="3.75" customHeight="1"/>
  </sheetData>
  <sheetProtection selectLockedCells="1"/>
  <dataConsolidate/>
  <mergeCells count="16">
    <mergeCell ref="C26:G26"/>
    <mergeCell ref="C27:G42"/>
    <mergeCell ref="E13:F13"/>
    <mergeCell ref="E12:F12"/>
    <mergeCell ref="E14:F14"/>
    <mergeCell ref="E15:F15"/>
    <mergeCell ref="E16:F16"/>
    <mergeCell ref="E20:F20"/>
    <mergeCell ref="D21:F21"/>
    <mergeCell ref="D10:F10"/>
    <mergeCell ref="D19:F19"/>
    <mergeCell ref="B1:G1"/>
    <mergeCell ref="C3:G3"/>
    <mergeCell ref="D9:F9"/>
    <mergeCell ref="E11:F11"/>
    <mergeCell ref="D6:F6"/>
  </mergeCells>
  <phoneticPr fontId="0" type="noConversion"/>
  <conditionalFormatting sqref="K17">
    <cfRule type="cellIs" dxfId="2" priority="1" stopIfTrue="1" operator="greaterThan">
      <formula>$K$9</formula>
    </cfRule>
  </conditionalFormatting>
  <conditionalFormatting sqref="E20:F20">
    <cfRule type="expression" dxfId="1" priority="2" stopIfTrue="1">
      <formula>$E$16&gt;0</formula>
    </cfRule>
  </conditionalFormatting>
  <conditionalFormatting sqref="E11:F16">
    <cfRule type="expression" dxfId="0" priority="3" stopIfTrue="1">
      <formula>$E$20&gt;0</formula>
    </cfRule>
  </conditionalFormatting>
  <dataValidations xWindow="631" yWindow="566" count="3">
    <dataValidation allowBlank="1" showInputMessage="1" showErrorMessage="1" promptTitle="Rate to be Used" prompt="The rate must be equal to or less than your approved rate.  If you enter a rate larger than your approved rate, the cell will turn red, indicating an error." sqref="E15:F15"/>
    <dataValidation allowBlank="1" showInputMessage="1" showErrorMessage="1" promptTitle="Budgent Narrative" prompt="Provide an explanation or justification for the amounts entered in the table above.  See Proposal Guide, section 6 for details and examples of the budget narratives." sqref="C27:G42"/>
    <dataValidation errorStyle="warning" allowBlank="1" showInputMessage="1" showErrorMessage="1" promptTitle="Unapproved Indirect Cost Rate" prompt="Do not enter a value here if you already have an approved cost rate.  " sqref="E20:F20"/>
  </dataValidations>
  <printOptions horizontalCentered="1"/>
  <pageMargins left="0.75" right="0.75" top="1" bottom="1" header="1" footer="0.5"/>
  <pageSetup orientation="portrait" horizontalDpi="4294967294" verticalDpi="300" r:id="rId1"/>
  <headerFooter alignWithMargins="0">
    <oddFooter>&amp;CBudget - 10</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indexed="50"/>
    <pageSetUpPr autoPageBreaks="0"/>
  </sheetPr>
  <dimension ref="A1:K29"/>
  <sheetViews>
    <sheetView showGridLines="0" showZeros="0" showOutlineSymbols="0" topLeftCell="B1" zoomScaleNormal="100" workbookViewId="0">
      <selection activeCell="C10" sqref="C10:G25"/>
    </sheetView>
  </sheetViews>
  <sheetFormatPr defaultRowHeight="12.75"/>
  <cols>
    <col min="1" max="1" width="9.140625" style="90"/>
    <col min="2" max="2" width="1.7109375" style="90" customWidth="1"/>
    <col min="3" max="3" width="3.140625" style="97" customWidth="1"/>
    <col min="4" max="4" width="44.42578125" style="90" customWidth="1"/>
    <col min="5" max="5" width="3.28515625" style="90" customWidth="1"/>
    <col min="6" max="6" width="34.42578125" style="90" customWidth="1"/>
    <col min="7" max="7" width="3.140625" style="90" customWidth="1"/>
    <col min="8" max="8" width="1.7109375" style="103" customWidth="1"/>
    <col min="9" max="10" width="23" style="90" customWidth="1"/>
    <col min="11" max="11" width="17.140625" style="90" customWidth="1"/>
    <col min="12" max="16384" width="9.140625" style="90"/>
  </cols>
  <sheetData>
    <row r="1" spans="1:11">
      <c r="B1" s="290">
        <f>'a. Personnel'!D4</f>
        <v>0</v>
      </c>
      <c r="C1" s="290"/>
      <c r="D1" s="290"/>
      <c r="E1" s="290"/>
      <c r="F1" s="290"/>
      <c r="G1" s="290"/>
    </row>
    <row r="2" spans="1:11" ht="3.75" customHeight="1">
      <c r="B2" s="102"/>
      <c r="C2" s="99"/>
      <c r="D2" s="102"/>
      <c r="E2" s="102"/>
      <c r="F2" s="102"/>
      <c r="G2" s="102"/>
      <c r="H2" s="102"/>
    </row>
    <row r="3" spans="1:11" ht="15.75">
      <c r="B3" s="89"/>
      <c r="C3" s="303" t="s">
        <v>160</v>
      </c>
      <c r="D3" s="304"/>
      <c r="E3" s="304"/>
      <c r="F3" s="304"/>
      <c r="G3" s="305"/>
      <c r="H3" s="102"/>
    </row>
    <row r="4" spans="1:11" s="97" customFormat="1" ht="8.25">
      <c r="B4" s="96"/>
      <c r="C4" s="144"/>
      <c r="D4" s="145"/>
      <c r="E4" s="145"/>
      <c r="F4" s="145"/>
      <c r="G4" s="146"/>
      <c r="H4" s="99"/>
    </row>
    <row r="5" spans="1:11" ht="81" customHeight="1">
      <c r="A5" s="103"/>
      <c r="B5" s="102"/>
      <c r="C5" s="164"/>
      <c r="D5" s="320" t="s">
        <v>185</v>
      </c>
      <c r="E5" s="309"/>
      <c r="F5" s="309"/>
      <c r="G5" s="64"/>
      <c r="H5" s="102"/>
      <c r="K5" s="147"/>
    </row>
    <row r="6" spans="1:11" ht="6.75" customHeight="1">
      <c r="A6" s="103"/>
      <c r="B6" s="102"/>
      <c r="C6" s="164"/>
      <c r="D6" s="189"/>
      <c r="E6" s="189"/>
      <c r="F6" s="189"/>
      <c r="G6" s="64"/>
      <c r="H6" s="102"/>
      <c r="K6" s="147"/>
    </row>
    <row r="7" spans="1:11" ht="6.75" customHeight="1">
      <c r="A7" s="103"/>
      <c r="B7" s="102"/>
      <c r="C7" s="190"/>
      <c r="D7" s="191"/>
      <c r="E7" s="191"/>
      <c r="F7" s="191"/>
      <c r="G7" s="154"/>
      <c r="H7" s="102"/>
      <c r="K7" s="147"/>
    </row>
    <row r="8" spans="1:11" ht="12.75" customHeight="1">
      <c r="A8" s="103"/>
      <c r="B8" s="102"/>
      <c r="C8" s="155"/>
      <c r="D8" s="156"/>
      <c r="E8" s="161"/>
      <c r="F8" s="155"/>
      <c r="G8" s="124"/>
      <c r="H8" s="102"/>
    </row>
    <row r="9" spans="1:11" ht="15.75" customHeight="1">
      <c r="A9" s="103"/>
      <c r="B9" s="102"/>
      <c r="C9" s="303" t="s">
        <v>161</v>
      </c>
      <c r="D9" s="304"/>
      <c r="E9" s="304"/>
      <c r="F9" s="304"/>
      <c r="G9" s="305"/>
      <c r="H9" s="102"/>
    </row>
    <row r="10" spans="1:11" ht="12.75" customHeight="1">
      <c r="A10" s="103"/>
      <c r="B10" s="102"/>
      <c r="C10" s="281"/>
      <c r="D10" s="282"/>
      <c r="E10" s="282"/>
      <c r="F10" s="282"/>
      <c r="G10" s="283"/>
      <c r="H10" s="102"/>
    </row>
    <row r="11" spans="1:11" ht="12.75" customHeight="1">
      <c r="A11" s="103"/>
      <c r="B11" s="102"/>
      <c r="C11" s="284"/>
      <c r="D11" s="285"/>
      <c r="E11" s="285"/>
      <c r="F11" s="285"/>
      <c r="G11" s="286"/>
      <c r="H11" s="102"/>
    </row>
    <row r="12" spans="1:11" ht="12.75" customHeight="1">
      <c r="A12" s="103"/>
      <c r="B12" s="102"/>
      <c r="C12" s="284"/>
      <c r="D12" s="285"/>
      <c r="E12" s="285"/>
      <c r="F12" s="285"/>
      <c r="G12" s="286"/>
      <c r="H12" s="102"/>
    </row>
    <row r="13" spans="1:11" ht="12.75" customHeight="1">
      <c r="A13" s="103"/>
      <c r="B13" s="102"/>
      <c r="C13" s="284"/>
      <c r="D13" s="285"/>
      <c r="E13" s="285"/>
      <c r="F13" s="285"/>
      <c r="G13" s="286"/>
      <c r="H13" s="102"/>
    </row>
    <row r="14" spans="1:11" ht="12.75" customHeight="1">
      <c r="A14" s="103"/>
      <c r="B14" s="102"/>
      <c r="C14" s="284"/>
      <c r="D14" s="285"/>
      <c r="E14" s="285"/>
      <c r="F14" s="285"/>
      <c r="G14" s="286"/>
      <c r="H14" s="102"/>
    </row>
    <row r="15" spans="1:11" ht="12.75" customHeight="1">
      <c r="A15" s="103"/>
      <c r="B15" s="102"/>
      <c r="C15" s="284"/>
      <c r="D15" s="285"/>
      <c r="E15" s="285"/>
      <c r="F15" s="285"/>
      <c r="G15" s="286"/>
      <c r="H15" s="102"/>
    </row>
    <row r="16" spans="1:11" ht="12.75" customHeight="1">
      <c r="A16" s="103"/>
      <c r="B16" s="102"/>
      <c r="C16" s="284"/>
      <c r="D16" s="285"/>
      <c r="E16" s="285"/>
      <c r="F16" s="285"/>
      <c r="G16" s="286"/>
      <c r="H16" s="102"/>
    </row>
    <row r="17" spans="1:8" ht="12.75" customHeight="1">
      <c r="A17" s="103"/>
      <c r="B17" s="102"/>
      <c r="C17" s="284"/>
      <c r="D17" s="285"/>
      <c r="E17" s="285"/>
      <c r="F17" s="285"/>
      <c r="G17" s="286"/>
      <c r="H17" s="102"/>
    </row>
    <row r="18" spans="1:8" ht="12.75" customHeight="1">
      <c r="A18" s="103"/>
      <c r="B18" s="102"/>
      <c r="C18" s="284"/>
      <c r="D18" s="285"/>
      <c r="E18" s="285"/>
      <c r="F18" s="285"/>
      <c r="G18" s="286"/>
      <c r="H18" s="102"/>
    </row>
    <row r="19" spans="1:8" ht="12.75" customHeight="1">
      <c r="A19" s="103"/>
      <c r="B19" s="102"/>
      <c r="C19" s="284"/>
      <c r="D19" s="285"/>
      <c r="E19" s="285"/>
      <c r="F19" s="285"/>
      <c r="G19" s="286"/>
      <c r="H19" s="102"/>
    </row>
    <row r="20" spans="1:8" ht="12.75" customHeight="1">
      <c r="A20" s="103"/>
      <c r="B20" s="102"/>
      <c r="C20" s="284"/>
      <c r="D20" s="285"/>
      <c r="E20" s="285"/>
      <c r="F20" s="285"/>
      <c r="G20" s="286"/>
      <c r="H20" s="102"/>
    </row>
    <row r="21" spans="1:8" ht="12.75" customHeight="1">
      <c r="A21" s="103"/>
      <c r="B21" s="102"/>
      <c r="C21" s="284"/>
      <c r="D21" s="285"/>
      <c r="E21" s="285"/>
      <c r="F21" s="285"/>
      <c r="G21" s="286"/>
      <c r="H21" s="102"/>
    </row>
    <row r="22" spans="1:8" ht="12.75" customHeight="1">
      <c r="A22" s="103"/>
      <c r="B22" s="102"/>
      <c r="C22" s="284"/>
      <c r="D22" s="285"/>
      <c r="E22" s="285"/>
      <c r="F22" s="285"/>
      <c r="G22" s="286"/>
      <c r="H22" s="102"/>
    </row>
    <row r="23" spans="1:8" ht="12.75" customHeight="1">
      <c r="A23" s="103"/>
      <c r="B23" s="102"/>
      <c r="C23" s="284"/>
      <c r="D23" s="285"/>
      <c r="E23" s="285"/>
      <c r="F23" s="285"/>
      <c r="G23" s="286"/>
      <c r="H23" s="102"/>
    </row>
    <row r="24" spans="1:8" ht="12.75" customHeight="1">
      <c r="A24" s="103"/>
      <c r="B24" s="102"/>
      <c r="C24" s="284"/>
      <c r="D24" s="285"/>
      <c r="E24" s="285"/>
      <c r="F24" s="285"/>
      <c r="G24" s="286"/>
      <c r="H24" s="102"/>
    </row>
    <row r="25" spans="1:8">
      <c r="A25" s="103"/>
      <c r="B25" s="102"/>
      <c r="C25" s="287"/>
      <c r="D25" s="288"/>
      <c r="E25" s="288"/>
      <c r="F25" s="288"/>
      <c r="G25" s="289"/>
      <c r="H25" s="102"/>
    </row>
    <row r="26" spans="1:8" ht="12" customHeight="1">
      <c r="A26" s="103"/>
      <c r="B26" s="89"/>
      <c r="C26" s="99"/>
      <c r="D26" s="102"/>
      <c r="E26" s="102"/>
      <c r="F26" s="102"/>
      <c r="G26" s="102"/>
      <c r="H26" s="102"/>
    </row>
    <row r="27" spans="1:8" ht="12.75" customHeight="1">
      <c r="A27" s="103"/>
      <c r="B27" s="103"/>
      <c r="C27" s="117"/>
      <c r="D27" s="103"/>
      <c r="E27" s="103"/>
      <c r="F27" s="103"/>
      <c r="G27" s="103"/>
    </row>
    <row r="28" spans="1:8" ht="12.75" customHeight="1"/>
    <row r="29" spans="1:8" ht="3.75" customHeight="1"/>
  </sheetData>
  <sheetProtection password="C32C" sheet="1" objects="1" scenarios="1" selectLockedCells="1"/>
  <dataConsolidate/>
  <mergeCells count="5">
    <mergeCell ref="D5:F5"/>
    <mergeCell ref="C9:G9"/>
    <mergeCell ref="C10:G25"/>
    <mergeCell ref="B1:G1"/>
    <mergeCell ref="C3:G3"/>
  </mergeCells>
  <phoneticPr fontId="0" type="noConversion"/>
  <dataValidations xWindow="410" yWindow="229" count="1">
    <dataValidation allowBlank="1" showInputMessage="1" showErrorMessage="1" promptTitle="Admin. Costs Budget Narrative" prompt="Describe what will be included int he administrative costs charged to the grant.  Indicate amount($) and percentage of the grant award." sqref="C10:G25"/>
  </dataValidations>
  <printOptions horizontalCentered="1"/>
  <pageMargins left="0.75" right="0.75" top="1" bottom="1" header="1" footer="0.5"/>
  <pageSetup orientation="portrait" horizontalDpi="4294967294" verticalDpi="300" r:id="rId1"/>
  <headerFooter alignWithMargins="0">
    <oddFooter>&amp;CBudget - 11</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8"/>
    <pageSetUpPr autoPageBreaks="0" fitToPage="1"/>
  </sheetPr>
  <dimension ref="B2:S35"/>
  <sheetViews>
    <sheetView showGridLines="0" showRowColHeaders="0" showZeros="0" tabSelected="1" showOutlineSymbols="0" zoomScale="80" workbookViewId="0">
      <selection activeCell="D20" sqref="D20"/>
    </sheetView>
  </sheetViews>
  <sheetFormatPr defaultRowHeight="12.75"/>
  <cols>
    <col min="1" max="1" width="9.140625" style="3"/>
    <col min="2" max="2" width="1.7109375" style="3" customWidth="1"/>
    <col min="3" max="3" width="4.140625" style="3" customWidth="1"/>
    <col min="4" max="4" width="57.85546875" style="3" customWidth="1"/>
    <col min="5" max="5" width="2.42578125" style="3" customWidth="1"/>
    <col min="6" max="6" width="23.5703125" style="3" customWidth="1"/>
    <col min="7" max="7" width="2.42578125" style="3" customWidth="1"/>
    <col min="8" max="9" width="11" style="3" customWidth="1"/>
    <col min="10" max="10" width="2.42578125" style="3" customWidth="1"/>
    <col min="11" max="11" width="21.28515625" style="3" customWidth="1"/>
    <col min="12" max="12" width="2.42578125" style="3" customWidth="1"/>
    <col min="13" max="13" width="21.28515625" style="3" customWidth="1"/>
    <col min="14" max="14" width="2.42578125" style="3" customWidth="1"/>
    <col min="15" max="15" width="21.28515625" style="3" customWidth="1"/>
    <col min="16" max="16" width="1.7109375" style="3" customWidth="1"/>
    <col min="17" max="16384" width="9.140625" style="3"/>
  </cols>
  <sheetData>
    <row r="2" spans="2:16" ht="6.75" customHeight="1">
      <c r="B2" s="1"/>
      <c r="C2" s="2"/>
      <c r="D2" s="2"/>
      <c r="E2" s="2"/>
      <c r="F2" s="2"/>
      <c r="G2" s="2"/>
      <c r="H2" s="2"/>
      <c r="I2" s="2"/>
      <c r="J2" s="2"/>
      <c r="K2" s="2"/>
      <c r="L2" s="2"/>
      <c r="M2" s="2"/>
      <c r="N2" s="2"/>
      <c r="O2" s="2"/>
      <c r="P2" s="2"/>
    </row>
    <row r="3" spans="2:16" ht="30" customHeight="1">
      <c r="B3" s="1"/>
      <c r="C3" s="255">
        <f>'a. Personnel'!D4</f>
        <v>0</v>
      </c>
      <c r="D3" s="256"/>
      <c r="E3" s="253" t="s">
        <v>134</v>
      </c>
      <c r="F3" s="253"/>
      <c r="G3" s="253"/>
      <c r="H3" s="253"/>
      <c r="I3" s="253"/>
      <c r="J3" s="253"/>
      <c r="K3" s="253"/>
      <c r="L3" s="253"/>
      <c r="M3" s="253"/>
      <c r="N3" s="253"/>
      <c r="O3" s="254"/>
      <c r="P3" s="2"/>
    </row>
    <row r="4" spans="2:16" ht="23.1" customHeight="1">
      <c r="B4" s="1"/>
      <c r="C4" s="265" t="s">
        <v>68</v>
      </c>
      <c r="D4" s="249"/>
      <c r="E4" s="249"/>
      <c r="F4" s="250"/>
      <c r="G4" s="5"/>
      <c r="H4" s="249" t="s">
        <v>69</v>
      </c>
      <c r="I4" s="250"/>
      <c r="J4" s="6"/>
      <c r="K4" s="4" t="s">
        <v>70</v>
      </c>
      <c r="L4" s="6"/>
      <c r="M4" s="4" t="s">
        <v>71</v>
      </c>
      <c r="N4" s="6"/>
      <c r="O4" s="4" t="s">
        <v>72</v>
      </c>
      <c r="P4" s="2"/>
    </row>
    <row r="5" spans="2:16" ht="32.1" customHeight="1">
      <c r="B5" s="1"/>
      <c r="C5" s="7" t="s">
        <v>7</v>
      </c>
      <c r="D5" s="197"/>
      <c r="E5" s="9"/>
      <c r="F5" s="10"/>
      <c r="G5" s="11" t="s">
        <v>41</v>
      </c>
      <c r="H5" s="257"/>
      <c r="I5" s="258"/>
      <c r="J5" s="171" t="s">
        <v>41</v>
      </c>
      <c r="K5" s="196"/>
      <c r="L5" s="171" t="s">
        <v>41</v>
      </c>
      <c r="M5" s="196"/>
      <c r="N5" s="171" t="s">
        <v>41</v>
      </c>
      <c r="O5" s="167">
        <f>SUM(H5,K5,M5)</f>
        <v>0</v>
      </c>
      <c r="P5" s="2"/>
    </row>
    <row r="6" spans="2:16" ht="32.1" customHeight="1">
      <c r="B6" s="1"/>
      <c r="C6" s="7" t="s">
        <v>8</v>
      </c>
      <c r="D6" s="198"/>
      <c r="E6" s="9"/>
      <c r="F6" s="10"/>
      <c r="G6" s="12"/>
      <c r="H6" s="257"/>
      <c r="I6" s="258"/>
      <c r="J6" s="172"/>
      <c r="K6" s="196">
        <v>0</v>
      </c>
      <c r="L6" s="180"/>
      <c r="M6" s="196">
        <v>0</v>
      </c>
      <c r="N6" s="181"/>
      <c r="O6" s="167">
        <f>SUM(H6,K6,M6)</f>
        <v>0</v>
      </c>
      <c r="P6" s="2"/>
    </row>
    <row r="7" spans="2:16" ht="32.1" customHeight="1">
      <c r="B7" s="1"/>
      <c r="C7" s="7" t="s">
        <v>9</v>
      </c>
      <c r="D7" s="198"/>
      <c r="E7" s="9"/>
      <c r="F7" s="10"/>
      <c r="G7" s="12"/>
      <c r="H7" s="257"/>
      <c r="I7" s="258"/>
      <c r="J7" s="172"/>
      <c r="K7" s="196">
        <v>0</v>
      </c>
      <c r="L7" s="172"/>
      <c r="M7" s="196">
        <v>0</v>
      </c>
      <c r="N7" s="172"/>
      <c r="O7" s="167">
        <f>SUM(H7,K7,M7)</f>
        <v>0</v>
      </c>
      <c r="P7" s="2"/>
    </row>
    <row r="8" spans="2:16" ht="32.1" customHeight="1">
      <c r="B8" s="1"/>
      <c r="C8" s="7" t="s">
        <v>10</v>
      </c>
      <c r="D8" s="198"/>
      <c r="E8" s="9"/>
      <c r="F8" s="10"/>
      <c r="G8" s="12"/>
      <c r="H8" s="257"/>
      <c r="I8" s="258"/>
      <c r="J8" s="172"/>
      <c r="K8" s="196">
        <v>0</v>
      </c>
      <c r="L8" s="172"/>
      <c r="M8" s="196">
        <v>0</v>
      </c>
      <c r="N8" s="172"/>
      <c r="O8" s="167">
        <f>SUM(H8,K8,M8)</f>
        <v>0</v>
      </c>
      <c r="P8" s="2"/>
    </row>
    <row r="9" spans="2:16" ht="32.1" customHeight="1">
      <c r="B9" s="1"/>
      <c r="C9" s="7" t="s">
        <v>73</v>
      </c>
      <c r="D9" s="8" t="s">
        <v>102</v>
      </c>
      <c r="E9" s="13"/>
      <c r="F9" s="14"/>
      <c r="G9" s="11" t="s">
        <v>41</v>
      </c>
      <c r="H9" s="227">
        <f>SUM(H5:I8)</f>
        <v>0</v>
      </c>
      <c r="I9" s="228"/>
      <c r="J9" s="171" t="s">
        <v>41</v>
      </c>
      <c r="K9" s="167">
        <f>SUM(K5:K8)</f>
        <v>0</v>
      </c>
      <c r="L9" s="171" t="s">
        <v>41</v>
      </c>
      <c r="M9" s="167">
        <f>SUM(M5:M8)</f>
        <v>0</v>
      </c>
      <c r="N9" s="171" t="s">
        <v>41</v>
      </c>
      <c r="O9" s="167">
        <f>SUM(O5:O8)</f>
        <v>0</v>
      </c>
      <c r="P9" s="2"/>
    </row>
    <row r="10" spans="2:16" ht="30" customHeight="1">
      <c r="B10" s="1"/>
      <c r="C10" s="232" t="s">
        <v>74</v>
      </c>
      <c r="D10" s="233"/>
      <c r="E10" s="233"/>
      <c r="F10" s="233"/>
      <c r="G10" s="233"/>
      <c r="H10" s="233"/>
      <c r="I10" s="233"/>
      <c r="J10" s="233"/>
      <c r="K10" s="233"/>
      <c r="L10" s="233"/>
      <c r="M10" s="233"/>
      <c r="N10" s="233"/>
      <c r="O10" s="243"/>
      <c r="P10" s="2"/>
    </row>
    <row r="11" spans="2:16" ht="18.75" customHeight="1">
      <c r="B11" s="1"/>
      <c r="C11" s="15"/>
      <c r="D11" s="85"/>
      <c r="E11" s="16"/>
      <c r="F11" s="17" t="s">
        <v>75</v>
      </c>
      <c r="G11" s="18"/>
      <c r="H11" s="249" t="s">
        <v>76</v>
      </c>
      <c r="I11" s="250"/>
      <c r="J11" s="19"/>
      <c r="K11" s="20" t="s">
        <v>77</v>
      </c>
      <c r="L11" s="18"/>
      <c r="M11" s="4" t="s">
        <v>78</v>
      </c>
      <c r="N11" s="18"/>
      <c r="O11" s="4" t="s">
        <v>79</v>
      </c>
      <c r="P11" s="2"/>
    </row>
    <row r="12" spans="2:16" ht="32.1" customHeight="1">
      <c r="B12" s="1"/>
      <c r="C12" s="21" t="s">
        <v>80</v>
      </c>
      <c r="D12" s="22" t="s">
        <v>32</v>
      </c>
      <c r="E12" s="23" t="s">
        <v>41</v>
      </c>
      <c r="F12" s="174"/>
      <c r="G12" s="175" t="s">
        <v>41</v>
      </c>
      <c r="H12" s="251">
        <v>0</v>
      </c>
      <c r="I12" s="252"/>
      <c r="J12" s="171" t="s">
        <v>41</v>
      </c>
      <c r="K12" s="199">
        <v>0</v>
      </c>
      <c r="L12" s="176" t="s">
        <v>41</v>
      </c>
      <c r="M12" s="199">
        <v>0</v>
      </c>
      <c r="N12" s="175" t="s">
        <v>41</v>
      </c>
      <c r="O12" s="199">
        <v>0</v>
      </c>
      <c r="P12" s="2"/>
    </row>
    <row r="13" spans="2:16" ht="32.1" customHeight="1">
      <c r="B13" s="1"/>
      <c r="C13" s="7" t="s">
        <v>81</v>
      </c>
      <c r="D13" s="24" t="s">
        <v>82</v>
      </c>
      <c r="E13" s="12"/>
      <c r="F13" s="174">
        <f>SUM(H13,K13,M13,O13)</f>
        <v>0</v>
      </c>
      <c r="G13" s="172"/>
      <c r="H13" s="259">
        <v>0</v>
      </c>
      <c r="I13" s="260"/>
      <c r="J13" s="177"/>
      <c r="K13" s="199">
        <v>0</v>
      </c>
      <c r="L13" s="172"/>
      <c r="M13" s="199">
        <v>0</v>
      </c>
      <c r="N13" s="172"/>
      <c r="O13" s="199">
        <v>0</v>
      </c>
      <c r="P13" s="2"/>
    </row>
    <row r="14" spans="2:16" ht="32.1" customHeight="1">
      <c r="B14" s="1"/>
      <c r="C14" s="7" t="s">
        <v>83</v>
      </c>
      <c r="D14" s="24" t="s">
        <v>103</v>
      </c>
      <c r="E14" s="11" t="s">
        <v>41</v>
      </c>
      <c r="F14" s="178">
        <f>F12+F13</f>
        <v>0</v>
      </c>
      <c r="G14" s="171" t="s">
        <v>41</v>
      </c>
      <c r="H14" s="261">
        <v>0</v>
      </c>
      <c r="I14" s="262"/>
      <c r="J14" s="171" t="s">
        <v>41</v>
      </c>
      <c r="K14" s="178">
        <f>K12+K13</f>
        <v>0</v>
      </c>
      <c r="L14" s="171" t="s">
        <v>41</v>
      </c>
      <c r="M14" s="178">
        <f>M12+M13</f>
        <v>0</v>
      </c>
      <c r="N14" s="171" t="s">
        <v>41</v>
      </c>
      <c r="O14" s="178">
        <f>O12+O13</f>
        <v>0</v>
      </c>
      <c r="P14" s="2"/>
    </row>
    <row r="15" spans="2:16" ht="30" customHeight="1">
      <c r="B15" s="1"/>
      <c r="C15" s="232" t="s">
        <v>84</v>
      </c>
      <c r="D15" s="233"/>
      <c r="E15" s="233"/>
      <c r="F15" s="233"/>
      <c r="G15" s="233"/>
      <c r="H15" s="233"/>
      <c r="I15" s="233"/>
      <c r="J15" s="233"/>
      <c r="K15" s="233"/>
      <c r="L15" s="233"/>
      <c r="M15" s="233"/>
      <c r="N15" s="233"/>
      <c r="O15" s="243"/>
      <c r="P15" s="2"/>
    </row>
    <row r="16" spans="2:16" ht="16.5" customHeight="1">
      <c r="B16" s="1"/>
      <c r="C16" s="244" t="s">
        <v>68</v>
      </c>
      <c r="D16" s="245"/>
      <c r="E16" s="245"/>
      <c r="F16" s="246"/>
      <c r="G16" s="247" t="s">
        <v>85</v>
      </c>
      <c r="H16" s="247"/>
      <c r="I16" s="247"/>
      <c r="J16" s="247"/>
      <c r="K16" s="247"/>
      <c r="L16" s="247"/>
      <c r="M16" s="247"/>
      <c r="N16" s="247"/>
      <c r="O16" s="248"/>
      <c r="P16" s="2"/>
    </row>
    <row r="17" spans="2:19" ht="18" customHeight="1">
      <c r="B17" s="1"/>
      <c r="C17" s="26"/>
      <c r="D17" s="79"/>
      <c r="E17" s="80"/>
      <c r="F17" s="82"/>
      <c r="G17" s="12"/>
      <c r="H17" s="249" t="s">
        <v>86</v>
      </c>
      <c r="I17" s="250"/>
      <c r="J17" s="18"/>
      <c r="K17" s="4" t="s">
        <v>87</v>
      </c>
      <c r="L17" s="18"/>
      <c r="M17" s="4" t="s">
        <v>88</v>
      </c>
      <c r="N17" s="18"/>
      <c r="O17" s="4" t="s">
        <v>89</v>
      </c>
      <c r="P17" s="2"/>
    </row>
    <row r="18" spans="2:19" ht="32.1" customHeight="1">
      <c r="B18" s="1"/>
      <c r="C18" s="7" t="s">
        <v>90</v>
      </c>
      <c r="D18" s="263"/>
      <c r="E18" s="263"/>
      <c r="F18" s="264"/>
      <c r="G18" s="11" t="s">
        <v>41</v>
      </c>
      <c r="H18" s="251"/>
      <c r="I18" s="252"/>
      <c r="J18" s="171" t="s">
        <v>41</v>
      </c>
      <c r="K18" s="199">
        <v>0</v>
      </c>
      <c r="L18" s="171" t="s">
        <v>41</v>
      </c>
      <c r="M18" s="199">
        <v>0</v>
      </c>
      <c r="N18" s="171" t="s">
        <v>41</v>
      </c>
      <c r="O18" s="199">
        <v>0</v>
      </c>
      <c r="P18" s="27"/>
    </row>
    <row r="19" spans="2:19" ht="32.1" customHeight="1">
      <c r="B19" s="1"/>
      <c r="C19" s="7" t="s">
        <v>91</v>
      </c>
      <c r="D19" s="200"/>
      <c r="E19" s="200"/>
      <c r="F19" s="201">
        <f>'SF424A Page 1'!O10-'SF 424A Page 2'!F14</f>
        <v>0</v>
      </c>
      <c r="G19" s="12"/>
      <c r="H19" s="227"/>
      <c r="I19" s="228"/>
      <c r="J19" s="172"/>
      <c r="K19" s="167"/>
      <c r="L19" s="172"/>
      <c r="M19" s="167"/>
      <c r="N19" s="172"/>
      <c r="O19" s="167"/>
      <c r="P19" s="2"/>
      <c r="R19" s="28"/>
    </row>
    <row r="20" spans="2:19" ht="32.1" customHeight="1">
      <c r="B20" s="1"/>
      <c r="C20" s="7" t="s">
        <v>92</v>
      </c>
      <c r="D20" s="200"/>
      <c r="E20" s="202"/>
      <c r="F20" s="201">
        <f>F19-SUM(H18,K18,M18,O18)</f>
        <v>0</v>
      </c>
      <c r="G20" s="12"/>
      <c r="H20" s="227"/>
      <c r="I20" s="228"/>
      <c r="J20" s="172"/>
      <c r="K20" s="167"/>
      <c r="L20" s="172"/>
      <c r="M20" s="167"/>
      <c r="N20" s="172"/>
      <c r="O20" s="167"/>
      <c r="P20" s="2"/>
      <c r="R20" s="28"/>
      <c r="S20" s="28"/>
    </row>
    <row r="21" spans="2:19" ht="32.1" customHeight="1">
      <c r="B21" s="1"/>
      <c r="C21" s="7" t="s">
        <v>93</v>
      </c>
      <c r="D21" s="247"/>
      <c r="E21" s="247"/>
      <c r="F21" s="248"/>
      <c r="G21" s="12"/>
      <c r="H21" s="227"/>
      <c r="I21" s="228"/>
      <c r="J21" s="172"/>
      <c r="K21" s="167"/>
      <c r="L21" s="172"/>
      <c r="M21" s="167"/>
      <c r="N21" s="172"/>
      <c r="O21" s="167"/>
      <c r="P21" s="2"/>
    </row>
    <row r="22" spans="2:19" ht="32.1" customHeight="1">
      <c r="B22" s="1"/>
      <c r="C22" s="7" t="s">
        <v>94</v>
      </c>
      <c r="D22" s="29" t="s">
        <v>104</v>
      </c>
      <c r="E22" s="83"/>
      <c r="F22" s="84"/>
      <c r="G22" s="11" t="s">
        <v>41</v>
      </c>
      <c r="H22" s="227">
        <f>SUM(H18:I21)</f>
        <v>0</v>
      </c>
      <c r="I22" s="228"/>
      <c r="J22" s="171" t="s">
        <v>41</v>
      </c>
      <c r="K22" s="178">
        <f>SUM(K18:L21)</f>
        <v>0</v>
      </c>
      <c r="L22" s="179" t="s">
        <v>41</v>
      </c>
      <c r="M22" s="178">
        <f>SUM(M18:N21)</f>
        <v>0</v>
      </c>
      <c r="N22" s="179" t="s">
        <v>41</v>
      </c>
      <c r="O22" s="180">
        <f>SUM(O18:P21)</f>
        <v>0</v>
      </c>
      <c r="P22" s="30"/>
      <c r="R22" s="28"/>
    </row>
    <row r="23" spans="2:19" ht="30" customHeight="1">
      <c r="B23" s="1"/>
      <c r="C23" s="232" t="s">
        <v>95</v>
      </c>
      <c r="D23" s="233"/>
      <c r="E23" s="233"/>
      <c r="F23" s="233"/>
      <c r="G23" s="233"/>
      <c r="H23" s="233"/>
      <c r="I23" s="234"/>
      <c r="J23" s="234"/>
      <c r="K23" s="234"/>
      <c r="L23" s="234"/>
      <c r="M23" s="234"/>
      <c r="N23" s="234"/>
      <c r="O23" s="235"/>
      <c r="P23" s="2"/>
      <c r="R23" s="28"/>
    </row>
    <row r="24" spans="2:19" ht="16.5">
      <c r="B24" s="1"/>
      <c r="C24" s="31" t="s">
        <v>96</v>
      </c>
      <c r="D24" s="32" t="s">
        <v>97</v>
      </c>
      <c r="E24" s="33"/>
      <c r="F24" s="33"/>
      <c r="G24" s="33"/>
      <c r="H24" s="34"/>
      <c r="I24" s="238" t="s">
        <v>115</v>
      </c>
      <c r="J24" s="239"/>
      <c r="K24" s="239"/>
      <c r="L24" s="236"/>
      <c r="M24" s="236"/>
      <c r="N24" s="236"/>
      <c r="O24" s="237"/>
      <c r="P24" s="2"/>
    </row>
    <row r="25" spans="2:19" ht="15" customHeight="1">
      <c r="B25" s="1"/>
      <c r="C25" s="229" t="s">
        <v>184</v>
      </c>
      <c r="D25" s="230"/>
      <c r="E25" s="230"/>
      <c r="F25" s="230"/>
      <c r="G25" s="230"/>
      <c r="H25" s="231"/>
      <c r="I25" s="240" t="s">
        <v>184</v>
      </c>
      <c r="J25" s="241"/>
      <c r="K25" s="241"/>
      <c r="L25" s="241"/>
      <c r="M25" s="241"/>
      <c r="N25" s="241"/>
      <c r="O25" s="242"/>
      <c r="P25" s="2"/>
    </row>
    <row r="26" spans="2:19" ht="15">
      <c r="B26" s="1"/>
      <c r="C26" s="31" t="s">
        <v>98</v>
      </c>
      <c r="D26" s="32" t="s">
        <v>99</v>
      </c>
      <c r="E26" s="35"/>
      <c r="F26" s="35"/>
      <c r="G26" s="35"/>
      <c r="H26" s="35"/>
      <c r="I26" s="35"/>
      <c r="J26" s="35"/>
      <c r="K26" s="35"/>
      <c r="L26" s="35"/>
      <c r="M26" s="35"/>
      <c r="N26" s="35"/>
      <c r="O26" s="36"/>
      <c r="P26" s="2"/>
    </row>
    <row r="27" spans="2:19" ht="15" customHeight="1">
      <c r="B27" s="1"/>
      <c r="C27" s="229" t="s">
        <v>184</v>
      </c>
      <c r="D27" s="230"/>
      <c r="E27" s="230"/>
      <c r="F27" s="230"/>
      <c r="G27" s="230"/>
      <c r="H27" s="230"/>
      <c r="I27" s="230"/>
      <c r="J27" s="230"/>
      <c r="K27" s="230"/>
      <c r="L27" s="230"/>
      <c r="M27" s="230"/>
      <c r="N27" s="230"/>
      <c r="O27" s="231"/>
      <c r="P27" s="2"/>
    </row>
    <row r="28" spans="2:19" ht="6.75" customHeight="1">
      <c r="B28" s="1"/>
      <c r="C28" s="37"/>
      <c r="D28" s="2"/>
      <c r="E28" s="2"/>
      <c r="F28" s="2"/>
      <c r="G28" s="2"/>
      <c r="H28" s="2"/>
      <c r="I28" s="2"/>
      <c r="J28" s="2"/>
      <c r="K28" s="2"/>
      <c r="L28" s="2"/>
      <c r="M28" s="2"/>
      <c r="N28" s="2"/>
      <c r="O28" s="2"/>
      <c r="P28" s="2"/>
    </row>
    <row r="29" spans="2:19" ht="15">
      <c r="C29" s="38"/>
      <c r="D29" s="38"/>
      <c r="E29" s="38"/>
      <c r="F29" s="38" t="s">
        <v>100</v>
      </c>
      <c r="G29" s="39"/>
      <c r="H29" s="39"/>
      <c r="I29" s="39"/>
      <c r="J29" s="39"/>
      <c r="K29" s="39"/>
      <c r="L29" s="39"/>
      <c r="M29" s="40" t="s">
        <v>101</v>
      </c>
      <c r="N29" s="40"/>
      <c r="O29" s="28"/>
      <c r="P29" s="28"/>
    </row>
    <row r="30" spans="2:19" ht="6.75" customHeight="1">
      <c r="C30" s="28"/>
      <c r="D30" s="28"/>
      <c r="E30" s="28"/>
      <c r="F30" s="28"/>
      <c r="G30" s="28"/>
      <c r="H30" s="28"/>
      <c r="I30" s="28"/>
      <c r="J30" s="28"/>
      <c r="K30" s="28"/>
      <c r="L30" s="28"/>
      <c r="M30" s="28"/>
      <c r="N30" s="28"/>
      <c r="O30" s="28"/>
      <c r="P30" s="28"/>
    </row>
    <row r="31" spans="2:19">
      <c r="C31" s="28"/>
      <c r="D31" s="28"/>
      <c r="E31" s="28"/>
      <c r="F31" s="28"/>
      <c r="G31" s="28"/>
      <c r="H31" s="28"/>
      <c r="I31" s="28"/>
      <c r="J31" s="28"/>
      <c r="K31" s="28"/>
      <c r="L31" s="28"/>
      <c r="M31" s="28"/>
      <c r="N31" s="28"/>
      <c r="O31" s="28"/>
      <c r="P31" s="28"/>
    </row>
    <row r="32" spans="2:19">
      <c r="C32" s="28"/>
      <c r="D32" s="28"/>
      <c r="E32" s="28"/>
      <c r="F32" s="28"/>
      <c r="G32" s="28"/>
      <c r="H32" s="28"/>
      <c r="I32" s="28"/>
      <c r="J32" s="28"/>
      <c r="K32" s="28"/>
      <c r="L32" s="28"/>
      <c r="M32" s="28"/>
      <c r="N32" s="28"/>
      <c r="O32" s="28"/>
      <c r="P32" s="28"/>
    </row>
    <row r="33" spans="3:16">
      <c r="C33" s="28"/>
      <c r="D33" s="28"/>
      <c r="E33" s="28"/>
      <c r="F33" s="28"/>
      <c r="G33" s="28"/>
      <c r="H33" s="28"/>
      <c r="I33" s="28"/>
      <c r="J33" s="28"/>
      <c r="K33" s="28"/>
      <c r="L33" s="28"/>
      <c r="M33" s="28"/>
      <c r="N33" s="28"/>
      <c r="O33" s="28"/>
      <c r="P33" s="28"/>
    </row>
    <row r="34" spans="3:16">
      <c r="C34" s="28"/>
      <c r="D34" s="28"/>
      <c r="E34" s="28"/>
      <c r="F34" s="28"/>
      <c r="G34" s="28"/>
      <c r="H34" s="28"/>
      <c r="I34" s="28"/>
      <c r="J34" s="28"/>
      <c r="K34" s="28"/>
      <c r="L34" s="28"/>
      <c r="M34" s="28"/>
      <c r="N34" s="28"/>
      <c r="O34" s="28"/>
      <c r="P34" s="28"/>
    </row>
    <row r="35" spans="3:16">
      <c r="C35" s="28"/>
      <c r="D35" s="28"/>
      <c r="E35" s="28"/>
      <c r="F35" s="28"/>
      <c r="G35" s="28"/>
      <c r="H35" s="28"/>
      <c r="I35" s="28"/>
      <c r="J35" s="28"/>
      <c r="K35" s="28"/>
      <c r="L35" s="28"/>
      <c r="M35" s="28"/>
      <c r="N35" s="28"/>
      <c r="O35" s="28"/>
      <c r="P35" s="28"/>
    </row>
  </sheetData>
  <mergeCells count="32">
    <mergeCell ref="H19:I19"/>
    <mergeCell ref="E3:O3"/>
    <mergeCell ref="C3:D3"/>
    <mergeCell ref="H6:I6"/>
    <mergeCell ref="H7:I7"/>
    <mergeCell ref="H13:I13"/>
    <mergeCell ref="H14:I14"/>
    <mergeCell ref="D18:F18"/>
    <mergeCell ref="C4:F4"/>
    <mergeCell ref="H4:I4"/>
    <mergeCell ref="H5:I5"/>
    <mergeCell ref="H8:I8"/>
    <mergeCell ref="H9:I9"/>
    <mergeCell ref="C10:O10"/>
    <mergeCell ref="H11:I11"/>
    <mergeCell ref="H12:I12"/>
    <mergeCell ref="C15:O15"/>
    <mergeCell ref="C16:F16"/>
    <mergeCell ref="G16:O16"/>
    <mergeCell ref="H17:I17"/>
    <mergeCell ref="H18:I18"/>
    <mergeCell ref="H20:I20"/>
    <mergeCell ref="C25:H25"/>
    <mergeCell ref="C27:O27"/>
    <mergeCell ref="H21:I21"/>
    <mergeCell ref="H22:I22"/>
    <mergeCell ref="C23:O23"/>
    <mergeCell ref="L24:M24"/>
    <mergeCell ref="N24:O24"/>
    <mergeCell ref="I24:K24"/>
    <mergeCell ref="I25:O25"/>
    <mergeCell ref="D21:F21"/>
  </mergeCells>
  <phoneticPr fontId="4" type="noConversion"/>
  <conditionalFormatting sqref="F12:F13">
    <cfRule type="cellIs" dxfId="8" priority="1" stopIfTrue="1" operator="greaterThan">
      <formula>$D$11</formula>
    </cfRule>
  </conditionalFormatting>
  <conditionalFormatting sqref="F22">
    <cfRule type="cellIs" dxfId="7" priority="2" stopIfTrue="1" operator="greaterThanOrEqual">
      <formula>$F$17</formula>
    </cfRule>
  </conditionalFormatting>
  <dataValidations xWindow="454" yWindow="391" count="5">
    <dataValidation type="decimal" allowBlank="1" showInputMessage="1" showErrorMessage="1" promptTitle="Cash Needed From Grantor" prompt="Enter the amount of cash needed by quarter from the grantor agency during the first year." sqref="H12:I12 K12:P12">
      <formula1>0</formula1>
      <formula2>10000000000000</formula2>
    </dataValidation>
    <dataValidation type="decimal" allowBlank="1" showInputMessage="1" showErrorMessage="1" promptTitle="Future Funding Periods" prompt="Enter in the proper columns the amount of Federal funds which will be needed to complete the program or project over the succeeding funding periods (usually in years).  " sqref="H18:I18 K18:P18">
      <formula1>0</formula1>
      <formula2>10000000000000</formula2>
    </dataValidation>
    <dataValidation type="textLength" operator="lessThan" allowBlank="1" showInputMessage="1" showErrorMessage="1" promptTitle="Direct Charges" prompt="Use this space to explain amounts for individual direct object class cost categories that may appear to be out of the ordinary or to explain the details as required by the federal grantor agency.  This cell is limited to 110 characters." sqref="C25:H25">
      <formula1>111</formula1>
    </dataValidation>
    <dataValidation type="textLength" operator="lessThan" allowBlank="1" showInputMessage="1" showErrorMessage="1" promptTitle="Remarks (Other Comments)" prompt="Provide any other explanations or comments deemed necessary.  This cell is limited to 200 characters." sqref="C27:O27">
      <formula1>201</formula1>
    </dataValidation>
    <dataValidation allowBlank="1" showInputMessage="1" showErrorMessage="1" promptTitle="Indirect Charges" prompt="Use this space to explain any indirect charges that may be out of the norm or different from your approved indirect cost rate." sqref="I25:O25"/>
  </dataValidations>
  <printOptions horizontalCentered="1"/>
  <pageMargins left="0.25" right="0.27" top="0.71" bottom="0.44" header="0.49" footer="0.52"/>
  <pageSetup scale="72" orientation="landscape" r:id="rId1"/>
  <headerFooter alignWithMargins="0">
    <oddFooter>&amp;CBudget-2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5"/>
    <pageSetUpPr autoPageBreaks="0"/>
  </sheetPr>
  <dimension ref="B2:M53"/>
  <sheetViews>
    <sheetView showGridLines="0" showRowColHeaders="0" showZeros="0" showOutlineSymbols="0" zoomScaleNormal="100" workbookViewId="0">
      <selection activeCell="G13" sqref="G13"/>
    </sheetView>
  </sheetViews>
  <sheetFormatPr defaultRowHeight="12.75"/>
  <cols>
    <col min="1" max="1" width="9.140625" style="90"/>
    <col min="2" max="2" width="1.7109375" style="90" customWidth="1"/>
    <col min="3" max="3" width="2.7109375" style="97" bestFit="1" customWidth="1"/>
    <col min="4" max="4" width="41.5703125" style="90" customWidth="1"/>
    <col min="5" max="5" width="8.140625" style="90" customWidth="1"/>
    <col min="6" max="6" width="1.7109375" style="90" customWidth="1"/>
    <col min="7" max="7" width="10.7109375" style="90" customWidth="1"/>
    <col min="8" max="8" width="7.7109375" style="90" bestFit="1" customWidth="1"/>
    <col min="9" max="9" width="1.7109375" style="90" customWidth="1"/>
    <col min="10" max="10" width="10.7109375" style="90" customWidth="1"/>
    <col min="11" max="11" width="1.7109375" style="90" customWidth="1"/>
    <col min="12" max="16384" width="9.140625" style="90"/>
  </cols>
  <sheetData>
    <row r="2" spans="2:13" ht="3" customHeight="1">
      <c r="B2" s="89"/>
      <c r="C2" s="96"/>
      <c r="D2" s="89"/>
      <c r="E2" s="89"/>
      <c r="F2" s="104"/>
      <c r="G2" s="104"/>
      <c r="H2" s="104"/>
      <c r="I2" s="104"/>
      <c r="J2" s="104"/>
      <c r="K2" s="104"/>
    </row>
    <row r="3" spans="2:13">
      <c r="B3" s="89"/>
      <c r="C3" s="96"/>
      <c r="D3" s="116" t="s">
        <v>133</v>
      </c>
      <c r="E3" s="89"/>
      <c r="F3" s="104"/>
      <c r="G3" s="267" t="s">
        <v>119</v>
      </c>
      <c r="H3" s="267"/>
      <c r="I3" s="267"/>
      <c r="J3" s="267"/>
      <c r="K3" s="104"/>
    </row>
    <row r="4" spans="2:13">
      <c r="B4" s="89"/>
      <c r="C4" s="96"/>
      <c r="D4" s="122"/>
      <c r="E4" s="107"/>
      <c r="F4" s="65"/>
      <c r="G4" s="78"/>
      <c r="H4" s="266" t="s">
        <v>118</v>
      </c>
      <c r="I4" s="266"/>
      <c r="J4" s="74"/>
      <c r="K4" s="104"/>
    </row>
    <row r="5" spans="2:13" s="103" customFormat="1" ht="3" customHeight="1">
      <c r="B5" s="102"/>
      <c r="C5" s="99"/>
      <c r="D5" s="102"/>
      <c r="E5" s="108"/>
      <c r="F5" s="66"/>
      <c r="G5" s="71"/>
      <c r="H5" s="72"/>
      <c r="I5" s="72"/>
      <c r="J5" s="73"/>
      <c r="K5" s="105"/>
    </row>
    <row r="6" spans="2:13">
      <c r="B6" s="1"/>
      <c r="C6" s="96"/>
      <c r="D6" s="267" t="s">
        <v>136</v>
      </c>
      <c r="E6" s="89"/>
      <c r="F6" s="67"/>
      <c r="G6" s="268" t="s">
        <v>120</v>
      </c>
      <c r="H6" s="269"/>
      <c r="I6" s="270"/>
      <c r="J6" s="192">
        <f>ROUNDDOWN((J4-G4)/30,0)</f>
        <v>0</v>
      </c>
      <c r="K6" s="70"/>
      <c r="L6" s="28"/>
      <c r="M6" s="103"/>
    </row>
    <row r="7" spans="2:13" ht="3" customHeight="1">
      <c r="B7" s="1"/>
      <c r="C7" s="96"/>
      <c r="D7" s="271"/>
      <c r="E7" s="89"/>
      <c r="F7" s="67"/>
      <c r="G7" s="68"/>
      <c r="H7" s="68"/>
      <c r="I7" s="105"/>
      <c r="J7" s="69"/>
      <c r="K7" s="70"/>
      <c r="L7" s="28"/>
      <c r="M7" s="103"/>
    </row>
    <row r="8" spans="2:13">
      <c r="B8" s="89"/>
      <c r="C8" s="96"/>
      <c r="D8" s="126"/>
      <c r="E8" s="89"/>
      <c r="F8" s="89"/>
      <c r="G8" s="89"/>
      <c r="H8" s="89"/>
      <c r="I8" s="89"/>
      <c r="J8" s="89"/>
      <c r="K8" s="89"/>
    </row>
    <row r="9" spans="2:13" ht="3.75" customHeight="1">
      <c r="B9" s="89"/>
      <c r="C9" s="96"/>
      <c r="D9" s="89"/>
      <c r="E9" s="89"/>
      <c r="F9" s="89"/>
      <c r="G9" s="89"/>
      <c r="H9" s="89"/>
      <c r="I9" s="89"/>
      <c r="J9" s="89"/>
      <c r="K9" s="89"/>
    </row>
    <row r="10" spans="2:13" ht="15.75">
      <c r="B10" s="89"/>
      <c r="C10" s="275" t="s">
        <v>108</v>
      </c>
      <c r="D10" s="275"/>
      <c r="E10" s="275"/>
      <c r="F10" s="275"/>
      <c r="G10" s="275"/>
      <c r="H10" s="275"/>
      <c r="I10" s="275"/>
      <c r="J10" s="275"/>
      <c r="K10" s="89"/>
    </row>
    <row r="11" spans="2:13" s="97" customFormat="1" ht="8.25">
      <c r="B11" s="96"/>
      <c r="C11" s="277" t="s">
        <v>121</v>
      </c>
      <c r="D11" s="279"/>
      <c r="E11" s="95" t="s">
        <v>122</v>
      </c>
      <c r="F11" s="277" t="s">
        <v>123</v>
      </c>
      <c r="G11" s="279"/>
      <c r="H11" s="95" t="s">
        <v>124</v>
      </c>
      <c r="I11" s="277" t="s">
        <v>125</v>
      </c>
      <c r="J11" s="278"/>
      <c r="K11" s="96"/>
    </row>
    <row r="12" spans="2:13" s="101" customFormat="1" ht="25.5">
      <c r="B12" s="100"/>
      <c r="C12" s="273" t="s">
        <v>116</v>
      </c>
      <c r="D12" s="274"/>
      <c r="E12" s="94" t="s">
        <v>129</v>
      </c>
      <c r="F12" s="273" t="s">
        <v>117</v>
      </c>
      <c r="G12" s="274"/>
      <c r="H12" s="94" t="s">
        <v>105</v>
      </c>
      <c r="I12" s="273" t="s">
        <v>18</v>
      </c>
      <c r="J12" s="276"/>
      <c r="K12" s="100"/>
    </row>
    <row r="13" spans="2:13">
      <c r="B13" s="89"/>
      <c r="C13" s="121" t="s">
        <v>0</v>
      </c>
      <c r="D13" s="106"/>
      <c r="E13" s="87"/>
      <c r="F13" s="75" t="s">
        <v>41</v>
      </c>
      <c r="G13" s="130"/>
      <c r="H13" s="132"/>
      <c r="I13" s="75" t="s">
        <v>41</v>
      </c>
      <c r="J13" s="133">
        <f>(G13*H13)*E13</f>
        <v>0</v>
      </c>
      <c r="K13" s="89"/>
    </row>
    <row r="14" spans="2:13">
      <c r="B14" s="89"/>
      <c r="C14" s="121" t="s">
        <v>1</v>
      </c>
      <c r="D14" s="98"/>
      <c r="E14" s="86"/>
      <c r="F14" s="62"/>
      <c r="G14" s="131"/>
      <c r="H14" s="132"/>
      <c r="I14" s="62"/>
      <c r="J14" s="134">
        <f>(G14*H14)*E14</f>
        <v>0</v>
      </c>
      <c r="K14" s="89"/>
    </row>
    <row r="15" spans="2:13">
      <c r="B15" s="89"/>
      <c r="C15" s="121" t="s">
        <v>2</v>
      </c>
      <c r="D15" s="98"/>
      <c r="E15" s="86"/>
      <c r="F15" s="62"/>
      <c r="G15" s="131"/>
      <c r="H15" s="132"/>
      <c r="I15" s="62"/>
      <c r="J15" s="133">
        <f t="shared" ref="J15:J32" si="0">(G15*H15)*E15</f>
        <v>0</v>
      </c>
      <c r="K15" s="89"/>
    </row>
    <row r="16" spans="2:13">
      <c r="B16" s="89"/>
      <c r="C16" s="121" t="s">
        <v>3</v>
      </c>
      <c r="D16" s="98"/>
      <c r="E16" s="86"/>
      <c r="F16" s="62"/>
      <c r="G16" s="131"/>
      <c r="H16" s="132"/>
      <c r="I16" s="62"/>
      <c r="J16" s="134">
        <f t="shared" si="0"/>
        <v>0</v>
      </c>
      <c r="K16" s="89"/>
    </row>
    <row r="17" spans="2:11">
      <c r="B17" s="89"/>
      <c r="C17" s="121" t="s">
        <v>4</v>
      </c>
      <c r="D17" s="98"/>
      <c r="E17" s="86"/>
      <c r="F17" s="62"/>
      <c r="G17" s="131"/>
      <c r="H17" s="132"/>
      <c r="I17" s="62"/>
      <c r="J17" s="133">
        <f t="shared" si="0"/>
        <v>0</v>
      </c>
      <c r="K17" s="89"/>
    </row>
    <row r="18" spans="2:11">
      <c r="B18" s="89"/>
      <c r="C18" s="121" t="s">
        <v>5</v>
      </c>
      <c r="D18" s="98"/>
      <c r="E18" s="86"/>
      <c r="F18" s="62"/>
      <c r="G18" s="131"/>
      <c r="H18" s="132"/>
      <c r="I18" s="62"/>
      <c r="J18" s="134">
        <f t="shared" si="0"/>
        <v>0</v>
      </c>
      <c r="K18" s="89"/>
    </row>
    <row r="19" spans="2:11">
      <c r="B19" s="89"/>
      <c r="C19" s="121" t="s">
        <v>6</v>
      </c>
      <c r="D19" s="98"/>
      <c r="E19" s="86"/>
      <c r="F19" s="62"/>
      <c r="G19" s="131"/>
      <c r="H19" s="132"/>
      <c r="I19" s="62"/>
      <c r="J19" s="133">
        <f t="shared" si="0"/>
        <v>0</v>
      </c>
      <c r="K19" s="89"/>
    </row>
    <row r="20" spans="2:11">
      <c r="B20" s="89"/>
      <c r="C20" s="121" t="s">
        <v>7</v>
      </c>
      <c r="D20" s="98"/>
      <c r="E20" s="86"/>
      <c r="F20" s="62"/>
      <c r="G20" s="131"/>
      <c r="H20" s="132"/>
      <c r="I20" s="62"/>
      <c r="J20" s="134">
        <f t="shared" si="0"/>
        <v>0</v>
      </c>
      <c r="K20" s="89"/>
    </row>
    <row r="21" spans="2:11">
      <c r="B21" s="89"/>
      <c r="C21" s="121" t="s">
        <v>8</v>
      </c>
      <c r="D21" s="98"/>
      <c r="E21" s="86"/>
      <c r="F21" s="62"/>
      <c r="G21" s="131"/>
      <c r="H21" s="132"/>
      <c r="I21" s="62"/>
      <c r="J21" s="133">
        <f t="shared" si="0"/>
        <v>0</v>
      </c>
      <c r="K21" s="89"/>
    </row>
    <row r="22" spans="2:11">
      <c r="B22" s="89"/>
      <c r="C22" s="121" t="s">
        <v>9</v>
      </c>
      <c r="D22" s="98"/>
      <c r="E22" s="86"/>
      <c r="F22" s="62"/>
      <c r="G22" s="131"/>
      <c r="H22" s="132"/>
      <c r="I22" s="62"/>
      <c r="J22" s="134">
        <f t="shared" si="0"/>
        <v>0</v>
      </c>
      <c r="K22" s="89"/>
    </row>
    <row r="23" spans="2:11">
      <c r="B23" s="89"/>
      <c r="C23" s="121" t="s">
        <v>10</v>
      </c>
      <c r="D23" s="98"/>
      <c r="E23" s="86"/>
      <c r="F23" s="62"/>
      <c r="G23" s="131"/>
      <c r="H23" s="132"/>
      <c r="I23" s="62"/>
      <c r="J23" s="133">
        <f t="shared" si="0"/>
        <v>0</v>
      </c>
      <c r="K23" s="89"/>
    </row>
    <row r="24" spans="2:11">
      <c r="B24" s="89"/>
      <c r="C24" s="121" t="s">
        <v>73</v>
      </c>
      <c r="D24" s="98"/>
      <c r="E24" s="86"/>
      <c r="F24" s="62"/>
      <c r="G24" s="131"/>
      <c r="H24" s="132"/>
      <c r="I24" s="62"/>
      <c r="J24" s="134">
        <f t="shared" si="0"/>
        <v>0</v>
      </c>
      <c r="K24" s="89"/>
    </row>
    <row r="25" spans="2:11">
      <c r="B25" s="89"/>
      <c r="C25" s="121" t="s">
        <v>80</v>
      </c>
      <c r="D25" s="98"/>
      <c r="E25" s="86"/>
      <c r="F25" s="62"/>
      <c r="G25" s="131"/>
      <c r="H25" s="132"/>
      <c r="I25" s="62"/>
      <c r="J25" s="133">
        <f t="shared" si="0"/>
        <v>0</v>
      </c>
      <c r="K25" s="89"/>
    </row>
    <row r="26" spans="2:11">
      <c r="B26" s="89"/>
      <c r="C26" s="121" t="s">
        <v>81</v>
      </c>
      <c r="D26" s="98"/>
      <c r="E26" s="86"/>
      <c r="F26" s="62"/>
      <c r="G26" s="131"/>
      <c r="H26" s="132"/>
      <c r="I26" s="62"/>
      <c r="J26" s="134">
        <f t="shared" si="0"/>
        <v>0</v>
      </c>
      <c r="K26" s="89"/>
    </row>
    <row r="27" spans="2:11">
      <c r="B27" s="89"/>
      <c r="C27" s="121" t="s">
        <v>83</v>
      </c>
      <c r="D27" s="98"/>
      <c r="E27" s="86"/>
      <c r="F27" s="62"/>
      <c r="G27" s="131"/>
      <c r="H27" s="132"/>
      <c r="I27" s="62"/>
      <c r="J27" s="133">
        <f t="shared" si="0"/>
        <v>0</v>
      </c>
      <c r="K27" s="89"/>
    </row>
    <row r="28" spans="2:11">
      <c r="B28" s="89"/>
      <c r="C28" s="121" t="s">
        <v>90</v>
      </c>
      <c r="D28" s="98"/>
      <c r="E28" s="86"/>
      <c r="F28" s="62"/>
      <c r="G28" s="131"/>
      <c r="H28" s="132"/>
      <c r="I28" s="62"/>
      <c r="J28" s="134">
        <f t="shared" si="0"/>
        <v>0</v>
      </c>
      <c r="K28" s="89"/>
    </row>
    <row r="29" spans="2:11">
      <c r="B29" s="89"/>
      <c r="C29" s="121" t="s">
        <v>91</v>
      </c>
      <c r="D29" s="98"/>
      <c r="E29" s="86"/>
      <c r="F29" s="62"/>
      <c r="G29" s="131"/>
      <c r="H29" s="132"/>
      <c r="I29" s="62"/>
      <c r="J29" s="133">
        <f t="shared" si="0"/>
        <v>0</v>
      </c>
      <c r="K29" s="89"/>
    </row>
    <row r="30" spans="2:11">
      <c r="B30" s="89"/>
      <c r="C30" s="121" t="s">
        <v>92</v>
      </c>
      <c r="D30" s="98"/>
      <c r="E30" s="86"/>
      <c r="F30" s="62"/>
      <c r="G30" s="131"/>
      <c r="H30" s="132"/>
      <c r="I30" s="62"/>
      <c r="J30" s="134">
        <f t="shared" si="0"/>
        <v>0</v>
      </c>
      <c r="K30" s="89"/>
    </row>
    <row r="31" spans="2:11">
      <c r="B31" s="89"/>
      <c r="C31" s="121" t="s">
        <v>93</v>
      </c>
      <c r="D31" s="98"/>
      <c r="E31" s="86"/>
      <c r="F31" s="62"/>
      <c r="G31" s="131"/>
      <c r="H31" s="132"/>
      <c r="I31" s="62"/>
      <c r="J31" s="133">
        <f t="shared" si="0"/>
        <v>0</v>
      </c>
      <c r="K31" s="89"/>
    </row>
    <row r="32" spans="2:11">
      <c r="B32" s="89"/>
      <c r="C32" s="121" t="s">
        <v>94</v>
      </c>
      <c r="D32" s="98"/>
      <c r="E32" s="86"/>
      <c r="F32" s="62"/>
      <c r="G32" s="131"/>
      <c r="H32" s="132"/>
      <c r="I32" s="62"/>
      <c r="J32" s="134">
        <f t="shared" si="0"/>
        <v>0</v>
      </c>
      <c r="K32" s="89"/>
    </row>
    <row r="33" spans="2:11" ht="15.75">
      <c r="B33" s="89"/>
      <c r="C33" s="96"/>
      <c r="D33" s="272" t="s">
        <v>12</v>
      </c>
      <c r="E33" s="272"/>
      <c r="F33" s="272"/>
      <c r="G33" s="272"/>
      <c r="H33" s="272"/>
      <c r="I33" s="62" t="s">
        <v>41</v>
      </c>
      <c r="J33" s="134">
        <f>SUM(J13:J32)</f>
        <v>0</v>
      </c>
      <c r="K33" s="89"/>
    </row>
    <row r="34" spans="2:11" ht="3.75" customHeight="1">
      <c r="B34" s="89"/>
      <c r="C34" s="96"/>
      <c r="D34" s="89"/>
      <c r="E34" s="89"/>
      <c r="F34" s="89"/>
      <c r="G34" s="89"/>
      <c r="H34" s="89"/>
      <c r="I34" s="89"/>
      <c r="J34" s="89"/>
      <c r="K34" s="89"/>
    </row>
    <row r="35" spans="2:11">
      <c r="B35" s="89"/>
      <c r="C35" s="89"/>
      <c r="D35" s="89"/>
      <c r="E35" s="89"/>
      <c r="F35" s="89"/>
      <c r="G35" s="89"/>
      <c r="H35" s="89"/>
      <c r="I35" s="89"/>
      <c r="J35" s="89"/>
      <c r="K35" s="89"/>
    </row>
    <row r="36" spans="2:11" ht="15.75">
      <c r="B36" s="89"/>
      <c r="C36" s="280" t="s">
        <v>139</v>
      </c>
      <c r="D36" s="280"/>
      <c r="E36" s="280"/>
      <c r="F36" s="280"/>
      <c r="G36" s="280"/>
      <c r="H36" s="280"/>
      <c r="I36" s="280"/>
      <c r="J36" s="280"/>
      <c r="K36" s="89"/>
    </row>
    <row r="37" spans="2:11">
      <c r="B37" s="89"/>
      <c r="C37" s="281"/>
      <c r="D37" s="282"/>
      <c r="E37" s="282"/>
      <c r="F37" s="282"/>
      <c r="G37" s="282"/>
      <c r="H37" s="282"/>
      <c r="I37" s="282"/>
      <c r="J37" s="283"/>
      <c r="K37" s="89"/>
    </row>
    <row r="38" spans="2:11">
      <c r="B38" s="89"/>
      <c r="C38" s="284"/>
      <c r="D38" s="285"/>
      <c r="E38" s="285"/>
      <c r="F38" s="285"/>
      <c r="G38" s="285"/>
      <c r="H38" s="285"/>
      <c r="I38" s="285"/>
      <c r="J38" s="286"/>
      <c r="K38" s="89"/>
    </row>
    <row r="39" spans="2:11">
      <c r="B39" s="89"/>
      <c r="C39" s="284"/>
      <c r="D39" s="285"/>
      <c r="E39" s="285"/>
      <c r="F39" s="285"/>
      <c r="G39" s="285"/>
      <c r="H39" s="285"/>
      <c r="I39" s="285"/>
      <c r="J39" s="286"/>
      <c r="K39" s="89"/>
    </row>
    <row r="40" spans="2:11">
      <c r="B40" s="89"/>
      <c r="C40" s="284"/>
      <c r="D40" s="285"/>
      <c r="E40" s="285"/>
      <c r="F40" s="285"/>
      <c r="G40" s="285"/>
      <c r="H40" s="285"/>
      <c r="I40" s="285"/>
      <c r="J40" s="286"/>
      <c r="K40" s="89"/>
    </row>
    <row r="41" spans="2:11">
      <c r="B41" s="89"/>
      <c r="C41" s="284"/>
      <c r="D41" s="285"/>
      <c r="E41" s="285"/>
      <c r="F41" s="285"/>
      <c r="G41" s="285"/>
      <c r="H41" s="285"/>
      <c r="I41" s="285"/>
      <c r="J41" s="286"/>
      <c r="K41" s="89"/>
    </row>
    <row r="42" spans="2:11">
      <c r="B42" s="89"/>
      <c r="C42" s="284"/>
      <c r="D42" s="285"/>
      <c r="E42" s="285"/>
      <c r="F42" s="285"/>
      <c r="G42" s="285"/>
      <c r="H42" s="285"/>
      <c r="I42" s="285"/>
      <c r="J42" s="286"/>
      <c r="K42" s="89"/>
    </row>
    <row r="43" spans="2:11">
      <c r="B43" s="89"/>
      <c r="C43" s="284"/>
      <c r="D43" s="285"/>
      <c r="E43" s="285"/>
      <c r="F43" s="285"/>
      <c r="G43" s="285"/>
      <c r="H43" s="285"/>
      <c r="I43" s="285"/>
      <c r="J43" s="286"/>
      <c r="K43" s="89"/>
    </row>
    <row r="44" spans="2:11">
      <c r="B44" s="89"/>
      <c r="C44" s="284"/>
      <c r="D44" s="285"/>
      <c r="E44" s="285"/>
      <c r="F44" s="285"/>
      <c r="G44" s="285"/>
      <c r="H44" s="285"/>
      <c r="I44" s="285"/>
      <c r="J44" s="286"/>
      <c r="K44" s="89"/>
    </row>
    <row r="45" spans="2:11">
      <c r="B45" s="89"/>
      <c r="C45" s="284"/>
      <c r="D45" s="285"/>
      <c r="E45" s="285"/>
      <c r="F45" s="285"/>
      <c r="G45" s="285"/>
      <c r="H45" s="285"/>
      <c r="I45" s="285"/>
      <c r="J45" s="286"/>
      <c r="K45" s="89"/>
    </row>
    <row r="46" spans="2:11">
      <c r="B46" s="89"/>
      <c r="C46" s="284"/>
      <c r="D46" s="285"/>
      <c r="E46" s="285"/>
      <c r="F46" s="285"/>
      <c r="G46" s="285"/>
      <c r="H46" s="285"/>
      <c r="I46" s="285"/>
      <c r="J46" s="286"/>
      <c r="K46" s="89"/>
    </row>
    <row r="47" spans="2:11">
      <c r="B47" s="89"/>
      <c r="C47" s="284"/>
      <c r="D47" s="285"/>
      <c r="E47" s="285"/>
      <c r="F47" s="285"/>
      <c r="G47" s="285"/>
      <c r="H47" s="285"/>
      <c r="I47" s="285"/>
      <c r="J47" s="286"/>
      <c r="K47" s="89"/>
    </row>
    <row r="48" spans="2:11">
      <c r="B48" s="89"/>
      <c r="C48" s="284"/>
      <c r="D48" s="285"/>
      <c r="E48" s="285"/>
      <c r="F48" s="285"/>
      <c r="G48" s="285"/>
      <c r="H48" s="285"/>
      <c r="I48" s="285"/>
      <c r="J48" s="286"/>
      <c r="K48" s="89"/>
    </row>
    <row r="49" spans="2:11">
      <c r="B49" s="89"/>
      <c r="C49" s="284"/>
      <c r="D49" s="285"/>
      <c r="E49" s="285"/>
      <c r="F49" s="285"/>
      <c r="G49" s="285"/>
      <c r="H49" s="285"/>
      <c r="I49" s="285"/>
      <c r="J49" s="286"/>
      <c r="K49" s="89"/>
    </row>
    <row r="50" spans="2:11">
      <c r="B50" s="89"/>
      <c r="C50" s="284"/>
      <c r="D50" s="285"/>
      <c r="E50" s="285"/>
      <c r="F50" s="285"/>
      <c r="G50" s="285"/>
      <c r="H50" s="285"/>
      <c r="I50" s="285"/>
      <c r="J50" s="286"/>
      <c r="K50" s="89"/>
    </row>
    <row r="51" spans="2:11">
      <c r="B51" s="89"/>
      <c r="C51" s="284"/>
      <c r="D51" s="285"/>
      <c r="E51" s="285"/>
      <c r="F51" s="285"/>
      <c r="G51" s="285"/>
      <c r="H51" s="285"/>
      <c r="I51" s="285"/>
      <c r="J51" s="286"/>
      <c r="K51" s="89"/>
    </row>
    <row r="52" spans="2:11">
      <c r="B52" s="89"/>
      <c r="C52" s="287"/>
      <c r="D52" s="288"/>
      <c r="E52" s="288"/>
      <c r="F52" s="288"/>
      <c r="G52" s="288"/>
      <c r="H52" s="288"/>
      <c r="I52" s="288"/>
      <c r="J52" s="289"/>
      <c r="K52" s="89"/>
    </row>
    <row r="53" spans="2:11">
      <c r="B53" s="89"/>
      <c r="C53" s="89"/>
      <c r="D53" s="89"/>
      <c r="E53" s="89"/>
      <c r="F53" s="89"/>
      <c r="G53" s="89"/>
      <c r="H53" s="89"/>
      <c r="I53" s="89"/>
      <c r="J53" s="89"/>
      <c r="K53" s="89"/>
    </row>
  </sheetData>
  <sheetProtection selectLockedCells="1"/>
  <mergeCells count="14">
    <mergeCell ref="C36:J36"/>
    <mergeCell ref="C37:J52"/>
    <mergeCell ref="H4:I4"/>
    <mergeCell ref="G3:J3"/>
    <mergeCell ref="G6:I6"/>
    <mergeCell ref="D6:D7"/>
    <mergeCell ref="D33:H33"/>
    <mergeCell ref="C12:D12"/>
    <mergeCell ref="C10:J10"/>
    <mergeCell ref="F12:G12"/>
    <mergeCell ref="I12:J12"/>
    <mergeCell ref="I11:J11"/>
    <mergeCell ref="F11:G11"/>
    <mergeCell ref="C11:D11"/>
  </mergeCells>
  <phoneticPr fontId="0" type="noConversion"/>
  <conditionalFormatting sqref="H13:H32">
    <cfRule type="cellIs" dxfId="6" priority="1" stopIfTrue="1" operator="greaterThan">
      <formula>"0+$J$6"</formula>
    </cfRule>
  </conditionalFormatting>
  <dataValidations xWindow="415" yWindow="332" count="10">
    <dataValidation type="date" operator="greaterThan" allowBlank="1" showInputMessage="1" showErrorMessage="1" promptTitle="Ending Date" prompt="Enter the Date you anticipate ending the program here.  Enter the date in the following Format:_x000a__x000a_Month/Day/Year (XX/XX/XX)_x000a__x000a_Example: 02/01/06" sqref="J5">
      <formula1>G5</formula1>
    </dataValidation>
    <dataValidation type="whole" allowBlank="1" showInputMessage="1" showErrorMessage="1" promptTitle="Monthly Salary" prompt="Calculate and enter the employee's Monthly Salary/Wage here.  Round up to the nearest whole dollar.  Do not enter a dollar sign or any cents." sqref="G13:G32">
      <formula1>1</formula1>
      <formula2>100000</formula2>
    </dataValidation>
    <dataValidation type="date" operator="greaterThan" allowBlank="1" showInputMessage="1" showErrorMessage="1" promptTitle="Beginning Date" prompt="Enter the Date you anticipate starting the program here.  Enter the date in the following Format:_x000a__x000a_Month/Day/Year (XX/XX/XX)_x000a__x000a_Example: 02/01/06" sqref="G5">
      <formula1>36526</formula1>
    </dataValidation>
    <dataValidation type="decimal" allowBlank="1" showInputMessage="1" showErrorMessage="1" promptTitle="FTE = Full-Time Equivalent" prompt="Enter in the percentage of time each employee will be dedicated (i.e. charged) to this project (40 hour work week).  For example, a Director job will be spending 25% of his/her tiime working on this project enter the decimal 25 into the cell. " sqref="E13:E32">
      <formula1>0.01</formula1>
      <formula2>1</formula2>
    </dataValidation>
    <dataValidation type="textLength" operator="lessThan" allowBlank="1" showInputMessage="1" showErrorMessage="1" promptTitle="Position to be Charged to Grant" prompt="Enter in the title for each position you will be charging to this grant (non-Contractual).  If multiple people will be hired for any one position you will need to enter each person seperately.  You are limited to 30 characters in this cell." sqref="D13:D32">
      <formula1>41</formula1>
    </dataValidation>
    <dataValidation type="textLength" operator="lessThan" allowBlank="1" showInputMessage="1" showErrorMessage="1" promptTitle="Name of Grantee Organization" prompt="Enter in the of the organization receiving the grant funds.  You are limited to 30 characters in this cell." sqref="D4">
      <formula1>30</formula1>
    </dataValidation>
    <dataValidation operator="lessThanOrEqual" allowBlank="1" showInputMessage="1" showErrorMessage="1" sqref="H13:H32"/>
    <dataValidation allowBlank="1" showInputMessage="1" showErrorMessage="1" promptTitle="Budget Narrative" prompt="Provide an explanation or justification for the amounts entered in the table above.  See Proposal Guide, section 6 for details and examples of the budget narratives." sqref="C37:J52"/>
    <dataValidation type="date" operator="greaterThan" allowBlank="1" showInputMessage="1" showErrorMessage="1" promptTitle="Beginning Date" prompt="Enter the Date you anticipate starting the program here.  Enter the date in the following Format:_x000a__x000a_Month/Day/Year (XX/XX/XX)_x000a__x000a_Example: 07/01/08" sqref="G4">
      <formula1>36526</formula1>
    </dataValidation>
    <dataValidation type="date" operator="greaterThan" allowBlank="1" showInputMessage="1" showErrorMessage="1" promptTitle="Ending Date" prompt="Enter the Date you anticipate ending the program here.  Enter the date in the following Format:_x000a__x000a_Month/Day/Year (XX/XX/XX)_x000a__x000a_Example: 06/30/09" sqref="J4">
      <formula1>G4</formula1>
    </dataValidation>
  </dataValidations>
  <printOptions horizontalCentered="1"/>
  <pageMargins left="0.75" right="0.75" top="1" bottom="1" header="1" footer="0.5"/>
  <pageSetup orientation="portrait" horizontalDpi="4294967294" verticalDpi="300" r:id="rId1"/>
  <headerFooter alignWithMargins="0">
    <oddFooter>&amp;C&amp;"aria,Regular"Budget - 3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7"/>
    <pageSetUpPr autoPageBreaks="0"/>
  </sheetPr>
  <dimension ref="B1:P70"/>
  <sheetViews>
    <sheetView showGridLines="0" showZeros="0" showOutlineSymbols="0" topLeftCell="A5" zoomScaleNormal="100" workbookViewId="0">
      <selection activeCell="H6" sqref="H6"/>
    </sheetView>
  </sheetViews>
  <sheetFormatPr defaultRowHeight="12.75"/>
  <cols>
    <col min="1" max="1" width="9.140625" style="112"/>
    <col min="2" max="2" width="1.7109375" style="112" customWidth="1"/>
    <col min="3" max="3" width="2.7109375" style="112" bestFit="1" customWidth="1"/>
    <col min="4" max="4" width="26" style="112" customWidth="1"/>
    <col min="5" max="5" width="19.28515625" style="112" bestFit="1" customWidth="1"/>
    <col min="6" max="6" width="8.7109375" style="112" customWidth="1"/>
    <col min="7" max="7" width="1.7109375" style="112" customWidth="1"/>
    <col min="8" max="8" width="11.42578125" style="112" customWidth="1"/>
    <col min="9" max="9" width="2.5703125" style="112" customWidth="1"/>
    <col min="10" max="10" width="14.5703125" style="112" customWidth="1"/>
    <col min="11" max="11" width="1.7109375" style="112" customWidth="1"/>
    <col min="12" max="15" width="9.140625" style="112"/>
    <col min="16" max="16" width="22" style="111" hidden="1" customWidth="1"/>
    <col min="17" max="16384" width="9.140625" style="112"/>
  </cols>
  <sheetData>
    <row r="1" spans="2:16" ht="12.75" customHeight="1">
      <c r="B1" s="290">
        <f>'a. Personnel'!D4</f>
        <v>0</v>
      </c>
      <c r="C1" s="290"/>
      <c r="D1" s="290"/>
      <c r="E1" s="290"/>
      <c r="F1" s="290"/>
      <c r="G1" s="290"/>
      <c r="H1" s="290"/>
      <c r="I1" s="290"/>
      <c r="J1" s="290"/>
      <c r="K1" s="290"/>
    </row>
    <row r="2" spans="2:16" ht="3.75" customHeight="1">
      <c r="B2" s="111"/>
      <c r="C2" s="111"/>
      <c r="D2" s="111"/>
      <c r="E2" s="111"/>
      <c r="F2" s="111"/>
      <c r="G2" s="111"/>
      <c r="H2" s="111"/>
      <c r="I2" s="111"/>
      <c r="J2" s="111"/>
      <c r="K2" s="111"/>
    </row>
    <row r="3" spans="2:16" ht="15.75">
      <c r="B3" s="111"/>
      <c r="C3" s="280" t="s">
        <v>106</v>
      </c>
      <c r="D3" s="280"/>
      <c r="E3" s="280"/>
      <c r="F3" s="280"/>
      <c r="G3" s="280"/>
      <c r="H3" s="280"/>
      <c r="I3" s="280"/>
      <c r="J3" s="280"/>
      <c r="K3" s="111"/>
    </row>
    <row r="4" spans="2:16" ht="9" customHeight="1">
      <c r="B4" s="111"/>
      <c r="C4" s="292" t="s">
        <v>121</v>
      </c>
      <c r="D4" s="294"/>
      <c r="E4" s="118" t="s">
        <v>122</v>
      </c>
      <c r="F4" s="119" t="s">
        <v>123</v>
      </c>
      <c r="G4" s="292" t="s">
        <v>124</v>
      </c>
      <c r="H4" s="293"/>
      <c r="I4" s="292" t="s">
        <v>125</v>
      </c>
      <c r="J4" s="293"/>
      <c r="K4" s="111"/>
    </row>
    <row r="5" spans="2:16" s="114" customFormat="1" ht="28.5" customHeight="1">
      <c r="B5" s="113"/>
      <c r="C5" s="273" t="s">
        <v>131</v>
      </c>
      <c r="D5" s="276"/>
      <c r="E5" s="94" t="s">
        <v>132</v>
      </c>
      <c r="F5" s="91" t="s">
        <v>113</v>
      </c>
      <c r="G5" s="291" t="s">
        <v>114</v>
      </c>
      <c r="H5" s="291"/>
      <c r="I5" s="291" t="s">
        <v>18</v>
      </c>
      <c r="J5" s="291"/>
      <c r="K5" s="113"/>
      <c r="P5" s="113"/>
    </row>
    <row r="6" spans="2:16">
      <c r="B6" s="111"/>
      <c r="C6" s="121" t="s">
        <v>0</v>
      </c>
      <c r="D6" s="120"/>
      <c r="E6" s="115"/>
      <c r="F6" s="86"/>
      <c r="G6" s="62" t="s">
        <v>41</v>
      </c>
      <c r="H6" s="135"/>
      <c r="I6" s="81" t="s">
        <v>41</v>
      </c>
      <c r="J6" s="136">
        <f>H6*F6</f>
        <v>0</v>
      </c>
      <c r="K6" s="111"/>
      <c r="P6" s="111">
        <f>'a. Personnel'!D13</f>
        <v>0</v>
      </c>
    </row>
    <row r="7" spans="2:16">
      <c r="B7" s="111"/>
      <c r="C7" s="121" t="s">
        <v>1</v>
      </c>
      <c r="D7" s="120"/>
      <c r="E7" s="115"/>
      <c r="F7" s="86"/>
      <c r="G7" s="62"/>
      <c r="H7" s="135"/>
      <c r="I7" s="81"/>
      <c r="J7" s="136">
        <f t="shared" ref="J7:J45" si="0">H7*F7</f>
        <v>0</v>
      </c>
      <c r="K7" s="111"/>
      <c r="P7" s="111">
        <f>'a. Personnel'!D14</f>
        <v>0</v>
      </c>
    </row>
    <row r="8" spans="2:16">
      <c r="B8" s="111"/>
      <c r="C8" s="121" t="s">
        <v>2</v>
      </c>
      <c r="D8" s="120"/>
      <c r="E8" s="115"/>
      <c r="F8" s="86"/>
      <c r="G8" s="62"/>
      <c r="H8" s="135"/>
      <c r="I8" s="81"/>
      <c r="J8" s="136">
        <f t="shared" si="0"/>
        <v>0</v>
      </c>
      <c r="K8" s="111"/>
      <c r="P8" s="111">
        <f>'a. Personnel'!D15</f>
        <v>0</v>
      </c>
    </row>
    <row r="9" spans="2:16">
      <c r="B9" s="111"/>
      <c r="C9" s="121" t="s">
        <v>3</v>
      </c>
      <c r="D9" s="120"/>
      <c r="E9" s="115"/>
      <c r="F9" s="86"/>
      <c r="G9" s="62"/>
      <c r="H9" s="135"/>
      <c r="I9" s="81"/>
      <c r="J9" s="136">
        <f t="shared" si="0"/>
        <v>0</v>
      </c>
      <c r="K9" s="111"/>
      <c r="P9" s="111">
        <f>'a. Personnel'!D16</f>
        <v>0</v>
      </c>
    </row>
    <row r="10" spans="2:16">
      <c r="B10" s="111"/>
      <c r="C10" s="121" t="s">
        <v>4</v>
      </c>
      <c r="D10" s="120"/>
      <c r="E10" s="115"/>
      <c r="F10" s="86"/>
      <c r="G10" s="62"/>
      <c r="H10" s="135"/>
      <c r="I10" s="81"/>
      <c r="J10" s="136">
        <f t="shared" si="0"/>
        <v>0</v>
      </c>
      <c r="K10" s="111"/>
      <c r="P10" s="111">
        <f>'a. Personnel'!D17</f>
        <v>0</v>
      </c>
    </row>
    <row r="11" spans="2:16">
      <c r="B11" s="111"/>
      <c r="C11" s="121" t="s">
        <v>5</v>
      </c>
      <c r="D11" s="120"/>
      <c r="E11" s="115"/>
      <c r="F11" s="86"/>
      <c r="G11" s="62"/>
      <c r="H11" s="135"/>
      <c r="I11" s="81"/>
      <c r="J11" s="136">
        <f t="shared" si="0"/>
        <v>0</v>
      </c>
      <c r="K11" s="111"/>
      <c r="P11" s="111">
        <f>'a. Personnel'!D18</f>
        <v>0</v>
      </c>
    </row>
    <row r="12" spans="2:16">
      <c r="B12" s="111"/>
      <c r="C12" s="121" t="s">
        <v>6</v>
      </c>
      <c r="D12" s="120"/>
      <c r="E12" s="115"/>
      <c r="F12" s="86"/>
      <c r="G12" s="62"/>
      <c r="H12" s="135"/>
      <c r="I12" s="81"/>
      <c r="J12" s="136">
        <f t="shared" si="0"/>
        <v>0</v>
      </c>
      <c r="K12" s="111"/>
      <c r="P12" s="111">
        <f>'a. Personnel'!D19</f>
        <v>0</v>
      </c>
    </row>
    <row r="13" spans="2:16">
      <c r="B13" s="111"/>
      <c r="C13" s="121" t="s">
        <v>7</v>
      </c>
      <c r="D13" s="120"/>
      <c r="E13" s="115"/>
      <c r="F13" s="86"/>
      <c r="G13" s="62"/>
      <c r="H13" s="135"/>
      <c r="I13" s="81"/>
      <c r="J13" s="136">
        <f t="shared" si="0"/>
        <v>0</v>
      </c>
      <c r="K13" s="111"/>
      <c r="P13" s="111">
        <f>'a. Personnel'!D20</f>
        <v>0</v>
      </c>
    </row>
    <row r="14" spans="2:16">
      <c r="B14" s="111"/>
      <c r="C14" s="121" t="s">
        <v>8</v>
      </c>
      <c r="D14" s="120"/>
      <c r="E14" s="115"/>
      <c r="F14" s="86"/>
      <c r="G14" s="62"/>
      <c r="H14" s="135"/>
      <c r="I14" s="81"/>
      <c r="J14" s="136">
        <f t="shared" si="0"/>
        <v>0</v>
      </c>
      <c r="K14" s="111"/>
      <c r="P14" s="111">
        <f>'a. Personnel'!D21</f>
        <v>0</v>
      </c>
    </row>
    <row r="15" spans="2:16">
      <c r="B15" s="111"/>
      <c r="C15" s="121" t="s">
        <v>9</v>
      </c>
      <c r="D15" s="120"/>
      <c r="E15" s="115"/>
      <c r="F15" s="86"/>
      <c r="G15" s="62"/>
      <c r="H15" s="135"/>
      <c r="I15" s="81"/>
      <c r="J15" s="136">
        <f t="shared" si="0"/>
        <v>0</v>
      </c>
      <c r="K15" s="111"/>
      <c r="P15" s="111">
        <f>'a. Personnel'!D22</f>
        <v>0</v>
      </c>
    </row>
    <row r="16" spans="2:16">
      <c r="B16" s="111"/>
      <c r="C16" s="121" t="s">
        <v>10</v>
      </c>
      <c r="D16" s="120"/>
      <c r="E16" s="115"/>
      <c r="F16" s="86"/>
      <c r="G16" s="62"/>
      <c r="H16" s="135"/>
      <c r="I16" s="81"/>
      <c r="J16" s="136">
        <f t="shared" si="0"/>
        <v>0</v>
      </c>
      <c r="K16" s="111"/>
      <c r="P16" s="111">
        <f>'a. Personnel'!D23</f>
        <v>0</v>
      </c>
    </row>
    <row r="17" spans="2:16">
      <c r="B17" s="111"/>
      <c r="C17" s="121" t="s">
        <v>73</v>
      </c>
      <c r="D17" s="120"/>
      <c r="E17" s="115"/>
      <c r="F17" s="86"/>
      <c r="G17" s="62"/>
      <c r="H17" s="135"/>
      <c r="I17" s="81"/>
      <c r="J17" s="136">
        <f t="shared" si="0"/>
        <v>0</v>
      </c>
      <c r="K17" s="111"/>
      <c r="P17" s="111">
        <f>'a. Personnel'!D24</f>
        <v>0</v>
      </c>
    </row>
    <row r="18" spans="2:16">
      <c r="B18" s="111"/>
      <c r="C18" s="121" t="s">
        <v>80</v>
      </c>
      <c r="D18" s="120"/>
      <c r="E18" s="115"/>
      <c r="F18" s="86"/>
      <c r="G18" s="62"/>
      <c r="H18" s="135"/>
      <c r="I18" s="81"/>
      <c r="J18" s="136">
        <f t="shared" si="0"/>
        <v>0</v>
      </c>
      <c r="K18" s="111"/>
      <c r="P18" s="111">
        <f>'a. Personnel'!D25</f>
        <v>0</v>
      </c>
    </row>
    <row r="19" spans="2:16">
      <c r="B19" s="111"/>
      <c r="C19" s="121" t="s">
        <v>81</v>
      </c>
      <c r="D19" s="120"/>
      <c r="E19" s="115"/>
      <c r="F19" s="86"/>
      <c r="G19" s="62"/>
      <c r="H19" s="135"/>
      <c r="I19" s="81"/>
      <c r="J19" s="136">
        <f t="shared" si="0"/>
        <v>0</v>
      </c>
      <c r="K19" s="111"/>
      <c r="P19" s="111">
        <f>'a. Personnel'!D26</f>
        <v>0</v>
      </c>
    </row>
    <row r="20" spans="2:16">
      <c r="B20" s="111"/>
      <c r="C20" s="121" t="s">
        <v>81</v>
      </c>
      <c r="D20" s="120"/>
      <c r="E20" s="115"/>
      <c r="F20" s="86"/>
      <c r="G20" s="62"/>
      <c r="H20" s="135"/>
      <c r="I20" s="81"/>
      <c r="J20" s="136">
        <f t="shared" si="0"/>
        <v>0</v>
      </c>
      <c r="K20" s="111"/>
      <c r="P20" s="111">
        <f>'a. Personnel'!D27</f>
        <v>0</v>
      </c>
    </row>
    <row r="21" spans="2:16">
      <c r="B21" s="111"/>
      <c r="C21" s="121" t="s">
        <v>90</v>
      </c>
      <c r="D21" s="120"/>
      <c r="E21" s="115"/>
      <c r="F21" s="86"/>
      <c r="G21" s="62"/>
      <c r="H21" s="135"/>
      <c r="I21" s="81"/>
      <c r="J21" s="136">
        <f t="shared" si="0"/>
        <v>0</v>
      </c>
      <c r="K21" s="111"/>
      <c r="P21" s="111">
        <f>'a. Personnel'!D28</f>
        <v>0</v>
      </c>
    </row>
    <row r="22" spans="2:16">
      <c r="B22" s="111"/>
      <c r="C22" s="121" t="s">
        <v>91</v>
      </c>
      <c r="D22" s="120"/>
      <c r="E22" s="115"/>
      <c r="F22" s="86"/>
      <c r="G22" s="62"/>
      <c r="H22" s="135"/>
      <c r="I22" s="81"/>
      <c r="J22" s="136">
        <f t="shared" si="0"/>
        <v>0</v>
      </c>
      <c r="K22" s="111"/>
      <c r="P22" s="111">
        <f>'a. Personnel'!D29</f>
        <v>0</v>
      </c>
    </row>
    <row r="23" spans="2:16">
      <c r="B23" s="111"/>
      <c r="C23" s="121" t="s">
        <v>92</v>
      </c>
      <c r="D23" s="120"/>
      <c r="E23" s="115"/>
      <c r="F23" s="86"/>
      <c r="G23" s="62"/>
      <c r="H23" s="135"/>
      <c r="I23" s="81"/>
      <c r="J23" s="136">
        <f t="shared" si="0"/>
        <v>0</v>
      </c>
      <c r="K23" s="111"/>
      <c r="P23" s="111">
        <f>'a. Personnel'!D30</f>
        <v>0</v>
      </c>
    </row>
    <row r="24" spans="2:16">
      <c r="B24" s="111"/>
      <c r="C24" s="121" t="s">
        <v>93</v>
      </c>
      <c r="D24" s="120"/>
      <c r="E24" s="115"/>
      <c r="F24" s="86"/>
      <c r="G24" s="62"/>
      <c r="H24" s="135"/>
      <c r="I24" s="81"/>
      <c r="J24" s="136">
        <f t="shared" si="0"/>
        <v>0</v>
      </c>
      <c r="K24" s="111"/>
      <c r="P24" s="111">
        <f>'a. Personnel'!D31</f>
        <v>0</v>
      </c>
    </row>
    <row r="25" spans="2:16">
      <c r="B25" s="111"/>
      <c r="C25" s="121" t="s">
        <v>94</v>
      </c>
      <c r="D25" s="120"/>
      <c r="E25" s="115"/>
      <c r="F25" s="86"/>
      <c r="G25" s="62"/>
      <c r="H25" s="135"/>
      <c r="I25" s="81"/>
      <c r="J25" s="136">
        <f t="shared" si="0"/>
        <v>0</v>
      </c>
      <c r="K25" s="111"/>
      <c r="P25" s="111">
        <f>'a. Personnel'!D32</f>
        <v>0</v>
      </c>
    </row>
    <row r="26" spans="2:16">
      <c r="B26" s="111"/>
      <c r="C26" s="121" t="s">
        <v>96</v>
      </c>
      <c r="D26" s="120"/>
      <c r="E26" s="115"/>
      <c r="F26" s="86"/>
      <c r="G26" s="62"/>
      <c r="H26" s="135"/>
      <c r="I26" s="81"/>
      <c r="J26" s="136">
        <f t="shared" si="0"/>
        <v>0</v>
      </c>
      <c r="K26" s="111"/>
    </row>
    <row r="27" spans="2:16">
      <c r="B27" s="111"/>
      <c r="C27" s="121" t="s">
        <v>165</v>
      </c>
      <c r="D27" s="120"/>
      <c r="E27" s="115"/>
      <c r="F27" s="86"/>
      <c r="G27" s="62"/>
      <c r="H27" s="135"/>
      <c r="I27" s="81"/>
      <c r="J27" s="136">
        <f t="shared" si="0"/>
        <v>0</v>
      </c>
      <c r="K27" s="111"/>
    </row>
    <row r="28" spans="2:16">
      <c r="B28" s="111"/>
      <c r="C28" s="121" t="s">
        <v>98</v>
      </c>
      <c r="D28" s="120"/>
      <c r="E28" s="115"/>
      <c r="F28" s="86"/>
      <c r="G28" s="62"/>
      <c r="H28" s="135"/>
      <c r="I28" s="81"/>
      <c r="J28" s="136">
        <f t="shared" si="0"/>
        <v>0</v>
      </c>
      <c r="K28" s="111"/>
    </row>
    <row r="29" spans="2:16">
      <c r="B29" s="111"/>
      <c r="C29" s="121" t="s">
        <v>166</v>
      </c>
      <c r="D29" s="120"/>
      <c r="E29" s="115"/>
      <c r="F29" s="86"/>
      <c r="G29" s="62"/>
      <c r="H29" s="135"/>
      <c r="I29" s="81"/>
      <c r="J29" s="136">
        <f t="shared" si="0"/>
        <v>0</v>
      </c>
      <c r="K29" s="111"/>
    </row>
    <row r="30" spans="2:16">
      <c r="B30" s="111"/>
      <c r="C30" s="121" t="s">
        <v>167</v>
      </c>
      <c r="D30" s="120"/>
      <c r="E30" s="115"/>
      <c r="F30" s="86"/>
      <c r="G30" s="62"/>
      <c r="H30" s="135"/>
      <c r="I30" s="81"/>
      <c r="J30" s="136">
        <f t="shared" si="0"/>
        <v>0</v>
      </c>
      <c r="K30" s="111"/>
    </row>
    <row r="31" spans="2:16">
      <c r="B31" s="111"/>
      <c r="C31" s="121" t="s">
        <v>168</v>
      </c>
      <c r="D31" s="120"/>
      <c r="E31" s="115"/>
      <c r="F31" s="86"/>
      <c r="G31" s="62"/>
      <c r="H31" s="135"/>
      <c r="I31" s="81"/>
      <c r="J31" s="136">
        <f t="shared" si="0"/>
        <v>0</v>
      </c>
      <c r="K31" s="111"/>
    </row>
    <row r="32" spans="2:16">
      <c r="B32" s="111"/>
      <c r="C32" s="121" t="s">
        <v>169</v>
      </c>
      <c r="D32" s="120"/>
      <c r="E32" s="115"/>
      <c r="F32" s="86"/>
      <c r="G32" s="62"/>
      <c r="H32" s="135"/>
      <c r="I32" s="81"/>
      <c r="J32" s="136">
        <f t="shared" si="0"/>
        <v>0</v>
      </c>
      <c r="K32" s="111"/>
    </row>
    <row r="33" spans="2:16">
      <c r="B33" s="111"/>
      <c r="C33" s="121" t="s">
        <v>170</v>
      </c>
      <c r="D33" s="120"/>
      <c r="E33" s="115"/>
      <c r="F33" s="86"/>
      <c r="G33" s="62"/>
      <c r="H33" s="135"/>
      <c r="I33" s="81"/>
      <c r="J33" s="136">
        <f t="shared" si="0"/>
        <v>0</v>
      </c>
      <c r="K33" s="111"/>
    </row>
    <row r="34" spans="2:16">
      <c r="B34" s="111"/>
      <c r="C34" s="121" t="s">
        <v>171</v>
      </c>
      <c r="D34" s="120"/>
      <c r="E34" s="115"/>
      <c r="F34" s="86"/>
      <c r="G34" s="62"/>
      <c r="H34" s="135"/>
      <c r="I34" s="81"/>
      <c r="J34" s="136">
        <f t="shared" si="0"/>
        <v>0</v>
      </c>
      <c r="K34" s="111"/>
    </row>
    <row r="35" spans="2:16">
      <c r="B35" s="111"/>
      <c r="C35" s="121" t="s">
        <v>172</v>
      </c>
      <c r="D35" s="120"/>
      <c r="E35" s="115"/>
      <c r="F35" s="86"/>
      <c r="G35" s="62"/>
      <c r="H35" s="135"/>
      <c r="I35" s="81"/>
      <c r="J35" s="136">
        <f t="shared" si="0"/>
        <v>0</v>
      </c>
      <c r="K35" s="111"/>
    </row>
    <row r="36" spans="2:16">
      <c r="B36" s="111"/>
      <c r="C36" s="121" t="s">
        <v>173</v>
      </c>
      <c r="D36" s="120"/>
      <c r="E36" s="115"/>
      <c r="F36" s="86"/>
      <c r="G36" s="62"/>
      <c r="H36" s="135"/>
      <c r="I36" s="81"/>
      <c r="J36" s="136">
        <f t="shared" si="0"/>
        <v>0</v>
      </c>
      <c r="K36" s="111"/>
    </row>
    <row r="37" spans="2:16">
      <c r="B37" s="111"/>
      <c r="C37" s="121" t="s">
        <v>174</v>
      </c>
      <c r="D37" s="120"/>
      <c r="E37" s="115"/>
      <c r="F37" s="86"/>
      <c r="G37" s="62"/>
      <c r="H37" s="135"/>
      <c r="I37" s="81"/>
      <c r="J37" s="136">
        <f t="shared" si="0"/>
        <v>0</v>
      </c>
      <c r="K37" s="111"/>
    </row>
    <row r="38" spans="2:16">
      <c r="B38" s="111"/>
      <c r="C38" s="121" t="s">
        <v>175</v>
      </c>
      <c r="D38" s="120"/>
      <c r="E38" s="115"/>
      <c r="F38" s="86"/>
      <c r="G38" s="62"/>
      <c r="H38" s="135"/>
      <c r="I38" s="81"/>
      <c r="J38" s="136">
        <f t="shared" si="0"/>
        <v>0</v>
      </c>
      <c r="K38" s="111"/>
    </row>
    <row r="39" spans="2:16">
      <c r="B39" s="111"/>
      <c r="C39" s="121" t="s">
        <v>176</v>
      </c>
      <c r="D39" s="120"/>
      <c r="E39" s="115"/>
      <c r="F39" s="86"/>
      <c r="G39" s="62"/>
      <c r="H39" s="135"/>
      <c r="I39" s="81"/>
      <c r="J39" s="136">
        <f t="shared" si="0"/>
        <v>0</v>
      </c>
      <c r="K39" s="111"/>
    </row>
    <row r="40" spans="2:16">
      <c r="B40" s="111"/>
      <c r="C40" s="121" t="s">
        <v>177</v>
      </c>
      <c r="D40" s="120"/>
      <c r="E40" s="115"/>
      <c r="F40" s="86"/>
      <c r="G40" s="62"/>
      <c r="H40" s="135"/>
      <c r="I40" s="81"/>
      <c r="J40" s="136">
        <f t="shared" si="0"/>
        <v>0</v>
      </c>
      <c r="K40" s="111"/>
    </row>
    <row r="41" spans="2:16">
      <c r="B41" s="111"/>
      <c r="C41" s="121" t="s">
        <v>178</v>
      </c>
      <c r="D41" s="120"/>
      <c r="E41" s="115"/>
      <c r="F41" s="86"/>
      <c r="G41" s="62"/>
      <c r="H41" s="135"/>
      <c r="I41" s="81"/>
      <c r="J41" s="136">
        <f t="shared" si="0"/>
        <v>0</v>
      </c>
      <c r="K41" s="111"/>
    </row>
    <row r="42" spans="2:16">
      <c r="B42" s="111"/>
      <c r="C42" s="121" t="s">
        <v>179</v>
      </c>
      <c r="D42" s="120"/>
      <c r="E42" s="115"/>
      <c r="F42" s="86"/>
      <c r="G42" s="62"/>
      <c r="H42" s="135"/>
      <c r="I42" s="81"/>
      <c r="J42" s="136">
        <f t="shared" si="0"/>
        <v>0</v>
      </c>
      <c r="K42" s="111"/>
    </row>
    <row r="43" spans="2:16">
      <c r="B43" s="111"/>
      <c r="C43" s="121" t="s">
        <v>180</v>
      </c>
      <c r="D43" s="120"/>
      <c r="E43" s="115"/>
      <c r="F43" s="86"/>
      <c r="G43" s="62"/>
      <c r="H43" s="135"/>
      <c r="I43" s="81"/>
      <c r="J43" s="136">
        <f t="shared" si="0"/>
        <v>0</v>
      </c>
      <c r="K43" s="111"/>
    </row>
    <row r="44" spans="2:16">
      <c r="B44" s="111"/>
      <c r="C44" s="121" t="s">
        <v>181</v>
      </c>
      <c r="D44" s="120"/>
      <c r="E44" s="115"/>
      <c r="F44" s="86"/>
      <c r="G44" s="62"/>
      <c r="H44" s="135"/>
      <c r="I44" s="81"/>
      <c r="J44" s="136">
        <f t="shared" si="0"/>
        <v>0</v>
      </c>
      <c r="K44" s="111"/>
    </row>
    <row r="45" spans="2:16">
      <c r="B45" s="111"/>
      <c r="C45" s="121" t="s">
        <v>182</v>
      </c>
      <c r="D45" s="120"/>
      <c r="E45" s="115"/>
      <c r="F45" s="86"/>
      <c r="G45" s="62"/>
      <c r="H45" s="135"/>
      <c r="I45" s="81"/>
      <c r="J45" s="136">
        <f t="shared" si="0"/>
        <v>0</v>
      </c>
      <c r="K45" s="111"/>
      <c r="P45" s="111">
        <f>'a. Personnel'!D24</f>
        <v>0</v>
      </c>
    </row>
    <row r="46" spans="2:16" ht="15.75">
      <c r="B46" s="111"/>
      <c r="C46" s="195"/>
      <c r="D46" s="111"/>
      <c r="E46" s="272" t="s">
        <v>19</v>
      </c>
      <c r="F46" s="272"/>
      <c r="G46" s="272"/>
      <c r="H46" s="272"/>
      <c r="I46" s="62" t="s">
        <v>41</v>
      </c>
      <c r="J46" s="136">
        <f>SUM(J6:J45)</f>
        <v>0</v>
      </c>
      <c r="K46" s="111"/>
      <c r="P46" s="111" t="e">
        <f>'a. Personnel'!#REF!</f>
        <v>#REF!</v>
      </c>
    </row>
    <row r="47" spans="2:16" ht="3.75" customHeight="1">
      <c r="B47" s="111"/>
      <c r="C47" s="111"/>
      <c r="D47" s="111"/>
      <c r="E47" s="111"/>
      <c r="F47" s="111"/>
      <c r="G47" s="111"/>
      <c r="H47" s="111"/>
      <c r="I47" s="111"/>
      <c r="J47" s="111"/>
      <c r="K47" s="111"/>
      <c r="P47" s="111" t="e">
        <f>'a. Personnel'!#REF!</f>
        <v>#REF!</v>
      </c>
    </row>
    <row r="48" spans="2:16">
      <c r="B48" s="111"/>
      <c r="C48" s="111"/>
      <c r="D48" s="111"/>
      <c r="E48" s="111"/>
      <c r="F48" s="111"/>
      <c r="G48" s="111"/>
      <c r="H48" s="111"/>
      <c r="I48" s="111"/>
      <c r="J48" s="111"/>
      <c r="K48" s="111"/>
      <c r="P48" s="111" t="e">
        <f>'a. Personnel'!#REF!</f>
        <v>#REF!</v>
      </c>
    </row>
    <row r="49" spans="2:16" ht="15.75">
      <c r="B49" s="111"/>
      <c r="C49" s="280" t="s">
        <v>140</v>
      </c>
      <c r="D49" s="280"/>
      <c r="E49" s="280"/>
      <c r="F49" s="280"/>
      <c r="G49" s="280"/>
      <c r="H49" s="280"/>
      <c r="I49" s="280"/>
      <c r="J49" s="280"/>
      <c r="K49" s="111"/>
      <c r="P49" s="111" t="e">
        <f>'a. Personnel'!#REF!</f>
        <v>#REF!</v>
      </c>
    </row>
    <row r="50" spans="2:16">
      <c r="B50" s="111"/>
      <c r="C50" s="281"/>
      <c r="D50" s="282"/>
      <c r="E50" s="282"/>
      <c r="F50" s="282"/>
      <c r="G50" s="282"/>
      <c r="H50" s="282"/>
      <c r="I50" s="282"/>
      <c r="J50" s="283"/>
      <c r="K50" s="111"/>
      <c r="P50" s="111" t="e">
        <f>'a. Personnel'!#REF!</f>
        <v>#REF!</v>
      </c>
    </row>
    <row r="51" spans="2:16">
      <c r="B51" s="111"/>
      <c r="C51" s="284"/>
      <c r="D51" s="285"/>
      <c r="E51" s="285"/>
      <c r="F51" s="285"/>
      <c r="G51" s="285"/>
      <c r="H51" s="285"/>
      <c r="I51" s="285"/>
      <c r="J51" s="286"/>
      <c r="K51" s="111"/>
      <c r="P51" s="111" t="e">
        <f>'a. Personnel'!#REF!</f>
        <v>#REF!</v>
      </c>
    </row>
    <row r="52" spans="2:16">
      <c r="B52" s="111"/>
      <c r="C52" s="284"/>
      <c r="D52" s="285"/>
      <c r="E52" s="285"/>
      <c r="F52" s="285"/>
      <c r="G52" s="285"/>
      <c r="H52" s="285"/>
      <c r="I52" s="285"/>
      <c r="J52" s="286"/>
      <c r="K52" s="111"/>
      <c r="P52" s="111" t="e">
        <f>'a. Personnel'!#REF!</f>
        <v>#REF!</v>
      </c>
    </row>
    <row r="53" spans="2:16">
      <c r="B53" s="111"/>
      <c r="C53" s="284"/>
      <c r="D53" s="285"/>
      <c r="E53" s="285"/>
      <c r="F53" s="285"/>
      <c r="G53" s="285"/>
      <c r="H53" s="285"/>
      <c r="I53" s="285"/>
      <c r="J53" s="286"/>
      <c r="K53" s="111"/>
      <c r="P53" s="111" t="e">
        <f>'a. Personnel'!#REF!</f>
        <v>#REF!</v>
      </c>
    </row>
    <row r="54" spans="2:16">
      <c r="B54" s="111"/>
      <c r="C54" s="284"/>
      <c r="D54" s="285"/>
      <c r="E54" s="285"/>
      <c r="F54" s="285"/>
      <c r="G54" s="285"/>
      <c r="H54" s="285"/>
      <c r="I54" s="285"/>
      <c r="J54" s="286"/>
      <c r="K54" s="111"/>
      <c r="P54" s="111" t="e">
        <f>'a. Personnel'!#REF!</f>
        <v>#REF!</v>
      </c>
    </row>
    <row r="55" spans="2:16">
      <c r="B55" s="111"/>
      <c r="C55" s="284"/>
      <c r="D55" s="285"/>
      <c r="E55" s="285"/>
      <c r="F55" s="285"/>
      <c r="G55" s="285"/>
      <c r="H55" s="285"/>
      <c r="I55" s="285"/>
      <c r="J55" s="286"/>
      <c r="K55" s="111"/>
      <c r="P55" s="111" t="e">
        <f>'a. Personnel'!#REF!</f>
        <v>#REF!</v>
      </c>
    </row>
    <row r="56" spans="2:16">
      <c r="B56" s="111"/>
      <c r="C56" s="284"/>
      <c r="D56" s="285"/>
      <c r="E56" s="285"/>
      <c r="F56" s="285"/>
      <c r="G56" s="285"/>
      <c r="H56" s="285"/>
      <c r="I56" s="285"/>
      <c r="J56" s="286"/>
      <c r="K56" s="111"/>
      <c r="P56" s="111" t="e">
        <f>'a. Personnel'!#REF!</f>
        <v>#REF!</v>
      </c>
    </row>
    <row r="57" spans="2:16">
      <c r="B57" s="111"/>
      <c r="C57" s="284"/>
      <c r="D57" s="285"/>
      <c r="E57" s="285"/>
      <c r="F57" s="285"/>
      <c r="G57" s="285"/>
      <c r="H57" s="285"/>
      <c r="I57" s="285"/>
      <c r="J57" s="286"/>
      <c r="K57" s="111"/>
    </row>
    <row r="58" spans="2:16">
      <c r="B58" s="111"/>
      <c r="C58" s="284"/>
      <c r="D58" s="285"/>
      <c r="E58" s="285"/>
      <c r="F58" s="285"/>
      <c r="G58" s="285"/>
      <c r="H58" s="285"/>
      <c r="I58" s="285"/>
      <c r="J58" s="286"/>
      <c r="K58" s="111"/>
    </row>
    <row r="59" spans="2:16">
      <c r="B59" s="111"/>
      <c r="C59" s="284"/>
      <c r="D59" s="285"/>
      <c r="E59" s="285"/>
      <c r="F59" s="285"/>
      <c r="G59" s="285"/>
      <c r="H59" s="285"/>
      <c r="I59" s="285"/>
      <c r="J59" s="286"/>
      <c r="K59" s="111"/>
    </row>
    <row r="60" spans="2:16">
      <c r="B60" s="111"/>
      <c r="C60" s="284"/>
      <c r="D60" s="285"/>
      <c r="E60" s="285"/>
      <c r="F60" s="285"/>
      <c r="G60" s="285"/>
      <c r="H60" s="285"/>
      <c r="I60" s="285"/>
      <c r="J60" s="286"/>
      <c r="K60" s="111"/>
      <c r="P60" s="111" t="e">
        <f>'a. Personnel'!#REF!</f>
        <v>#REF!</v>
      </c>
    </row>
    <row r="61" spans="2:16">
      <c r="B61" s="111"/>
      <c r="C61" s="284"/>
      <c r="D61" s="285"/>
      <c r="E61" s="285"/>
      <c r="F61" s="285"/>
      <c r="G61" s="285"/>
      <c r="H61" s="285"/>
      <c r="I61" s="285"/>
      <c r="J61" s="286"/>
      <c r="K61" s="111"/>
      <c r="P61" s="111" t="e">
        <f>'a. Personnel'!#REF!</f>
        <v>#REF!</v>
      </c>
    </row>
    <row r="62" spans="2:16">
      <c r="B62" s="111"/>
      <c r="C62" s="284"/>
      <c r="D62" s="285"/>
      <c r="E62" s="285"/>
      <c r="F62" s="285"/>
      <c r="G62" s="285"/>
      <c r="H62" s="285"/>
      <c r="I62" s="285"/>
      <c r="J62" s="286"/>
      <c r="K62" s="111"/>
    </row>
    <row r="63" spans="2:16">
      <c r="B63" s="111"/>
      <c r="C63" s="284"/>
      <c r="D63" s="285"/>
      <c r="E63" s="285"/>
      <c r="F63" s="285"/>
      <c r="G63" s="285"/>
      <c r="H63" s="285"/>
      <c r="I63" s="285"/>
      <c r="J63" s="286"/>
      <c r="K63" s="111"/>
    </row>
    <row r="64" spans="2:16">
      <c r="B64" s="111"/>
      <c r="C64" s="284"/>
      <c r="D64" s="285"/>
      <c r="E64" s="285"/>
      <c r="F64" s="285"/>
      <c r="G64" s="285"/>
      <c r="H64" s="285"/>
      <c r="I64" s="285"/>
      <c r="J64" s="286"/>
      <c r="K64" s="111"/>
    </row>
    <row r="65" spans="2:16">
      <c r="B65" s="111"/>
      <c r="C65" s="284"/>
      <c r="D65" s="285"/>
      <c r="E65" s="285"/>
      <c r="F65" s="285"/>
      <c r="G65" s="285"/>
      <c r="H65" s="285"/>
      <c r="I65" s="285"/>
      <c r="J65" s="286"/>
      <c r="K65" s="111"/>
    </row>
    <row r="66" spans="2:16">
      <c r="B66" s="111"/>
      <c r="C66" s="284"/>
      <c r="D66" s="285"/>
      <c r="E66" s="285"/>
      <c r="F66" s="285"/>
      <c r="G66" s="285"/>
      <c r="H66" s="285"/>
      <c r="I66" s="285"/>
      <c r="J66" s="286"/>
      <c r="K66" s="111"/>
      <c r="P66" s="111" t="e">
        <f>'a. Personnel'!#REF!</f>
        <v>#REF!</v>
      </c>
    </row>
    <row r="67" spans="2:16">
      <c r="B67" s="111"/>
      <c r="C67" s="284"/>
      <c r="D67" s="285"/>
      <c r="E67" s="285"/>
      <c r="F67" s="285"/>
      <c r="G67" s="285"/>
      <c r="H67" s="285"/>
      <c r="I67" s="285"/>
      <c r="J67" s="286"/>
      <c r="K67" s="111"/>
      <c r="P67" s="111">
        <f>'a. Personnel'!D32</f>
        <v>0</v>
      </c>
    </row>
    <row r="68" spans="2:16">
      <c r="B68" s="111"/>
      <c r="C68" s="284"/>
      <c r="D68" s="285"/>
      <c r="E68" s="285"/>
      <c r="F68" s="285"/>
      <c r="G68" s="285"/>
      <c r="H68" s="285"/>
      <c r="I68" s="285"/>
      <c r="J68" s="286"/>
      <c r="K68" s="111"/>
    </row>
    <row r="69" spans="2:16">
      <c r="B69" s="111"/>
      <c r="C69" s="287"/>
      <c r="D69" s="288"/>
      <c r="E69" s="288"/>
      <c r="F69" s="288"/>
      <c r="G69" s="288"/>
      <c r="H69" s="288"/>
      <c r="I69" s="288"/>
      <c r="J69" s="289"/>
      <c r="K69" s="111"/>
    </row>
    <row r="70" spans="2:16">
      <c r="B70" s="111"/>
      <c r="C70" s="111"/>
      <c r="D70" s="111"/>
      <c r="E70" s="111"/>
      <c r="F70" s="111"/>
      <c r="G70" s="111"/>
      <c r="H70" s="111"/>
      <c r="I70" s="111"/>
      <c r="J70" s="111"/>
      <c r="K70" s="111"/>
    </row>
  </sheetData>
  <sheetProtection selectLockedCells="1"/>
  <mergeCells count="11">
    <mergeCell ref="C50:J69"/>
    <mergeCell ref="C49:J49"/>
    <mergeCell ref="B1:K1"/>
    <mergeCell ref="G5:H5"/>
    <mergeCell ref="E46:H46"/>
    <mergeCell ref="C3:J3"/>
    <mergeCell ref="I5:J5"/>
    <mergeCell ref="G4:H4"/>
    <mergeCell ref="I4:J4"/>
    <mergeCell ref="C5:D5"/>
    <mergeCell ref="C4:D4"/>
  </mergeCells>
  <phoneticPr fontId="0" type="noConversion"/>
  <dataValidations xWindow="394" yWindow="170" count="7">
    <dataValidation type="decimal" allowBlank="1" showInputMessage="1" showErrorMessage="1" promptTitle="Fringe Benefit Rate" prompt="Enter the rate used to calculate benefits for each source (staff or group of staff, depending of whether you itemize this list or not)." sqref="F6:F45">
      <formula1>0</formula1>
      <formula2>100000</formula2>
    </dataValidation>
    <dataValidation allowBlank="1" showInputMessage="1" showErrorMessage="1" promptTitle="Base Amount" prompt="Enter the Gross Salary used against the rate for the salary/s you are calculating." sqref="H6:H45"/>
    <dataValidation type="list" allowBlank="1" showInputMessage="1" showErrorMessage="1" promptTitle="Positions" prompt="Using the drop-down menu, indicate the position receiving benefits.  " sqref="D45">
      <formula1>$P$5:$P$45</formula1>
    </dataValidation>
    <dataValidation type="list" allowBlank="1" showInputMessage="1" showErrorMessage="1" promptTitle="Benefits" prompt="Using the drop-down menu, indicate all of the benefits provided.  If mulitiple benefits are included in the base amount, list of of them in consecutive rows." sqref="E6:E45">
      <formula1>"Full Package,Partial Package (List in Narrative),Disability (Long-Term),Disability (Short-Term),Medical,Dental,Vision,Life,Other"</formula1>
    </dataValidation>
    <dataValidation type="list" allowBlank="1" showInputMessage="1" showErrorMessage="1" promptTitle="Positions" prompt="Using the drop-down menu, indicate the position receiving benefits.  " sqref="D7:D44">
      <formula1>$P$5:$P$81</formula1>
    </dataValidation>
    <dataValidation allowBlank="1" showInputMessage="1" showErrorMessage="1" promptTitle="Budget Narrative" prompt="Provide an explanation or justification for the amounts entered in the table above.  See Proposal Guide, section 6 for details and examples of the budget narratives." sqref="C50:J69"/>
    <dataValidation type="list" allowBlank="1" showInputMessage="1" showErrorMessage="1" promptTitle="Positions" prompt="Using the drop-down menu, indicate the position receiving benefits.  " sqref="D6">
      <formula1>$P$5:$P$32</formula1>
    </dataValidation>
  </dataValidations>
  <pageMargins left="0.75" right="0.75" top="1" bottom="1" header="0.5" footer="0.5"/>
  <pageSetup orientation="portrait" horizontalDpi="4294967294" verticalDpi="300" r:id="rId1"/>
  <headerFooter alignWithMargins="0">
    <oddFooter>&amp;CBudget - 4</oddFooter>
  </headerFooter>
  <ignoredErrors>
    <ignoredError sqref="C6"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3"/>
    <pageSetUpPr autoPageBreaks="0"/>
  </sheetPr>
  <dimension ref="B1:L50"/>
  <sheetViews>
    <sheetView showGridLines="0" showRowColHeaders="0" showZeros="0" showOutlineSymbols="0" zoomScaleNormal="100" workbookViewId="0">
      <selection activeCell="I6" sqref="I6"/>
    </sheetView>
  </sheetViews>
  <sheetFormatPr defaultRowHeight="12.75"/>
  <cols>
    <col min="1" max="1" width="9.140625" style="90"/>
    <col min="2" max="2" width="1.7109375" style="90" customWidth="1"/>
    <col min="3" max="3" width="2.7109375" style="97" bestFit="1" customWidth="1"/>
    <col min="4" max="4" width="32.42578125" style="90" bestFit="1" customWidth="1"/>
    <col min="5" max="5" width="5.140625" style="90" bestFit="1" customWidth="1"/>
    <col min="6" max="6" width="7.140625" style="90" customWidth="1"/>
    <col min="7" max="7" width="11" style="90" bestFit="1" customWidth="1"/>
    <col min="8" max="8" width="1.7109375" style="90" customWidth="1"/>
    <col min="9" max="9" width="12" style="90" customWidth="1"/>
    <col min="10" max="10" width="1.7109375" style="90" customWidth="1"/>
    <col min="11" max="11" width="12" style="90" customWidth="1"/>
    <col min="12" max="12" width="1.7109375" style="90" customWidth="1"/>
    <col min="13" max="16384" width="9.140625" style="90"/>
  </cols>
  <sheetData>
    <row r="1" spans="2:12">
      <c r="B1" s="290">
        <f>'a. Personnel'!D4</f>
        <v>0</v>
      </c>
      <c r="C1" s="290"/>
      <c r="D1" s="290"/>
      <c r="E1" s="290"/>
      <c r="F1" s="290"/>
      <c r="G1" s="290"/>
      <c r="H1" s="290"/>
      <c r="I1" s="290"/>
      <c r="J1" s="290"/>
      <c r="K1" s="290"/>
      <c r="L1" s="290"/>
    </row>
    <row r="2" spans="2:12" ht="3.75" customHeight="1">
      <c r="B2" s="89"/>
      <c r="C2" s="96"/>
      <c r="D2" s="89"/>
      <c r="E2" s="89"/>
      <c r="F2" s="89"/>
      <c r="G2" s="89"/>
      <c r="H2" s="89"/>
      <c r="I2" s="89"/>
      <c r="J2" s="89"/>
      <c r="K2" s="89"/>
      <c r="L2" s="89"/>
    </row>
    <row r="3" spans="2:12" ht="15.75">
      <c r="B3" s="89"/>
      <c r="C3" s="280" t="s">
        <v>107</v>
      </c>
      <c r="D3" s="280"/>
      <c r="E3" s="280"/>
      <c r="F3" s="280"/>
      <c r="G3" s="280"/>
      <c r="H3" s="280"/>
      <c r="I3" s="280"/>
      <c r="J3" s="280"/>
      <c r="K3" s="280"/>
      <c r="L3" s="89"/>
    </row>
    <row r="4" spans="2:12" s="97" customFormat="1" ht="8.25">
      <c r="B4" s="96"/>
      <c r="C4" s="277" t="s">
        <v>121</v>
      </c>
      <c r="D4" s="278"/>
      <c r="E4" s="93" t="s">
        <v>122</v>
      </c>
      <c r="F4" s="93" t="s">
        <v>123</v>
      </c>
      <c r="G4" s="93" t="s">
        <v>124</v>
      </c>
      <c r="H4" s="277" t="s">
        <v>125</v>
      </c>
      <c r="I4" s="278"/>
      <c r="J4" s="277" t="s">
        <v>135</v>
      </c>
      <c r="K4" s="278"/>
      <c r="L4" s="96"/>
    </row>
    <row r="5" spans="2:12" s="101" customFormat="1" ht="25.5" customHeight="1">
      <c r="B5" s="100"/>
      <c r="C5" s="295" t="s">
        <v>13</v>
      </c>
      <c r="D5" s="295"/>
      <c r="E5" s="91" t="s">
        <v>130</v>
      </c>
      <c r="F5" s="92" t="s">
        <v>20</v>
      </c>
      <c r="G5" s="92" t="s">
        <v>126</v>
      </c>
      <c r="H5" s="291" t="s">
        <v>109</v>
      </c>
      <c r="I5" s="291"/>
      <c r="J5" s="291" t="s">
        <v>18</v>
      </c>
      <c r="K5" s="291"/>
      <c r="L5" s="100"/>
    </row>
    <row r="6" spans="2:12">
      <c r="B6" s="89"/>
      <c r="C6" s="121" t="s">
        <v>0</v>
      </c>
      <c r="D6" s="98"/>
      <c r="E6" s="163">
        <v>0</v>
      </c>
      <c r="F6" s="138"/>
      <c r="G6" s="76"/>
      <c r="H6" s="62" t="s">
        <v>41</v>
      </c>
      <c r="I6" s="139"/>
      <c r="J6" s="62" t="s">
        <v>41</v>
      </c>
      <c r="K6" s="140">
        <f>E6*F6*I6</f>
        <v>0</v>
      </c>
      <c r="L6" s="89"/>
    </row>
    <row r="7" spans="2:12">
      <c r="B7" s="89"/>
      <c r="C7" s="121" t="s">
        <v>1</v>
      </c>
      <c r="D7" s="98"/>
      <c r="E7" s="163">
        <v>0</v>
      </c>
      <c r="F7" s="138"/>
      <c r="G7" s="76"/>
      <c r="H7" s="62"/>
      <c r="I7" s="139"/>
      <c r="J7" s="62"/>
      <c r="K7" s="140">
        <f t="shared" ref="K7:K25" si="0">E7*F7*I7</f>
        <v>0</v>
      </c>
      <c r="L7" s="89"/>
    </row>
    <row r="8" spans="2:12">
      <c r="B8" s="89"/>
      <c r="C8" s="121" t="s">
        <v>2</v>
      </c>
      <c r="D8" s="98"/>
      <c r="E8" s="163">
        <v>0</v>
      </c>
      <c r="F8" s="138"/>
      <c r="G8" s="76"/>
      <c r="H8" s="62"/>
      <c r="I8" s="139"/>
      <c r="J8" s="62"/>
      <c r="K8" s="140">
        <f t="shared" si="0"/>
        <v>0</v>
      </c>
      <c r="L8" s="89"/>
    </row>
    <row r="9" spans="2:12">
      <c r="B9" s="89"/>
      <c r="C9" s="121" t="s">
        <v>3</v>
      </c>
      <c r="D9" s="98"/>
      <c r="E9" s="163">
        <v>0</v>
      </c>
      <c r="F9" s="138"/>
      <c r="G9" s="76"/>
      <c r="H9" s="62"/>
      <c r="I9" s="139"/>
      <c r="J9" s="62"/>
      <c r="K9" s="140">
        <f t="shared" si="0"/>
        <v>0</v>
      </c>
      <c r="L9" s="89"/>
    </row>
    <row r="10" spans="2:12">
      <c r="B10" s="89"/>
      <c r="C10" s="121" t="s">
        <v>4</v>
      </c>
      <c r="D10" s="98"/>
      <c r="E10" s="163">
        <v>0</v>
      </c>
      <c r="F10" s="138"/>
      <c r="G10" s="76"/>
      <c r="H10" s="62"/>
      <c r="I10" s="139"/>
      <c r="J10" s="62"/>
      <c r="K10" s="140">
        <f t="shared" si="0"/>
        <v>0</v>
      </c>
      <c r="L10" s="89"/>
    </row>
    <row r="11" spans="2:12">
      <c r="B11" s="89"/>
      <c r="C11" s="121" t="s">
        <v>5</v>
      </c>
      <c r="D11" s="98"/>
      <c r="E11" s="163"/>
      <c r="F11" s="138"/>
      <c r="G11" s="76"/>
      <c r="H11" s="62"/>
      <c r="I11" s="139"/>
      <c r="J11" s="62"/>
      <c r="K11" s="140">
        <f t="shared" si="0"/>
        <v>0</v>
      </c>
      <c r="L11" s="89"/>
    </row>
    <row r="12" spans="2:12">
      <c r="B12" s="89"/>
      <c r="C12" s="121" t="s">
        <v>6</v>
      </c>
      <c r="D12" s="98"/>
      <c r="E12" s="163"/>
      <c r="F12" s="138"/>
      <c r="G12" s="76"/>
      <c r="H12" s="62"/>
      <c r="I12" s="139"/>
      <c r="J12" s="62"/>
      <c r="K12" s="140">
        <f t="shared" si="0"/>
        <v>0</v>
      </c>
      <c r="L12" s="89"/>
    </row>
    <row r="13" spans="2:12">
      <c r="B13" s="89"/>
      <c r="C13" s="121" t="s">
        <v>7</v>
      </c>
      <c r="D13" s="98"/>
      <c r="E13" s="163">
        <v>0</v>
      </c>
      <c r="F13" s="138"/>
      <c r="G13" s="76"/>
      <c r="H13" s="62"/>
      <c r="I13" s="139"/>
      <c r="J13" s="62"/>
      <c r="K13" s="140">
        <f t="shared" si="0"/>
        <v>0</v>
      </c>
      <c r="L13" s="89"/>
    </row>
    <row r="14" spans="2:12">
      <c r="B14" s="89"/>
      <c r="C14" s="121" t="s">
        <v>8</v>
      </c>
      <c r="D14" s="98"/>
      <c r="E14" s="163">
        <v>0</v>
      </c>
      <c r="F14" s="138"/>
      <c r="G14" s="76"/>
      <c r="H14" s="62"/>
      <c r="I14" s="139"/>
      <c r="J14" s="62"/>
      <c r="K14" s="140">
        <f t="shared" si="0"/>
        <v>0</v>
      </c>
      <c r="L14" s="89"/>
    </row>
    <row r="15" spans="2:12">
      <c r="B15" s="89"/>
      <c r="C15" s="121" t="s">
        <v>9</v>
      </c>
      <c r="D15" s="98"/>
      <c r="E15" s="163">
        <v>0</v>
      </c>
      <c r="F15" s="138"/>
      <c r="G15" s="76"/>
      <c r="H15" s="62"/>
      <c r="I15" s="139"/>
      <c r="J15" s="62"/>
      <c r="K15" s="140">
        <f t="shared" si="0"/>
        <v>0</v>
      </c>
      <c r="L15" s="89"/>
    </row>
    <row r="16" spans="2:12">
      <c r="B16" s="89"/>
      <c r="C16" s="121" t="s">
        <v>10</v>
      </c>
      <c r="D16" s="98"/>
      <c r="E16" s="163">
        <v>0</v>
      </c>
      <c r="F16" s="138"/>
      <c r="G16" s="76"/>
      <c r="H16" s="62"/>
      <c r="I16" s="139"/>
      <c r="J16" s="62"/>
      <c r="K16" s="140">
        <f t="shared" si="0"/>
        <v>0</v>
      </c>
      <c r="L16" s="89"/>
    </row>
    <row r="17" spans="2:12">
      <c r="B17" s="89"/>
      <c r="C17" s="121" t="s">
        <v>73</v>
      </c>
      <c r="D17" s="98"/>
      <c r="E17" s="163">
        <v>0</v>
      </c>
      <c r="F17" s="138"/>
      <c r="G17" s="76"/>
      <c r="H17" s="62"/>
      <c r="I17" s="139"/>
      <c r="J17" s="62"/>
      <c r="K17" s="140">
        <f t="shared" si="0"/>
        <v>0</v>
      </c>
      <c r="L17" s="89"/>
    </row>
    <row r="18" spans="2:12">
      <c r="B18" s="89"/>
      <c r="C18" s="121" t="s">
        <v>80</v>
      </c>
      <c r="D18" s="98"/>
      <c r="E18" s="163">
        <v>0</v>
      </c>
      <c r="F18" s="138"/>
      <c r="G18" s="76"/>
      <c r="H18" s="62"/>
      <c r="I18" s="139"/>
      <c r="J18" s="62"/>
      <c r="K18" s="140">
        <f t="shared" si="0"/>
        <v>0</v>
      </c>
      <c r="L18" s="89"/>
    </row>
    <row r="19" spans="2:12">
      <c r="B19" s="89"/>
      <c r="C19" s="121" t="s">
        <v>81</v>
      </c>
      <c r="D19" s="98"/>
      <c r="E19" s="163">
        <v>0</v>
      </c>
      <c r="F19" s="138"/>
      <c r="G19" s="76"/>
      <c r="H19" s="62"/>
      <c r="I19" s="139"/>
      <c r="J19" s="62"/>
      <c r="K19" s="140">
        <f t="shared" si="0"/>
        <v>0</v>
      </c>
      <c r="L19" s="89"/>
    </row>
    <row r="20" spans="2:12">
      <c r="B20" s="89"/>
      <c r="C20" s="121" t="s">
        <v>81</v>
      </c>
      <c r="D20" s="98"/>
      <c r="E20" s="163">
        <v>0</v>
      </c>
      <c r="F20" s="138"/>
      <c r="G20" s="76"/>
      <c r="H20" s="62"/>
      <c r="I20" s="139"/>
      <c r="J20" s="62"/>
      <c r="K20" s="140">
        <f t="shared" si="0"/>
        <v>0</v>
      </c>
      <c r="L20" s="89"/>
    </row>
    <row r="21" spans="2:12">
      <c r="B21" s="89"/>
      <c r="C21" s="121" t="s">
        <v>90</v>
      </c>
      <c r="D21" s="98"/>
      <c r="E21" s="163">
        <v>0</v>
      </c>
      <c r="F21" s="138"/>
      <c r="G21" s="76"/>
      <c r="H21" s="62"/>
      <c r="I21" s="139"/>
      <c r="J21" s="62"/>
      <c r="K21" s="140">
        <f t="shared" si="0"/>
        <v>0</v>
      </c>
      <c r="L21" s="89"/>
    </row>
    <row r="22" spans="2:12">
      <c r="B22" s="89"/>
      <c r="C22" s="121" t="s">
        <v>91</v>
      </c>
      <c r="D22" s="98"/>
      <c r="E22" s="163">
        <v>0</v>
      </c>
      <c r="F22" s="138"/>
      <c r="G22" s="76"/>
      <c r="H22" s="62"/>
      <c r="I22" s="139"/>
      <c r="J22" s="62"/>
      <c r="K22" s="140">
        <f t="shared" si="0"/>
        <v>0</v>
      </c>
      <c r="L22" s="89"/>
    </row>
    <row r="23" spans="2:12">
      <c r="B23" s="89"/>
      <c r="C23" s="121" t="s">
        <v>92</v>
      </c>
      <c r="D23" s="98"/>
      <c r="E23" s="163">
        <v>0</v>
      </c>
      <c r="F23" s="138"/>
      <c r="G23" s="76"/>
      <c r="H23" s="62"/>
      <c r="I23" s="139"/>
      <c r="J23" s="62"/>
      <c r="K23" s="140">
        <f t="shared" si="0"/>
        <v>0</v>
      </c>
      <c r="L23" s="89"/>
    </row>
    <row r="24" spans="2:12">
      <c r="B24" s="89"/>
      <c r="C24" s="121" t="s">
        <v>93</v>
      </c>
      <c r="D24" s="98"/>
      <c r="E24" s="163">
        <v>0</v>
      </c>
      <c r="F24" s="138"/>
      <c r="G24" s="76"/>
      <c r="H24" s="62"/>
      <c r="I24" s="139"/>
      <c r="J24" s="62"/>
      <c r="K24" s="140">
        <f t="shared" si="0"/>
        <v>0</v>
      </c>
      <c r="L24" s="89"/>
    </row>
    <row r="25" spans="2:12">
      <c r="B25" s="89"/>
      <c r="C25" s="121" t="s">
        <v>94</v>
      </c>
      <c r="D25" s="98"/>
      <c r="E25" s="163">
        <v>0</v>
      </c>
      <c r="F25" s="138"/>
      <c r="G25" s="76"/>
      <c r="H25" s="62"/>
      <c r="I25" s="139"/>
      <c r="J25" s="62"/>
      <c r="K25" s="140">
        <f t="shared" si="0"/>
        <v>0</v>
      </c>
      <c r="L25" s="89"/>
    </row>
    <row r="26" spans="2:12" ht="15.75">
      <c r="B26" s="89"/>
      <c r="C26" s="96"/>
      <c r="D26" s="272" t="s">
        <v>14</v>
      </c>
      <c r="E26" s="272"/>
      <c r="F26" s="272"/>
      <c r="G26" s="272"/>
      <c r="H26" s="272"/>
      <c r="I26" s="272"/>
      <c r="J26" s="62" t="s">
        <v>41</v>
      </c>
      <c r="K26" s="140">
        <f>SUM(K6:K25)</f>
        <v>0</v>
      </c>
      <c r="L26" s="89"/>
    </row>
    <row r="27" spans="2:12" ht="3.75" customHeight="1">
      <c r="B27" s="89"/>
      <c r="C27" s="96"/>
      <c r="D27" s="89"/>
      <c r="E27" s="89"/>
      <c r="F27" s="89"/>
      <c r="G27" s="89"/>
      <c r="H27" s="89"/>
      <c r="I27" s="89"/>
      <c r="J27" s="89"/>
      <c r="K27" s="89"/>
      <c r="L27" s="89"/>
    </row>
    <row r="28" spans="2:12">
      <c r="B28" s="89"/>
      <c r="C28" s="89"/>
      <c r="D28" s="89"/>
      <c r="E28" s="89"/>
      <c r="F28" s="89"/>
      <c r="G28" s="89"/>
      <c r="H28" s="89"/>
      <c r="I28" s="89"/>
      <c r="J28" s="89"/>
      <c r="K28" s="89"/>
      <c r="L28" s="89"/>
    </row>
    <row r="29" spans="2:12" ht="15.75">
      <c r="B29" s="89"/>
      <c r="C29" s="280" t="s">
        <v>141</v>
      </c>
      <c r="D29" s="280"/>
      <c r="E29" s="280"/>
      <c r="F29" s="280"/>
      <c r="G29" s="280"/>
      <c r="H29" s="280"/>
      <c r="I29" s="280"/>
      <c r="J29" s="280"/>
      <c r="K29" s="280"/>
      <c r="L29" s="89"/>
    </row>
    <row r="30" spans="2:12">
      <c r="B30" s="89"/>
      <c r="C30" s="281"/>
      <c r="D30" s="282"/>
      <c r="E30" s="282"/>
      <c r="F30" s="282"/>
      <c r="G30" s="282"/>
      <c r="H30" s="282"/>
      <c r="I30" s="282"/>
      <c r="J30" s="282"/>
      <c r="K30" s="283"/>
      <c r="L30" s="89"/>
    </row>
    <row r="31" spans="2:12">
      <c r="B31" s="89"/>
      <c r="C31" s="284"/>
      <c r="D31" s="285"/>
      <c r="E31" s="285"/>
      <c r="F31" s="285"/>
      <c r="G31" s="285"/>
      <c r="H31" s="285"/>
      <c r="I31" s="285"/>
      <c r="J31" s="285"/>
      <c r="K31" s="286"/>
      <c r="L31" s="89"/>
    </row>
    <row r="32" spans="2:12">
      <c r="B32" s="89"/>
      <c r="C32" s="284"/>
      <c r="D32" s="285"/>
      <c r="E32" s="285"/>
      <c r="F32" s="285"/>
      <c r="G32" s="285"/>
      <c r="H32" s="285"/>
      <c r="I32" s="285"/>
      <c r="J32" s="285"/>
      <c r="K32" s="286"/>
      <c r="L32" s="89"/>
    </row>
    <row r="33" spans="2:12">
      <c r="B33" s="89"/>
      <c r="C33" s="284"/>
      <c r="D33" s="285"/>
      <c r="E33" s="285"/>
      <c r="F33" s="285"/>
      <c r="G33" s="285"/>
      <c r="H33" s="285"/>
      <c r="I33" s="285"/>
      <c r="J33" s="285"/>
      <c r="K33" s="286"/>
      <c r="L33" s="89"/>
    </row>
    <row r="34" spans="2:12">
      <c r="B34" s="89"/>
      <c r="C34" s="284"/>
      <c r="D34" s="285"/>
      <c r="E34" s="285"/>
      <c r="F34" s="285"/>
      <c r="G34" s="285"/>
      <c r="H34" s="285"/>
      <c r="I34" s="285"/>
      <c r="J34" s="285"/>
      <c r="K34" s="286"/>
      <c r="L34" s="89"/>
    </row>
    <row r="35" spans="2:12">
      <c r="B35" s="89"/>
      <c r="C35" s="284"/>
      <c r="D35" s="285"/>
      <c r="E35" s="285"/>
      <c r="F35" s="285"/>
      <c r="G35" s="285"/>
      <c r="H35" s="285"/>
      <c r="I35" s="285"/>
      <c r="J35" s="285"/>
      <c r="K35" s="286"/>
      <c r="L35" s="89"/>
    </row>
    <row r="36" spans="2:12">
      <c r="B36" s="89"/>
      <c r="C36" s="284"/>
      <c r="D36" s="285"/>
      <c r="E36" s="285"/>
      <c r="F36" s="285"/>
      <c r="G36" s="285"/>
      <c r="H36" s="285"/>
      <c r="I36" s="285"/>
      <c r="J36" s="285"/>
      <c r="K36" s="286"/>
      <c r="L36" s="89"/>
    </row>
    <row r="37" spans="2:12">
      <c r="B37" s="89"/>
      <c r="C37" s="284"/>
      <c r="D37" s="285"/>
      <c r="E37" s="285"/>
      <c r="F37" s="285"/>
      <c r="G37" s="285"/>
      <c r="H37" s="285"/>
      <c r="I37" s="285"/>
      <c r="J37" s="285"/>
      <c r="K37" s="286"/>
      <c r="L37" s="89"/>
    </row>
    <row r="38" spans="2:12">
      <c r="B38" s="89"/>
      <c r="C38" s="284"/>
      <c r="D38" s="285"/>
      <c r="E38" s="285"/>
      <c r="F38" s="285"/>
      <c r="G38" s="285"/>
      <c r="H38" s="285"/>
      <c r="I38" s="285"/>
      <c r="J38" s="285"/>
      <c r="K38" s="286"/>
      <c r="L38" s="89"/>
    </row>
    <row r="39" spans="2:12">
      <c r="B39" s="89"/>
      <c r="C39" s="284"/>
      <c r="D39" s="285"/>
      <c r="E39" s="285"/>
      <c r="F39" s="285"/>
      <c r="G39" s="285"/>
      <c r="H39" s="285"/>
      <c r="I39" s="285"/>
      <c r="J39" s="285"/>
      <c r="K39" s="286"/>
      <c r="L39" s="89"/>
    </row>
    <row r="40" spans="2:12">
      <c r="B40" s="89"/>
      <c r="C40" s="284"/>
      <c r="D40" s="285"/>
      <c r="E40" s="285"/>
      <c r="F40" s="285"/>
      <c r="G40" s="285"/>
      <c r="H40" s="285"/>
      <c r="I40" s="285"/>
      <c r="J40" s="285"/>
      <c r="K40" s="286"/>
      <c r="L40" s="89"/>
    </row>
    <row r="41" spans="2:12">
      <c r="B41" s="89"/>
      <c r="C41" s="284"/>
      <c r="D41" s="285"/>
      <c r="E41" s="285"/>
      <c r="F41" s="285"/>
      <c r="G41" s="285"/>
      <c r="H41" s="285"/>
      <c r="I41" s="285"/>
      <c r="J41" s="285"/>
      <c r="K41" s="286"/>
      <c r="L41" s="89"/>
    </row>
    <row r="42" spans="2:12">
      <c r="B42" s="89"/>
      <c r="C42" s="284"/>
      <c r="D42" s="285"/>
      <c r="E42" s="285"/>
      <c r="F42" s="285"/>
      <c r="G42" s="285"/>
      <c r="H42" s="285"/>
      <c r="I42" s="285"/>
      <c r="J42" s="285"/>
      <c r="K42" s="286"/>
      <c r="L42" s="89"/>
    </row>
    <row r="43" spans="2:12">
      <c r="B43" s="89"/>
      <c r="C43" s="284"/>
      <c r="D43" s="285"/>
      <c r="E43" s="285"/>
      <c r="F43" s="285"/>
      <c r="G43" s="285"/>
      <c r="H43" s="285"/>
      <c r="I43" s="285"/>
      <c r="J43" s="285"/>
      <c r="K43" s="286"/>
      <c r="L43" s="89"/>
    </row>
    <row r="44" spans="2:12">
      <c r="B44" s="89"/>
      <c r="C44" s="284"/>
      <c r="D44" s="285"/>
      <c r="E44" s="285"/>
      <c r="F44" s="285"/>
      <c r="G44" s="285"/>
      <c r="H44" s="285"/>
      <c r="I44" s="285"/>
      <c r="J44" s="285"/>
      <c r="K44" s="286"/>
      <c r="L44" s="89"/>
    </row>
    <row r="45" spans="2:12">
      <c r="B45" s="89"/>
      <c r="C45" s="284"/>
      <c r="D45" s="285"/>
      <c r="E45" s="285"/>
      <c r="F45" s="285"/>
      <c r="G45" s="285"/>
      <c r="H45" s="285"/>
      <c r="I45" s="285"/>
      <c r="J45" s="285"/>
      <c r="K45" s="286"/>
      <c r="L45" s="89"/>
    </row>
    <row r="46" spans="2:12">
      <c r="B46" s="89"/>
      <c r="C46" s="284"/>
      <c r="D46" s="285"/>
      <c r="E46" s="285"/>
      <c r="F46" s="285"/>
      <c r="G46" s="285"/>
      <c r="H46" s="285"/>
      <c r="I46" s="285"/>
      <c r="J46" s="285"/>
      <c r="K46" s="286"/>
      <c r="L46" s="89"/>
    </row>
    <row r="47" spans="2:12">
      <c r="B47" s="89"/>
      <c r="C47" s="284"/>
      <c r="D47" s="285"/>
      <c r="E47" s="285"/>
      <c r="F47" s="285"/>
      <c r="G47" s="285"/>
      <c r="H47" s="285"/>
      <c r="I47" s="285"/>
      <c r="J47" s="285"/>
      <c r="K47" s="286"/>
      <c r="L47" s="89"/>
    </row>
    <row r="48" spans="2:12">
      <c r="B48" s="89"/>
      <c r="C48" s="284"/>
      <c r="D48" s="285"/>
      <c r="E48" s="285"/>
      <c r="F48" s="285"/>
      <c r="G48" s="285"/>
      <c r="H48" s="285"/>
      <c r="I48" s="285"/>
      <c r="J48" s="285"/>
      <c r="K48" s="286"/>
      <c r="L48" s="89"/>
    </row>
    <row r="49" spans="2:12">
      <c r="B49" s="89"/>
      <c r="C49" s="287"/>
      <c r="D49" s="288"/>
      <c r="E49" s="288"/>
      <c r="F49" s="288"/>
      <c r="G49" s="288"/>
      <c r="H49" s="288"/>
      <c r="I49" s="288"/>
      <c r="J49" s="288"/>
      <c r="K49" s="289"/>
      <c r="L49" s="89"/>
    </row>
    <row r="50" spans="2:12">
      <c r="B50" s="89"/>
      <c r="C50" s="89"/>
      <c r="D50" s="89"/>
      <c r="E50" s="89"/>
      <c r="F50" s="89"/>
      <c r="G50" s="89"/>
      <c r="H50" s="89"/>
      <c r="I50" s="89"/>
      <c r="J50" s="89"/>
      <c r="K50" s="89"/>
      <c r="L50" s="89"/>
    </row>
  </sheetData>
  <sheetProtection selectLockedCells="1"/>
  <mergeCells count="11">
    <mergeCell ref="C29:K29"/>
    <mergeCell ref="C30:K49"/>
    <mergeCell ref="B1:L1"/>
    <mergeCell ref="D26:I26"/>
    <mergeCell ref="C5:D5"/>
    <mergeCell ref="C3:K3"/>
    <mergeCell ref="H5:I5"/>
    <mergeCell ref="J5:K5"/>
    <mergeCell ref="C4:D4"/>
    <mergeCell ref="H4:I4"/>
    <mergeCell ref="J4:K4"/>
  </mergeCells>
  <phoneticPr fontId="0" type="noConversion"/>
  <conditionalFormatting sqref="E6:F25">
    <cfRule type="cellIs" dxfId="5" priority="1" stopIfTrue="1" operator="notBetween">
      <formula>0</formula>
      <formula>1000000000</formula>
    </cfRule>
  </conditionalFormatting>
  <dataValidations xWindow="578" yWindow="404" count="6">
    <dataValidation allowBlank="1" showInputMessage="1" showErrorMessage="1" promptTitle="# of Travelers (Staff)" prompt="Enter in the number of staff who will charge this type of travel." sqref="E6:E25"/>
    <dataValidation type="decimal" allowBlank="1" showInputMessage="1" showErrorMessage="1" promptTitle="Cost Per Traveler (Staff)" prompt="Enter the cost of the travel item per staff here.  If you are using mileage calculations enter in the cost per mile here." sqref="I6:I25">
      <formula1>0</formula1>
      <formula2>100000</formula2>
    </dataValidation>
    <dataValidation type="whole" allowBlank="1" showInputMessage="1" showErrorMessage="1" promptTitle="# of Units for Year" prompt="Enter in the number of units estimated to be charged to the grant per Traveler (Staff) for the year." sqref="F6:F25">
      <formula1>0</formula1>
      <formula2>9999999</formula2>
    </dataValidation>
    <dataValidation type="textLength" operator="lessThanOrEqual" allowBlank="1" showInputMessage="1" showErrorMessage="1" promptTitle="Travel Item" prompt="Enter in a brief description of the travel item to be charged to the grant.  Remember, travel for contracted employees is NOT entered here.  Enter contracted travel under Contractual (f.).  You are limited to 35 characters in this cell." sqref="D6:D25">
      <formula1>35</formula1>
    </dataValidation>
    <dataValidation type="list" allowBlank="1" showInputMessage="1" showErrorMessage="1" promptTitle="Unit Type" prompt="From the drop-down menu, choose the unit type to be used for the calculation." sqref="G6:G25">
      <formula1>"Item/s,Miles,Month/s,Day/s,Trip/s"</formula1>
    </dataValidation>
    <dataValidation allowBlank="1" showInputMessage="1" showErrorMessage="1" promptTitle="Budget Narrative" prompt="Provide an explanation or justification for the amounts entered in the table above.  See Proposal Guide, section 6 for details and examples of the budget narratives." sqref="C30:K49"/>
  </dataValidations>
  <printOptions horizontalCentered="1"/>
  <pageMargins left="0.75" right="0.75" top="1" bottom="1" header="1" footer="0.5"/>
  <pageSetup orientation="portrait" horizontalDpi="4294967294" verticalDpi="300" r:id="rId1"/>
  <headerFooter alignWithMargins="0">
    <oddFooter>&amp;CBudget - 5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autoPageBreaks="0"/>
  </sheetPr>
  <dimension ref="B1:J50"/>
  <sheetViews>
    <sheetView showGridLines="0" showRowColHeaders="0" showZeros="0" showOutlineSymbols="0" zoomScaleNormal="100" workbookViewId="0">
      <selection activeCell="G6" sqref="G6"/>
    </sheetView>
  </sheetViews>
  <sheetFormatPr defaultRowHeight="12.75"/>
  <cols>
    <col min="1" max="1" width="9.140625" style="90"/>
    <col min="2" max="2" width="1.7109375" style="90" customWidth="1"/>
    <col min="3" max="3" width="2.7109375" style="97" bestFit="1" customWidth="1"/>
    <col min="4" max="4" width="41.7109375" style="90" customWidth="1"/>
    <col min="5" max="5" width="9.7109375" style="90" customWidth="1"/>
    <col min="6" max="6" width="1.7109375" style="90" customWidth="1"/>
    <col min="7" max="7" width="14.7109375" style="90" customWidth="1"/>
    <col min="8" max="8" width="1.7109375" style="90" customWidth="1"/>
    <col min="9" max="9" width="14" style="90" customWidth="1"/>
    <col min="10" max="10" width="1.7109375" style="90" customWidth="1"/>
    <col min="11" max="16384" width="9.140625" style="90"/>
  </cols>
  <sheetData>
    <row r="1" spans="2:10">
      <c r="B1" s="290">
        <f>'a. Personnel'!D4</f>
        <v>0</v>
      </c>
      <c r="C1" s="290"/>
      <c r="D1" s="290"/>
      <c r="E1" s="290"/>
      <c r="F1" s="290"/>
      <c r="G1" s="290"/>
      <c r="H1" s="290"/>
      <c r="I1" s="290"/>
      <c r="J1" s="290"/>
    </row>
    <row r="2" spans="2:10" ht="3.75" customHeight="1">
      <c r="B2" s="89"/>
      <c r="C2" s="96"/>
      <c r="D2" s="89"/>
      <c r="E2" s="89"/>
      <c r="F2" s="89"/>
      <c r="G2" s="89"/>
      <c r="H2" s="89"/>
      <c r="I2" s="89"/>
      <c r="J2" s="89"/>
    </row>
    <row r="3" spans="2:10" ht="29.25" customHeight="1">
      <c r="B3" s="89"/>
      <c r="C3" s="296" t="s">
        <v>142</v>
      </c>
      <c r="D3" s="280"/>
      <c r="E3" s="280"/>
      <c r="F3" s="280"/>
      <c r="G3" s="280"/>
      <c r="H3" s="280"/>
      <c r="I3" s="280"/>
      <c r="J3" s="89"/>
    </row>
    <row r="4" spans="2:10" s="97" customFormat="1" ht="8.25">
      <c r="B4" s="96"/>
      <c r="C4" s="277" t="s">
        <v>121</v>
      </c>
      <c r="D4" s="278"/>
      <c r="E4" s="93" t="s">
        <v>122</v>
      </c>
      <c r="F4" s="277" t="s">
        <v>123</v>
      </c>
      <c r="G4" s="278"/>
      <c r="H4" s="277" t="s">
        <v>124</v>
      </c>
      <c r="I4" s="278"/>
      <c r="J4" s="96"/>
    </row>
    <row r="5" spans="2:10" s="101" customFormat="1" ht="25.5" customHeight="1">
      <c r="B5" s="100"/>
      <c r="C5" s="295" t="s">
        <v>13</v>
      </c>
      <c r="D5" s="295"/>
      <c r="E5" s="91" t="s">
        <v>127</v>
      </c>
      <c r="F5" s="291" t="s">
        <v>128</v>
      </c>
      <c r="G5" s="291"/>
      <c r="H5" s="291" t="s">
        <v>18</v>
      </c>
      <c r="I5" s="291"/>
      <c r="J5" s="100"/>
    </row>
    <row r="6" spans="2:10">
      <c r="B6" s="89"/>
      <c r="C6" s="121" t="s">
        <v>0</v>
      </c>
      <c r="D6" s="98"/>
      <c r="E6" s="137"/>
      <c r="F6" s="62" t="s">
        <v>41</v>
      </c>
      <c r="G6" s="142"/>
      <c r="H6" s="62" t="s">
        <v>41</v>
      </c>
      <c r="I6" s="141">
        <f>G6*E6</f>
        <v>0</v>
      </c>
      <c r="J6" s="89"/>
    </row>
    <row r="7" spans="2:10">
      <c r="B7" s="89"/>
      <c r="C7" s="121" t="s">
        <v>1</v>
      </c>
      <c r="D7" s="98"/>
      <c r="E7" s="129"/>
      <c r="F7" s="62"/>
      <c r="G7" s="142"/>
      <c r="H7" s="81"/>
      <c r="I7" s="141">
        <f t="shared" ref="I7:I25" si="0">G7*E7</f>
        <v>0</v>
      </c>
      <c r="J7" s="89"/>
    </row>
    <row r="8" spans="2:10">
      <c r="B8" s="89"/>
      <c r="C8" s="121" t="s">
        <v>2</v>
      </c>
      <c r="D8" s="98"/>
      <c r="E8" s="129"/>
      <c r="F8" s="62"/>
      <c r="G8" s="142"/>
      <c r="H8" s="81"/>
      <c r="I8" s="141">
        <f t="shared" si="0"/>
        <v>0</v>
      </c>
      <c r="J8" s="89"/>
    </row>
    <row r="9" spans="2:10">
      <c r="B9" s="89"/>
      <c r="C9" s="121" t="s">
        <v>3</v>
      </c>
      <c r="D9" s="98"/>
      <c r="E9" s="129"/>
      <c r="F9" s="62"/>
      <c r="G9" s="142"/>
      <c r="H9" s="81"/>
      <c r="I9" s="141">
        <f t="shared" si="0"/>
        <v>0</v>
      </c>
      <c r="J9" s="89"/>
    </row>
    <row r="10" spans="2:10">
      <c r="B10" s="89"/>
      <c r="C10" s="121" t="s">
        <v>4</v>
      </c>
      <c r="D10" s="98"/>
      <c r="E10" s="129"/>
      <c r="F10" s="62"/>
      <c r="G10" s="142"/>
      <c r="H10" s="81"/>
      <c r="I10" s="141">
        <f t="shared" si="0"/>
        <v>0</v>
      </c>
      <c r="J10" s="89"/>
    </row>
    <row r="11" spans="2:10">
      <c r="B11" s="89"/>
      <c r="C11" s="121" t="s">
        <v>5</v>
      </c>
      <c r="D11" s="98"/>
      <c r="E11" s="129"/>
      <c r="F11" s="62"/>
      <c r="G11" s="142"/>
      <c r="H11" s="81"/>
      <c r="I11" s="141">
        <f t="shared" si="0"/>
        <v>0</v>
      </c>
      <c r="J11" s="89"/>
    </row>
    <row r="12" spans="2:10">
      <c r="B12" s="89"/>
      <c r="C12" s="121" t="s">
        <v>6</v>
      </c>
      <c r="D12" s="98"/>
      <c r="E12" s="129"/>
      <c r="F12" s="62"/>
      <c r="G12" s="142"/>
      <c r="H12" s="81"/>
      <c r="I12" s="141">
        <f t="shared" si="0"/>
        <v>0</v>
      </c>
      <c r="J12" s="89"/>
    </row>
    <row r="13" spans="2:10">
      <c r="B13" s="89"/>
      <c r="C13" s="121" t="s">
        <v>7</v>
      </c>
      <c r="D13" s="98"/>
      <c r="E13" s="129"/>
      <c r="F13" s="62"/>
      <c r="G13" s="142"/>
      <c r="H13" s="81"/>
      <c r="I13" s="141">
        <f t="shared" si="0"/>
        <v>0</v>
      </c>
      <c r="J13" s="89"/>
    </row>
    <row r="14" spans="2:10">
      <c r="B14" s="89"/>
      <c r="C14" s="121" t="s">
        <v>8</v>
      </c>
      <c r="D14" s="98"/>
      <c r="E14" s="129"/>
      <c r="F14" s="62"/>
      <c r="G14" s="142"/>
      <c r="H14" s="81"/>
      <c r="I14" s="141">
        <f t="shared" si="0"/>
        <v>0</v>
      </c>
      <c r="J14" s="89"/>
    </row>
    <row r="15" spans="2:10">
      <c r="B15" s="89"/>
      <c r="C15" s="121" t="s">
        <v>9</v>
      </c>
      <c r="D15" s="98"/>
      <c r="E15" s="129"/>
      <c r="F15" s="62"/>
      <c r="G15" s="142"/>
      <c r="H15" s="81"/>
      <c r="I15" s="141">
        <f t="shared" si="0"/>
        <v>0</v>
      </c>
      <c r="J15" s="89"/>
    </row>
    <row r="16" spans="2:10">
      <c r="B16" s="89"/>
      <c r="C16" s="121" t="s">
        <v>10</v>
      </c>
      <c r="D16" s="98"/>
      <c r="E16" s="129"/>
      <c r="F16" s="62"/>
      <c r="G16" s="142"/>
      <c r="H16" s="81"/>
      <c r="I16" s="141">
        <f t="shared" si="0"/>
        <v>0</v>
      </c>
      <c r="J16" s="89"/>
    </row>
    <row r="17" spans="2:10">
      <c r="B17" s="89"/>
      <c r="C17" s="121" t="s">
        <v>73</v>
      </c>
      <c r="D17" s="98"/>
      <c r="E17" s="129"/>
      <c r="F17" s="62"/>
      <c r="G17" s="142"/>
      <c r="H17" s="81"/>
      <c r="I17" s="141">
        <f t="shared" si="0"/>
        <v>0</v>
      </c>
      <c r="J17" s="89"/>
    </row>
    <row r="18" spans="2:10">
      <c r="B18" s="89"/>
      <c r="C18" s="121" t="s">
        <v>80</v>
      </c>
      <c r="D18" s="98"/>
      <c r="E18" s="129"/>
      <c r="F18" s="62"/>
      <c r="G18" s="142"/>
      <c r="H18" s="81"/>
      <c r="I18" s="141">
        <f t="shared" si="0"/>
        <v>0</v>
      </c>
      <c r="J18" s="89"/>
    </row>
    <row r="19" spans="2:10">
      <c r="B19" s="89"/>
      <c r="C19" s="121" t="s">
        <v>81</v>
      </c>
      <c r="D19" s="98"/>
      <c r="E19" s="129"/>
      <c r="F19" s="62"/>
      <c r="G19" s="142"/>
      <c r="H19" s="81"/>
      <c r="I19" s="141">
        <f t="shared" si="0"/>
        <v>0</v>
      </c>
      <c r="J19" s="89"/>
    </row>
    <row r="20" spans="2:10">
      <c r="B20" s="89"/>
      <c r="C20" s="121" t="s">
        <v>81</v>
      </c>
      <c r="D20" s="98"/>
      <c r="E20" s="129"/>
      <c r="F20" s="62"/>
      <c r="G20" s="142"/>
      <c r="H20" s="81"/>
      <c r="I20" s="141">
        <f t="shared" si="0"/>
        <v>0</v>
      </c>
      <c r="J20" s="89"/>
    </row>
    <row r="21" spans="2:10">
      <c r="B21" s="89"/>
      <c r="C21" s="121" t="s">
        <v>90</v>
      </c>
      <c r="D21" s="98"/>
      <c r="E21" s="129"/>
      <c r="F21" s="62"/>
      <c r="G21" s="142"/>
      <c r="H21" s="81"/>
      <c r="I21" s="141">
        <f t="shared" si="0"/>
        <v>0</v>
      </c>
      <c r="J21" s="89"/>
    </row>
    <row r="22" spans="2:10">
      <c r="B22" s="89"/>
      <c r="C22" s="121" t="s">
        <v>91</v>
      </c>
      <c r="D22" s="98"/>
      <c r="E22" s="129"/>
      <c r="F22" s="62"/>
      <c r="G22" s="142"/>
      <c r="H22" s="81"/>
      <c r="I22" s="141">
        <f t="shared" si="0"/>
        <v>0</v>
      </c>
      <c r="J22" s="89"/>
    </row>
    <row r="23" spans="2:10">
      <c r="B23" s="89"/>
      <c r="C23" s="121" t="s">
        <v>92</v>
      </c>
      <c r="D23" s="98"/>
      <c r="E23" s="129"/>
      <c r="F23" s="62"/>
      <c r="G23" s="142"/>
      <c r="H23" s="81"/>
      <c r="I23" s="141">
        <f t="shared" si="0"/>
        <v>0</v>
      </c>
      <c r="J23" s="89"/>
    </row>
    <row r="24" spans="2:10">
      <c r="B24" s="89"/>
      <c r="C24" s="121" t="s">
        <v>93</v>
      </c>
      <c r="D24" s="98"/>
      <c r="E24" s="129"/>
      <c r="F24" s="62"/>
      <c r="G24" s="142"/>
      <c r="H24" s="81"/>
      <c r="I24" s="141">
        <f t="shared" si="0"/>
        <v>0</v>
      </c>
      <c r="J24" s="89"/>
    </row>
    <row r="25" spans="2:10">
      <c r="B25" s="89"/>
      <c r="C25" s="121" t="s">
        <v>94</v>
      </c>
      <c r="D25" s="98"/>
      <c r="E25" s="129"/>
      <c r="F25" s="62"/>
      <c r="G25" s="142"/>
      <c r="H25" s="81"/>
      <c r="I25" s="141">
        <f t="shared" si="0"/>
        <v>0</v>
      </c>
      <c r="J25" s="89"/>
    </row>
    <row r="26" spans="2:10" ht="15.75">
      <c r="B26" s="89"/>
      <c r="C26" s="96"/>
      <c r="D26" s="272" t="s">
        <v>15</v>
      </c>
      <c r="E26" s="272"/>
      <c r="F26" s="272"/>
      <c r="G26" s="272"/>
      <c r="H26" s="62" t="s">
        <v>41</v>
      </c>
      <c r="I26" s="141">
        <f>SUM(I6:I25)</f>
        <v>0</v>
      </c>
      <c r="J26" s="89"/>
    </row>
    <row r="27" spans="2:10" ht="3.75" customHeight="1">
      <c r="B27" s="89"/>
      <c r="C27" s="96"/>
      <c r="D27" s="89"/>
      <c r="E27" s="89"/>
      <c r="F27" s="89"/>
      <c r="G27" s="89"/>
      <c r="H27" s="89"/>
      <c r="I27" s="89"/>
      <c r="J27" s="89"/>
    </row>
    <row r="28" spans="2:10">
      <c r="B28" s="89"/>
      <c r="C28" s="89"/>
      <c r="D28" s="89"/>
      <c r="E28" s="89"/>
      <c r="F28" s="89"/>
      <c r="G28" s="89"/>
      <c r="H28" s="89"/>
      <c r="I28" s="89"/>
      <c r="J28" s="89"/>
    </row>
    <row r="29" spans="2:10" ht="15.75">
      <c r="B29" s="89"/>
      <c r="C29" s="296" t="s">
        <v>143</v>
      </c>
      <c r="D29" s="280"/>
      <c r="E29" s="280"/>
      <c r="F29" s="280"/>
      <c r="G29" s="280"/>
      <c r="H29" s="280"/>
      <c r="I29" s="280"/>
      <c r="J29" s="89"/>
    </row>
    <row r="30" spans="2:10">
      <c r="B30" s="89"/>
      <c r="C30" s="281"/>
      <c r="D30" s="282"/>
      <c r="E30" s="282"/>
      <c r="F30" s="282"/>
      <c r="G30" s="282"/>
      <c r="H30" s="282"/>
      <c r="I30" s="283"/>
      <c r="J30" s="89"/>
    </row>
    <row r="31" spans="2:10">
      <c r="B31" s="89"/>
      <c r="C31" s="284"/>
      <c r="D31" s="285"/>
      <c r="E31" s="285"/>
      <c r="F31" s="285"/>
      <c r="G31" s="285"/>
      <c r="H31" s="285"/>
      <c r="I31" s="286"/>
      <c r="J31" s="89"/>
    </row>
    <row r="32" spans="2:10">
      <c r="B32" s="89"/>
      <c r="C32" s="284"/>
      <c r="D32" s="285"/>
      <c r="E32" s="285"/>
      <c r="F32" s="285"/>
      <c r="G32" s="285"/>
      <c r="H32" s="285"/>
      <c r="I32" s="286"/>
      <c r="J32" s="89"/>
    </row>
    <row r="33" spans="2:10">
      <c r="B33" s="89"/>
      <c r="C33" s="284"/>
      <c r="D33" s="285"/>
      <c r="E33" s="285"/>
      <c r="F33" s="285"/>
      <c r="G33" s="285"/>
      <c r="H33" s="285"/>
      <c r="I33" s="286"/>
      <c r="J33" s="89"/>
    </row>
    <row r="34" spans="2:10">
      <c r="B34" s="89"/>
      <c r="C34" s="284"/>
      <c r="D34" s="285"/>
      <c r="E34" s="285"/>
      <c r="F34" s="285"/>
      <c r="G34" s="285"/>
      <c r="H34" s="285"/>
      <c r="I34" s="286"/>
      <c r="J34" s="89"/>
    </row>
    <row r="35" spans="2:10">
      <c r="B35" s="89"/>
      <c r="C35" s="284"/>
      <c r="D35" s="285"/>
      <c r="E35" s="285"/>
      <c r="F35" s="285"/>
      <c r="G35" s="285"/>
      <c r="H35" s="285"/>
      <c r="I35" s="286"/>
      <c r="J35" s="89"/>
    </row>
    <row r="36" spans="2:10">
      <c r="B36" s="89"/>
      <c r="C36" s="284"/>
      <c r="D36" s="285"/>
      <c r="E36" s="285"/>
      <c r="F36" s="285"/>
      <c r="G36" s="285"/>
      <c r="H36" s="285"/>
      <c r="I36" s="286"/>
      <c r="J36" s="89"/>
    </row>
    <row r="37" spans="2:10">
      <c r="B37" s="89"/>
      <c r="C37" s="284"/>
      <c r="D37" s="285"/>
      <c r="E37" s="285"/>
      <c r="F37" s="285"/>
      <c r="G37" s="285"/>
      <c r="H37" s="285"/>
      <c r="I37" s="286"/>
      <c r="J37" s="89"/>
    </row>
    <row r="38" spans="2:10">
      <c r="B38" s="89"/>
      <c r="C38" s="284"/>
      <c r="D38" s="285"/>
      <c r="E38" s="285"/>
      <c r="F38" s="285"/>
      <c r="G38" s="285"/>
      <c r="H38" s="285"/>
      <c r="I38" s="286"/>
      <c r="J38" s="89"/>
    </row>
    <row r="39" spans="2:10">
      <c r="B39" s="89"/>
      <c r="C39" s="284"/>
      <c r="D39" s="285"/>
      <c r="E39" s="285"/>
      <c r="F39" s="285"/>
      <c r="G39" s="285"/>
      <c r="H39" s="285"/>
      <c r="I39" s="286"/>
      <c r="J39" s="89"/>
    </row>
    <row r="40" spans="2:10">
      <c r="B40" s="89"/>
      <c r="C40" s="284"/>
      <c r="D40" s="285"/>
      <c r="E40" s="285"/>
      <c r="F40" s="285"/>
      <c r="G40" s="285"/>
      <c r="H40" s="285"/>
      <c r="I40" s="286"/>
      <c r="J40" s="89"/>
    </row>
    <row r="41" spans="2:10">
      <c r="B41" s="89"/>
      <c r="C41" s="284"/>
      <c r="D41" s="285"/>
      <c r="E41" s="285"/>
      <c r="F41" s="285"/>
      <c r="G41" s="285"/>
      <c r="H41" s="285"/>
      <c r="I41" s="286"/>
      <c r="J41" s="89"/>
    </row>
    <row r="42" spans="2:10">
      <c r="B42" s="89"/>
      <c r="C42" s="284"/>
      <c r="D42" s="285"/>
      <c r="E42" s="285"/>
      <c r="F42" s="285"/>
      <c r="G42" s="285"/>
      <c r="H42" s="285"/>
      <c r="I42" s="286"/>
      <c r="J42" s="89"/>
    </row>
    <row r="43" spans="2:10">
      <c r="B43" s="89"/>
      <c r="C43" s="284"/>
      <c r="D43" s="285"/>
      <c r="E43" s="285"/>
      <c r="F43" s="285"/>
      <c r="G43" s="285"/>
      <c r="H43" s="285"/>
      <c r="I43" s="286"/>
      <c r="J43" s="89"/>
    </row>
    <row r="44" spans="2:10">
      <c r="B44" s="89"/>
      <c r="C44" s="284"/>
      <c r="D44" s="285"/>
      <c r="E44" s="285"/>
      <c r="F44" s="285"/>
      <c r="G44" s="285"/>
      <c r="H44" s="285"/>
      <c r="I44" s="286"/>
      <c r="J44" s="89"/>
    </row>
    <row r="45" spans="2:10">
      <c r="B45" s="89"/>
      <c r="C45" s="284"/>
      <c r="D45" s="285"/>
      <c r="E45" s="285"/>
      <c r="F45" s="285"/>
      <c r="G45" s="285"/>
      <c r="H45" s="285"/>
      <c r="I45" s="286"/>
      <c r="J45" s="89"/>
    </row>
    <row r="46" spans="2:10">
      <c r="B46" s="89"/>
      <c r="C46" s="284"/>
      <c r="D46" s="285"/>
      <c r="E46" s="285"/>
      <c r="F46" s="285"/>
      <c r="G46" s="285"/>
      <c r="H46" s="285"/>
      <c r="I46" s="286"/>
      <c r="J46" s="89"/>
    </row>
    <row r="47" spans="2:10">
      <c r="B47" s="89"/>
      <c r="C47" s="284"/>
      <c r="D47" s="285"/>
      <c r="E47" s="285"/>
      <c r="F47" s="285"/>
      <c r="G47" s="285"/>
      <c r="H47" s="285"/>
      <c r="I47" s="286"/>
      <c r="J47" s="89"/>
    </row>
    <row r="48" spans="2:10">
      <c r="B48" s="89"/>
      <c r="C48" s="284"/>
      <c r="D48" s="285"/>
      <c r="E48" s="285"/>
      <c r="F48" s="285"/>
      <c r="G48" s="285"/>
      <c r="H48" s="285"/>
      <c r="I48" s="286"/>
      <c r="J48" s="89"/>
    </row>
    <row r="49" spans="2:10">
      <c r="B49" s="89"/>
      <c r="C49" s="287"/>
      <c r="D49" s="288"/>
      <c r="E49" s="288"/>
      <c r="F49" s="288"/>
      <c r="G49" s="288"/>
      <c r="H49" s="288"/>
      <c r="I49" s="289"/>
      <c r="J49" s="89"/>
    </row>
    <row r="50" spans="2:10">
      <c r="B50" s="89"/>
      <c r="C50" s="89"/>
      <c r="D50" s="89"/>
      <c r="E50" s="89"/>
      <c r="F50" s="89"/>
      <c r="G50" s="89"/>
      <c r="H50" s="89"/>
      <c r="I50" s="89"/>
      <c r="J50" s="89"/>
    </row>
  </sheetData>
  <sheetProtection selectLockedCells="1"/>
  <dataConsolidate/>
  <mergeCells count="11">
    <mergeCell ref="C29:I29"/>
    <mergeCell ref="C30:I49"/>
    <mergeCell ref="B1:J1"/>
    <mergeCell ref="D26:G26"/>
    <mergeCell ref="C5:D5"/>
    <mergeCell ref="C3:I3"/>
    <mergeCell ref="F5:G5"/>
    <mergeCell ref="H5:I5"/>
    <mergeCell ref="C4:D4"/>
    <mergeCell ref="F4:G4"/>
    <mergeCell ref="H4:I4"/>
  </mergeCells>
  <phoneticPr fontId="0" type="noConversion"/>
  <conditionalFormatting sqref="G6:G25">
    <cfRule type="cellIs" dxfId="4" priority="1" stopIfTrue="1" operator="between">
      <formula>1</formula>
      <formula>4999</formula>
    </cfRule>
  </conditionalFormatting>
  <dataValidations xWindow="563" yWindow="179" count="4">
    <dataValidation type="textLength" operator="lessThan" allowBlank="1" showInputMessage="1" showErrorMessage="1" promptTitle="Item" prompt="Enter the name or type of item to be charged to the grant.  You are limited to 48 characters in this cell." sqref="D6:D25">
      <formula1>49</formula1>
    </dataValidation>
    <dataValidation errorStyle="information" operator="greaterThan" allowBlank="1" showInputMessage="1" showErrorMessage="1" errorTitle="Must Be $5,000 or More" error="Only equipment costing $5,000 or more should be entered on this sheet.  " promptTitle="Cost Per Unit" prompt="Enter the cost per unit here.  Only equipment costing $5,000 or more is entered into this budget sheet." sqref="G6:G25"/>
    <dataValidation type="whole" errorStyle="information" allowBlank="1" showInputMessage="1" showErrorMessage="1" errorTitle="Enter Whole Numbers Only!" error="Items must be whole numbers." sqref="E6:E25">
      <formula1>0</formula1>
      <formula2>1000000000000</formula2>
    </dataValidation>
    <dataValidation allowBlank="1" showInputMessage="1" showErrorMessage="1" promptTitle="Equipment Budget Narrative" prompt="Provide an explanation of how the equipment will be used to further the grant's objectives, a basis for valuation, including a description of the equipment to be purchased, the quantity being purchased, and the amount charged for the equipment." sqref="C30:I49"/>
  </dataValidations>
  <printOptions horizontalCentered="1"/>
  <pageMargins left="0.75" right="0.75" top="1" bottom="1" header="1" footer="0.5"/>
  <pageSetup orientation="portrait" horizontalDpi="4294967294" verticalDpi="300" r:id="rId1"/>
  <headerFooter alignWithMargins="0">
    <oddFooter>&amp;CBudget - 6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4"/>
    <pageSetUpPr autoPageBreaks="0"/>
  </sheetPr>
  <dimension ref="B1:K50"/>
  <sheetViews>
    <sheetView showGridLines="0" showRowColHeaders="0" showZeros="0" showOutlineSymbols="0" zoomScaleNormal="100" workbookViewId="0">
      <selection activeCell="H6" sqref="H6"/>
    </sheetView>
  </sheetViews>
  <sheetFormatPr defaultRowHeight="12.75"/>
  <cols>
    <col min="1" max="1" width="9.140625" style="90"/>
    <col min="2" max="2" width="1.7109375" style="90" customWidth="1"/>
    <col min="3" max="3" width="2.7109375" style="97" bestFit="1" customWidth="1"/>
    <col min="4" max="4" width="37.85546875" style="90" customWidth="1"/>
    <col min="5" max="5" width="8" style="90" customWidth="1"/>
    <col min="6" max="6" width="8.85546875" style="90" customWidth="1"/>
    <col min="7" max="7" width="1.7109375" style="90" customWidth="1"/>
    <col min="8" max="8" width="12.7109375" style="90" customWidth="1"/>
    <col min="9" max="9" width="2.42578125" style="90" customWidth="1"/>
    <col min="10" max="10" width="12.7109375" style="90" customWidth="1"/>
    <col min="11" max="11" width="1.7109375" style="90" customWidth="1"/>
    <col min="12" max="16384" width="9.140625" style="90"/>
  </cols>
  <sheetData>
    <row r="1" spans="2:11">
      <c r="B1" s="290">
        <f>'a. Personnel'!D4</f>
        <v>0</v>
      </c>
      <c r="C1" s="290"/>
      <c r="D1" s="290"/>
      <c r="E1" s="290"/>
      <c r="F1" s="290"/>
      <c r="G1" s="290"/>
      <c r="H1" s="290"/>
      <c r="I1" s="290"/>
      <c r="J1" s="290"/>
      <c r="K1" s="290"/>
    </row>
    <row r="2" spans="2:11" ht="3.75" customHeight="1">
      <c r="B2" s="89"/>
      <c r="C2" s="96"/>
      <c r="D2" s="89"/>
      <c r="E2" s="89"/>
      <c r="F2" s="89"/>
      <c r="G2" s="89"/>
      <c r="H2" s="89"/>
      <c r="I2" s="89"/>
      <c r="J2" s="89"/>
      <c r="K2" s="89"/>
    </row>
    <row r="3" spans="2:11" ht="30" customHeight="1">
      <c r="B3" s="89"/>
      <c r="C3" s="296" t="s">
        <v>144</v>
      </c>
      <c r="D3" s="280"/>
      <c r="E3" s="280"/>
      <c r="F3" s="280"/>
      <c r="G3" s="280"/>
      <c r="H3" s="280"/>
      <c r="I3" s="280"/>
      <c r="J3" s="280"/>
      <c r="K3" s="89"/>
    </row>
    <row r="4" spans="2:11" s="97" customFormat="1" ht="8.25">
      <c r="B4" s="96"/>
      <c r="C4" s="277" t="s">
        <v>121</v>
      </c>
      <c r="D4" s="278"/>
      <c r="E4" s="93" t="s">
        <v>122</v>
      </c>
      <c r="F4" s="93" t="s">
        <v>123</v>
      </c>
      <c r="G4" s="277" t="s">
        <v>124</v>
      </c>
      <c r="H4" s="278"/>
      <c r="I4" s="277" t="s">
        <v>125</v>
      </c>
      <c r="J4" s="278"/>
      <c r="K4" s="96"/>
    </row>
    <row r="5" spans="2:11" s="101" customFormat="1" ht="25.5">
      <c r="B5" s="100"/>
      <c r="C5" s="295" t="s">
        <v>13</v>
      </c>
      <c r="D5" s="295"/>
      <c r="E5" s="91" t="s">
        <v>20</v>
      </c>
      <c r="F5" s="91" t="s">
        <v>126</v>
      </c>
      <c r="G5" s="291" t="s">
        <v>109</v>
      </c>
      <c r="H5" s="291"/>
      <c r="I5" s="291" t="s">
        <v>18</v>
      </c>
      <c r="J5" s="291"/>
      <c r="K5" s="100"/>
    </row>
    <row r="6" spans="2:11">
      <c r="B6" s="89"/>
      <c r="C6" s="121" t="s">
        <v>0</v>
      </c>
      <c r="D6" s="98"/>
      <c r="E6" s="128"/>
      <c r="F6" s="77"/>
      <c r="G6" s="62" t="s">
        <v>41</v>
      </c>
      <c r="H6" s="142"/>
      <c r="I6" s="81" t="s">
        <v>41</v>
      </c>
      <c r="J6" s="141">
        <f>H6*E6</f>
        <v>0</v>
      </c>
      <c r="K6" s="89"/>
    </row>
    <row r="7" spans="2:11">
      <c r="B7" s="89"/>
      <c r="C7" s="121" t="s">
        <v>1</v>
      </c>
      <c r="D7" s="98"/>
      <c r="E7" s="128"/>
      <c r="F7" s="77"/>
      <c r="G7" s="62"/>
      <c r="H7" s="142"/>
      <c r="I7" s="81"/>
      <c r="J7" s="141">
        <f>H7*E7</f>
        <v>0</v>
      </c>
      <c r="K7" s="89"/>
    </row>
    <row r="8" spans="2:11">
      <c r="B8" s="89"/>
      <c r="C8" s="121" t="s">
        <v>2</v>
      </c>
      <c r="D8" s="98"/>
      <c r="E8" s="128"/>
      <c r="F8" s="77"/>
      <c r="G8" s="62"/>
      <c r="H8" s="142"/>
      <c r="I8" s="81"/>
      <c r="J8" s="141">
        <f>H8*E8</f>
        <v>0</v>
      </c>
      <c r="K8" s="89"/>
    </row>
    <row r="9" spans="2:11">
      <c r="B9" s="89"/>
      <c r="C9" s="121" t="s">
        <v>3</v>
      </c>
      <c r="D9" s="98"/>
      <c r="E9" s="128"/>
      <c r="F9" s="77"/>
      <c r="G9" s="62"/>
      <c r="H9" s="142"/>
      <c r="I9" s="81"/>
      <c r="J9" s="141">
        <f t="shared" ref="J9:J25" si="0">H9*E9</f>
        <v>0</v>
      </c>
      <c r="K9" s="89"/>
    </row>
    <row r="10" spans="2:11">
      <c r="B10" s="89"/>
      <c r="C10" s="121" t="s">
        <v>4</v>
      </c>
      <c r="D10" s="98"/>
      <c r="E10" s="128"/>
      <c r="F10" s="77"/>
      <c r="G10" s="62"/>
      <c r="H10" s="142"/>
      <c r="I10" s="81"/>
      <c r="J10" s="141">
        <f t="shared" si="0"/>
        <v>0</v>
      </c>
      <c r="K10" s="89"/>
    </row>
    <row r="11" spans="2:11">
      <c r="B11" s="89"/>
      <c r="C11" s="121" t="s">
        <v>5</v>
      </c>
      <c r="D11" s="98"/>
      <c r="E11" s="128"/>
      <c r="F11" s="77"/>
      <c r="G11" s="62"/>
      <c r="H11" s="142"/>
      <c r="I11" s="81"/>
      <c r="J11" s="141">
        <f t="shared" si="0"/>
        <v>0</v>
      </c>
      <c r="K11" s="89"/>
    </row>
    <row r="12" spans="2:11">
      <c r="B12" s="89"/>
      <c r="C12" s="121" t="s">
        <v>6</v>
      </c>
      <c r="D12" s="98"/>
      <c r="E12" s="128"/>
      <c r="F12" s="77"/>
      <c r="G12" s="62"/>
      <c r="H12" s="142"/>
      <c r="I12" s="81"/>
      <c r="J12" s="141">
        <f t="shared" si="0"/>
        <v>0</v>
      </c>
      <c r="K12" s="89"/>
    </row>
    <row r="13" spans="2:11">
      <c r="B13" s="89"/>
      <c r="C13" s="121" t="s">
        <v>7</v>
      </c>
      <c r="D13" s="98"/>
      <c r="E13" s="128"/>
      <c r="F13" s="77"/>
      <c r="G13" s="62"/>
      <c r="H13" s="142"/>
      <c r="I13" s="81"/>
      <c r="J13" s="141">
        <f t="shared" si="0"/>
        <v>0</v>
      </c>
      <c r="K13" s="89"/>
    </row>
    <row r="14" spans="2:11">
      <c r="B14" s="89"/>
      <c r="C14" s="121" t="s">
        <v>8</v>
      </c>
      <c r="D14" s="98"/>
      <c r="E14" s="128"/>
      <c r="F14" s="77"/>
      <c r="G14" s="62"/>
      <c r="H14" s="142"/>
      <c r="I14" s="81"/>
      <c r="J14" s="141">
        <f t="shared" si="0"/>
        <v>0</v>
      </c>
      <c r="K14" s="89"/>
    </row>
    <row r="15" spans="2:11">
      <c r="B15" s="89"/>
      <c r="C15" s="121" t="s">
        <v>9</v>
      </c>
      <c r="D15" s="98"/>
      <c r="E15" s="128"/>
      <c r="F15" s="77"/>
      <c r="G15" s="62"/>
      <c r="H15" s="142"/>
      <c r="I15" s="81"/>
      <c r="J15" s="141">
        <f t="shared" si="0"/>
        <v>0</v>
      </c>
      <c r="K15" s="89"/>
    </row>
    <row r="16" spans="2:11">
      <c r="B16" s="89"/>
      <c r="C16" s="121" t="s">
        <v>10</v>
      </c>
      <c r="D16" s="98"/>
      <c r="E16" s="128"/>
      <c r="F16" s="77"/>
      <c r="G16" s="62"/>
      <c r="H16" s="142"/>
      <c r="I16" s="81"/>
      <c r="J16" s="141">
        <f t="shared" si="0"/>
        <v>0</v>
      </c>
      <c r="K16" s="89"/>
    </row>
    <row r="17" spans="2:11">
      <c r="B17" s="89"/>
      <c r="C17" s="121" t="s">
        <v>73</v>
      </c>
      <c r="D17" s="98"/>
      <c r="E17" s="128"/>
      <c r="F17" s="77"/>
      <c r="G17" s="62"/>
      <c r="H17" s="142"/>
      <c r="I17" s="81"/>
      <c r="J17" s="141">
        <f t="shared" si="0"/>
        <v>0</v>
      </c>
      <c r="K17" s="89"/>
    </row>
    <row r="18" spans="2:11">
      <c r="B18" s="89"/>
      <c r="C18" s="121" t="s">
        <v>80</v>
      </c>
      <c r="D18" s="98"/>
      <c r="E18" s="128"/>
      <c r="F18" s="77"/>
      <c r="G18" s="62"/>
      <c r="H18" s="142"/>
      <c r="I18" s="81"/>
      <c r="J18" s="141">
        <f t="shared" si="0"/>
        <v>0</v>
      </c>
      <c r="K18" s="89"/>
    </row>
    <row r="19" spans="2:11">
      <c r="B19" s="89"/>
      <c r="C19" s="121" t="s">
        <v>81</v>
      </c>
      <c r="D19" s="98"/>
      <c r="E19" s="128"/>
      <c r="F19" s="77"/>
      <c r="G19" s="62"/>
      <c r="H19" s="142"/>
      <c r="I19" s="81"/>
      <c r="J19" s="141">
        <f t="shared" si="0"/>
        <v>0</v>
      </c>
      <c r="K19" s="89"/>
    </row>
    <row r="20" spans="2:11">
      <c r="B20" s="89"/>
      <c r="C20" s="121" t="s">
        <v>81</v>
      </c>
      <c r="D20" s="98"/>
      <c r="E20" s="128"/>
      <c r="F20" s="77"/>
      <c r="G20" s="62"/>
      <c r="H20" s="142"/>
      <c r="I20" s="81"/>
      <c r="J20" s="141">
        <f t="shared" si="0"/>
        <v>0</v>
      </c>
      <c r="K20" s="89"/>
    </row>
    <row r="21" spans="2:11">
      <c r="B21" s="89"/>
      <c r="C21" s="121" t="s">
        <v>90</v>
      </c>
      <c r="D21" s="98"/>
      <c r="E21" s="128"/>
      <c r="F21" s="77"/>
      <c r="G21" s="62"/>
      <c r="H21" s="142"/>
      <c r="I21" s="81"/>
      <c r="J21" s="141">
        <f t="shared" si="0"/>
        <v>0</v>
      </c>
      <c r="K21" s="89"/>
    </row>
    <row r="22" spans="2:11">
      <c r="B22" s="89"/>
      <c r="C22" s="121" t="s">
        <v>91</v>
      </c>
      <c r="D22" s="98"/>
      <c r="E22" s="128"/>
      <c r="F22" s="77"/>
      <c r="G22" s="62"/>
      <c r="H22" s="142"/>
      <c r="I22" s="81"/>
      <c r="J22" s="141">
        <f t="shared" si="0"/>
        <v>0</v>
      </c>
      <c r="K22" s="89"/>
    </row>
    <row r="23" spans="2:11">
      <c r="B23" s="89"/>
      <c r="C23" s="121" t="s">
        <v>92</v>
      </c>
      <c r="D23" s="98"/>
      <c r="E23" s="128"/>
      <c r="F23" s="77"/>
      <c r="G23" s="62"/>
      <c r="H23" s="142"/>
      <c r="I23" s="81"/>
      <c r="J23" s="141">
        <f t="shared" si="0"/>
        <v>0</v>
      </c>
      <c r="K23" s="89"/>
    </row>
    <row r="24" spans="2:11">
      <c r="B24" s="89"/>
      <c r="C24" s="121" t="s">
        <v>93</v>
      </c>
      <c r="D24" s="98"/>
      <c r="E24" s="128"/>
      <c r="F24" s="77"/>
      <c r="G24" s="62"/>
      <c r="H24" s="142"/>
      <c r="I24" s="81"/>
      <c r="J24" s="141">
        <f t="shared" si="0"/>
        <v>0</v>
      </c>
      <c r="K24" s="89"/>
    </row>
    <row r="25" spans="2:11">
      <c r="B25" s="89"/>
      <c r="C25" s="121" t="s">
        <v>94</v>
      </c>
      <c r="D25" s="98"/>
      <c r="E25" s="128"/>
      <c r="F25" s="77"/>
      <c r="G25" s="62"/>
      <c r="H25" s="142"/>
      <c r="I25" s="81"/>
      <c r="J25" s="141">
        <f t="shared" si="0"/>
        <v>0</v>
      </c>
      <c r="K25" s="89"/>
    </row>
    <row r="26" spans="2:11" ht="15.75">
      <c r="B26" s="89"/>
      <c r="C26" s="96"/>
      <c r="D26" s="272" t="s">
        <v>16</v>
      </c>
      <c r="E26" s="272"/>
      <c r="F26" s="272"/>
      <c r="G26" s="272"/>
      <c r="H26" s="272"/>
      <c r="I26" s="62" t="s">
        <v>41</v>
      </c>
      <c r="J26" s="141">
        <f>SUM(J6:J25)</f>
        <v>0</v>
      </c>
      <c r="K26" s="89"/>
    </row>
    <row r="27" spans="2:11" ht="3.75" customHeight="1">
      <c r="B27" s="89"/>
      <c r="C27" s="96"/>
      <c r="D27" s="89"/>
      <c r="E27" s="89"/>
      <c r="F27" s="89"/>
      <c r="G27" s="89"/>
      <c r="H27" s="89"/>
      <c r="I27" s="89"/>
      <c r="J27" s="89"/>
      <c r="K27" s="89"/>
    </row>
    <row r="28" spans="2:11">
      <c r="B28" s="89"/>
      <c r="C28" s="89"/>
      <c r="D28" s="89"/>
      <c r="E28" s="89"/>
      <c r="F28" s="89"/>
      <c r="G28" s="89"/>
      <c r="H28" s="89"/>
      <c r="I28" s="89"/>
      <c r="J28" s="89"/>
      <c r="K28" s="89"/>
    </row>
    <row r="29" spans="2:11" ht="15.75">
      <c r="B29" s="89"/>
      <c r="C29" s="296" t="s">
        <v>145</v>
      </c>
      <c r="D29" s="280"/>
      <c r="E29" s="280"/>
      <c r="F29" s="280"/>
      <c r="G29" s="280"/>
      <c r="H29" s="280"/>
      <c r="I29" s="280"/>
      <c r="J29" s="280"/>
      <c r="K29" s="89"/>
    </row>
    <row r="30" spans="2:11">
      <c r="B30" s="89"/>
      <c r="C30" s="281"/>
      <c r="D30" s="282"/>
      <c r="E30" s="282"/>
      <c r="F30" s="282"/>
      <c r="G30" s="282"/>
      <c r="H30" s="282"/>
      <c r="I30" s="282"/>
      <c r="J30" s="283"/>
      <c r="K30" s="89"/>
    </row>
    <row r="31" spans="2:11">
      <c r="B31" s="89"/>
      <c r="C31" s="284"/>
      <c r="D31" s="285"/>
      <c r="E31" s="285"/>
      <c r="F31" s="285"/>
      <c r="G31" s="285"/>
      <c r="H31" s="285"/>
      <c r="I31" s="285"/>
      <c r="J31" s="286"/>
      <c r="K31" s="89"/>
    </row>
    <row r="32" spans="2:11">
      <c r="B32" s="89"/>
      <c r="C32" s="284"/>
      <c r="D32" s="285"/>
      <c r="E32" s="285"/>
      <c r="F32" s="285"/>
      <c r="G32" s="285"/>
      <c r="H32" s="285"/>
      <c r="I32" s="285"/>
      <c r="J32" s="286"/>
      <c r="K32" s="89"/>
    </row>
    <row r="33" spans="2:11">
      <c r="B33" s="89"/>
      <c r="C33" s="284"/>
      <c r="D33" s="285"/>
      <c r="E33" s="285"/>
      <c r="F33" s="285"/>
      <c r="G33" s="285"/>
      <c r="H33" s="285"/>
      <c r="I33" s="285"/>
      <c r="J33" s="286"/>
      <c r="K33" s="89"/>
    </row>
    <row r="34" spans="2:11">
      <c r="B34" s="89"/>
      <c r="C34" s="284"/>
      <c r="D34" s="285"/>
      <c r="E34" s="285"/>
      <c r="F34" s="285"/>
      <c r="G34" s="285"/>
      <c r="H34" s="285"/>
      <c r="I34" s="285"/>
      <c r="J34" s="286"/>
      <c r="K34" s="89"/>
    </row>
    <row r="35" spans="2:11">
      <c r="B35" s="89"/>
      <c r="C35" s="284"/>
      <c r="D35" s="285"/>
      <c r="E35" s="285"/>
      <c r="F35" s="285"/>
      <c r="G35" s="285"/>
      <c r="H35" s="285"/>
      <c r="I35" s="285"/>
      <c r="J35" s="286"/>
      <c r="K35" s="89"/>
    </row>
    <row r="36" spans="2:11">
      <c r="B36" s="89"/>
      <c r="C36" s="284"/>
      <c r="D36" s="285"/>
      <c r="E36" s="285"/>
      <c r="F36" s="285"/>
      <c r="G36" s="285"/>
      <c r="H36" s="285"/>
      <c r="I36" s="285"/>
      <c r="J36" s="286"/>
      <c r="K36" s="89"/>
    </row>
    <row r="37" spans="2:11">
      <c r="B37" s="89"/>
      <c r="C37" s="284"/>
      <c r="D37" s="285"/>
      <c r="E37" s="285"/>
      <c r="F37" s="285"/>
      <c r="G37" s="285"/>
      <c r="H37" s="285"/>
      <c r="I37" s="285"/>
      <c r="J37" s="286"/>
      <c r="K37" s="89"/>
    </row>
    <row r="38" spans="2:11">
      <c r="B38" s="89"/>
      <c r="C38" s="284"/>
      <c r="D38" s="285"/>
      <c r="E38" s="285"/>
      <c r="F38" s="285"/>
      <c r="G38" s="285"/>
      <c r="H38" s="285"/>
      <c r="I38" s="285"/>
      <c r="J38" s="286"/>
      <c r="K38" s="89"/>
    </row>
    <row r="39" spans="2:11">
      <c r="B39" s="89"/>
      <c r="C39" s="284"/>
      <c r="D39" s="285"/>
      <c r="E39" s="285"/>
      <c r="F39" s="285"/>
      <c r="G39" s="285"/>
      <c r="H39" s="285"/>
      <c r="I39" s="285"/>
      <c r="J39" s="286"/>
      <c r="K39" s="89"/>
    </row>
    <row r="40" spans="2:11">
      <c r="B40" s="89"/>
      <c r="C40" s="284"/>
      <c r="D40" s="285"/>
      <c r="E40" s="285"/>
      <c r="F40" s="285"/>
      <c r="G40" s="285"/>
      <c r="H40" s="285"/>
      <c r="I40" s="285"/>
      <c r="J40" s="286"/>
      <c r="K40" s="89"/>
    </row>
    <row r="41" spans="2:11">
      <c r="B41" s="89"/>
      <c r="C41" s="284"/>
      <c r="D41" s="285"/>
      <c r="E41" s="285"/>
      <c r="F41" s="285"/>
      <c r="G41" s="285"/>
      <c r="H41" s="285"/>
      <c r="I41" s="285"/>
      <c r="J41" s="286"/>
      <c r="K41" s="89"/>
    </row>
    <row r="42" spans="2:11">
      <c r="B42" s="89"/>
      <c r="C42" s="284"/>
      <c r="D42" s="285"/>
      <c r="E42" s="285"/>
      <c r="F42" s="285"/>
      <c r="G42" s="285"/>
      <c r="H42" s="285"/>
      <c r="I42" s="285"/>
      <c r="J42" s="286"/>
      <c r="K42" s="89"/>
    </row>
    <row r="43" spans="2:11">
      <c r="B43" s="89"/>
      <c r="C43" s="284"/>
      <c r="D43" s="285"/>
      <c r="E43" s="285"/>
      <c r="F43" s="285"/>
      <c r="G43" s="285"/>
      <c r="H43" s="285"/>
      <c r="I43" s="285"/>
      <c r="J43" s="286"/>
      <c r="K43" s="89"/>
    </row>
    <row r="44" spans="2:11">
      <c r="B44" s="89"/>
      <c r="C44" s="284"/>
      <c r="D44" s="285"/>
      <c r="E44" s="285"/>
      <c r="F44" s="285"/>
      <c r="G44" s="285"/>
      <c r="H44" s="285"/>
      <c r="I44" s="285"/>
      <c r="J44" s="286"/>
      <c r="K44" s="89"/>
    </row>
    <row r="45" spans="2:11">
      <c r="B45" s="89"/>
      <c r="C45" s="284"/>
      <c r="D45" s="285"/>
      <c r="E45" s="285"/>
      <c r="F45" s="285"/>
      <c r="G45" s="285"/>
      <c r="H45" s="285"/>
      <c r="I45" s="285"/>
      <c r="J45" s="286"/>
      <c r="K45" s="89"/>
    </row>
    <row r="46" spans="2:11">
      <c r="B46" s="89"/>
      <c r="C46" s="284"/>
      <c r="D46" s="285"/>
      <c r="E46" s="285"/>
      <c r="F46" s="285"/>
      <c r="G46" s="285"/>
      <c r="H46" s="285"/>
      <c r="I46" s="285"/>
      <c r="J46" s="286"/>
      <c r="K46" s="89"/>
    </row>
    <row r="47" spans="2:11">
      <c r="B47" s="89"/>
      <c r="C47" s="284"/>
      <c r="D47" s="285"/>
      <c r="E47" s="285"/>
      <c r="F47" s="285"/>
      <c r="G47" s="285"/>
      <c r="H47" s="285"/>
      <c r="I47" s="285"/>
      <c r="J47" s="286"/>
      <c r="K47" s="89"/>
    </row>
    <row r="48" spans="2:11">
      <c r="B48" s="89"/>
      <c r="C48" s="284"/>
      <c r="D48" s="285"/>
      <c r="E48" s="285"/>
      <c r="F48" s="285"/>
      <c r="G48" s="285"/>
      <c r="H48" s="285"/>
      <c r="I48" s="285"/>
      <c r="J48" s="286"/>
      <c r="K48" s="89"/>
    </row>
    <row r="49" spans="2:11">
      <c r="B49" s="89"/>
      <c r="C49" s="287"/>
      <c r="D49" s="288"/>
      <c r="E49" s="288"/>
      <c r="F49" s="288"/>
      <c r="G49" s="288"/>
      <c r="H49" s="288"/>
      <c r="I49" s="288"/>
      <c r="J49" s="289"/>
      <c r="K49" s="89"/>
    </row>
    <row r="50" spans="2:11">
      <c r="B50" s="89"/>
      <c r="C50" s="89"/>
      <c r="D50" s="89"/>
      <c r="E50" s="89"/>
      <c r="F50" s="89"/>
      <c r="G50" s="89"/>
      <c r="H50" s="89"/>
      <c r="I50" s="89"/>
      <c r="J50" s="89"/>
      <c r="K50" s="89"/>
    </row>
  </sheetData>
  <sheetProtection selectLockedCells="1"/>
  <dataConsolidate/>
  <mergeCells count="11">
    <mergeCell ref="C30:J49"/>
    <mergeCell ref="C29:J29"/>
    <mergeCell ref="B1:K1"/>
    <mergeCell ref="D26:H26"/>
    <mergeCell ref="C5:D5"/>
    <mergeCell ref="C3:J3"/>
    <mergeCell ref="G5:H5"/>
    <mergeCell ref="I5:J5"/>
    <mergeCell ref="C4:D4"/>
    <mergeCell ref="G4:H4"/>
    <mergeCell ref="I4:J4"/>
  </mergeCells>
  <phoneticPr fontId="0" type="noConversion"/>
  <conditionalFormatting sqref="H6:H25">
    <cfRule type="cellIs" dxfId="3" priority="1" stopIfTrue="1" operator="greaterThan">
      <formula>4999</formula>
    </cfRule>
  </conditionalFormatting>
  <dataValidations xWindow="573" yWindow="225" count="5">
    <dataValidation allowBlank="1" showInputMessage="1" showErrorMessage="1" promptTitle="Cost Per Unit" prompt="Enter the cost per unit here." sqref="H6:H25"/>
    <dataValidation type="list" allowBlank="1" showInputMessage="1" showErrorMessage="1" promptTitle="Unit Type" prompt="From the drop-down menu, choose the unit type to be used for the calculation." sqref="F6:F25">
      <formula1>"Item/s,Case/s,Dozen,Box/s,Month/s,Other"</formula1>
    </dataValidation>
    <dataValidation type="whole" errorStyle="information" allowBlank="1" showInputMessage="1" showErrorMessage="1" promptTitle="# of Units" prompt="Enter in the number of units to be bought.  Units must be entered as whole numbers (no decimals!)." sqref="E6:E25">
      <formula1>0</formula1>
      <formula2>100000000000</formula2>
    </dataValidation>
    <dataValidation type="textLength" operator="lessThan" allowBlank="1" showInputMessage="1" showErrorMessage="1" promptTitle="Item" prompt="Enter the name or type of item to be charged to the grant.  You are limited to 38 characters in this cell." sqref="D6:D25">
      <formula1>39</formula1>
    </dataValidation>
    <dataValidation allowBlank="1" showInputMessage="1" showErrorMessage="1" promptTitle="Budget Narrative" prompt="Provide an explanation or justification for the amounts entered in the table above.  See Proposal Guide, section 6 for details and examples of the budget narratives." sqref="C30:J49"/>
  </dataValidations>
  <printOptions horizontalCentered="1"/>
  <pageMargins left="0.75" right="0.75" top="1" bottom="1" header="1" footer="0.5"/>
  <pageSetup orientation="portrait" horizontalDpi="4294967294" verticalDpi="300" r:id="rId1"/>
  <headerFooter alignWithMargins="0">
    <oddFooter>&amp;CBudget - 7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pageSetUpPr autoPageBreaks="0"/>
  </sheetPr>
  <dimension ref="B1:G50"/>
  <sheetViews>
    <sheetView showGridLines="0" showRowColHeaders="0" showZeros="0" showOutlineSymbols="0" zoomScaleNormal="100" workbookViewId="0">
      <selection activeCell="F6" sqref="F6"/>
    </sheetView>
  </sheetViews>
  <sheetFormatPr defaultRowHeight="12.75"/>
  <cols>
    <col min="1" max="1" width="9.140625" style="90"/>
    <col min="2" max="2" width="1.7109375" style="90" customWidth="1"/>
    <col min="3" max="3" width="2.7109375" style="97" bestFit="1" customWidth="1"/>
    <col min="4" max="4" width="69.140625" style="90" customWidth="1"/>
    <col min="5" max="5" width="1.7109375" style="90" customWidth="1"/>
    <col min="6" max="6" width="12.7109375" style="90" bestFit="1" customWidth="1"/>
    <col min="7" max="7" width="1.7109375" style="90" customWidth="1"/>
    <col min="8" max="16384" width="9.140625" style="90"/>
  </cols>
  <sheetData>
    <row r="1" spans="2:7">
      <c r="B1" s="290">
        <f>'a. Personnel'!D4</f>
        <v>0</v>
      </c>
      <c r="C1" s="290"/>
      <c r="D1" s="290"/>
      <c r="E1" s="290"/>
      <c r="F1" s="290"/>
      <c r="G1" s="290"/>
    </row>
    <row r="2" spans="2:7" ht="3.75" customHeight="1">
      <c r="B2" s="89"/>
      <c r="C2" s="96"/>
      <c r="D2" s="89"/>
      <c r="E2" s="89"/>
      <c r="F2" s="89"/>
      <c r="G2" s="89"/>
    </row>
    <row r="3" spans="2:7" ht="15.75">
      <c r="B3" s="89"/>
      <c r="C3" s="280" t="s">
        <v>111</v>
      </c>
      <c r="D3" s="280"/>
      <c r="E3" s="280"/>
      <c r="F3" s="280"/>
      <c r="G3" s="89"/>
    </row>
    <row r="4" spans="2:7" s="97" customFormat="1" ht="8.25">
      <c r="B4" s="96"/>
      <c r="C4" s="277" t="s">
        <v>121</v>
      </c>
      <c r="D4" s="278"/>
      <c r="E4" s="277" t="s">
        <v>122</v>
      </c>
      <c r="F4" s="278"/>
      <c r="G4" s="96"/>
    </row>
    <row r="5" spans="2:7" s="101" customFormat="1" ht="25.5" customHeight="1">
      <c r="B5" s="100"/>
      <c r="C5" s="295" t="s">
        <v>110</v>
      </c>
      <c r="D5" s="295"/>
      <c r="E5" s="291" t="s">
        <v>18</v>
      </c>
      <c r="F5" s="291"/>
      <c r="G5" s="100"/>
    </row>
    <row r="6" spans="2:7">
      <c r="B6" s="89"/>
      <c r="C6" s="121" t="s">
        <v>0</v>
      </c>
      <c r="D6" s="98"/>
      <c r="E6" s="62" t="s">
        <v>41</v>
      </c>
      <c r="F6" s="131"/>
      <c r="G6" s="89"/>
    </row>
    <row r="7" spans="2:7">
      <c r="B7" s="89"/>
      <c r="C7" s="121" t="s">
        <v>1</v>
      </c>
      <c r="D7" s="98"/>
      <c r="E7" s="62"/>
      <c r="F7" s="131"/>
      <c r="G7" s="89"/>
    </row>
    <row r="8" spans="2:7">
      <c r="B8" s="89"/>
      <c r="C8" s="121" t="s">
        <v>2</v>
      </c>
      <c r="D8" s="98"/>
      <c r="E8" s="62"/>
      <c r="F8" s="131"/>
      <c r="G8" s="89"/>
    </row>
    <row r="9" spans="2:7">
      <c r="B9" s="89"/>
      <c r="C9" s="121" t="s">
        <v>3</v>
      </c>
      <c r="D9" s="98"/>
      <c r="E9" s="62"/>
      <c r="F9" s="131"/>
      <c r="G9" s="89"/>
    </row>
    <row r="10" spans="2:7">
      <c r="B10" s="89"/>
      <c r="C10" s="121" t="s">
        <v>4</v>
      </c>
      <c r="D10" s="98"/>
      <c r="E10" s="62"/>
      <c r="F10" s="131"/>
      <c r="G10" s="89"/>
    </row>
    <row r="11" spans="2:7">
      <c r="B11" s="89"/>
      <c r="C11" s="121" t="s">
        <v>5</v>
      </c>
      <c r="D11" s="98"/>
      <c r="E11" s="62"/>
      <c r="F11" s="131"/>
      <c r="G11" s="89"/>
    </row>
    <row r="12" spans="2:7">
      <c r="B12" s="89"/>
      <c r="C12" s="121" t="s">
        <v>6</v>
      </c>
      <c r="D12" s="98"/>
      <c r="E12" s="62"/>
      <c r="F12" s="131"/>
      <c r="G12" s="89"/>
    </row>
    <row r="13" spans="2:7">
      <c r="B13" s="89"/>
      <c r="C13" s="121" t="s">
        <v>7</v>
      </c>
      <c r="D13" s="98"/>
      <c r="E13" s="62"/>
      <c r="F13" s="131"/>
      <c r="G13" s="89"/>
    </row>
    <row r="14" spans="2:7">
      <c r="B14" s="89"/>
      <c r="C14" s="121" t="s">
        <v>8</v>
      </c>
      <c r="D14" s="98"/>
      <c r="E14" s="62"/>
      <c r="F14" s="131"/>
      <c r="G14" s="89"/>
    </row>
    <row r="15" spans="2:7">
      <c r="B15" s="89"/>
      <c r="C15" s="121" t="s">
        <v>9</v>
      </c>
      <c r="D15" s="98"/>
      <c r="E15" s="62"/>
      <c r="F15" s="131"/>
      <c r="G15" s="89"/>
    </row>
    <row r="16" spans="2:7">
      <c r="B16" s="89"/>
      <c r="C16" s="121" t="s">
        <v>10</v>
      </c>
      <c r="D16" s="98"/>
      <c r="E16" s="62"/>
      <c r="F16" s="131"/>
      <c r="G16" s="89"/>
    </row>
    <row r="17" spans="2:7">
      <c r="B17" s="89"/>
      <c r="C17" s="121" t="s">
        <v>73</v>
      </c>
      <c r="D17" s="98"/>
      <c r="E17" s="62"/>
      <c r="F17" s="131"/>
      <c r="G17" s="89"/>
    </row>
    <row r="18" spans="2:7">
      <c r="B18" s="89"/>
      <c r="C18" s="121" t="s">
        <v>80</v>
      </c>
      <c r="D18" s="98"/>
      <c r="E18" s="62"/>
      <c r="F18" s="131"/>
      <c r="G18" s="89"/>
    </row>
    <row r="19" spans="2:7">
      <c r="B19" s="89"/>
      <c r="C19" s="121" t="s">
        <v>81</v>
      </c>
      <c r="D19" s="98"/>
      <c r="E19" s="62"/>
      <c r="F19" s="131"/>
      <c r="G19" s="89"/>
    </row>
    <row r="20" spans="2:7">
      <c r="B20" s="89"/>
      <c r="C20" s="121" t="s">
        <v>81</v>
      </c>
      <c r="D20" s="98"/>
      <c r="E20" s="62"/>
      <c r="F20" s="131"/>
      <c r="G20" s="89"/>
    </row>
    <row r="21" spans="2:7">
      <c r="B21" s="89"/>
      <c r="C21" s="121" t="s">
        <v>90</v>
      </c>
      <c r="D21" s="98"/>
      <c r="E21" s="62"/>
      <c r="F21" s="131"/>
      <c r="G21" s="89"/>
    </row>
    <row r="22" spans="2:7">
      <c r="B22" s="89"/>
      <c r="C22" s="121" t="s">
        <v>91</v>
      </c>
      <c r="D22" s="98"/>
      <c r="E22" s="62"/>
      <c r="F22" s="131"/>
      <c r="G22" s="89"/>
    </row>
    <row r="23" spans="2:7">
      <c r="B23" s="89"/>
      <c r="C23" s="121" t="s">
        <v>92</v>
      </c>
      <c r="D23" s="98"/>
      <c r="E23" s="62"/>
      <c r="F23" s="131"/>
      <c r="G23" s="89"/>
    </row>
    <row r="24" spans="2:7">
      <c r="B24" s="89"/>
      <c r="C24" s="121" t="s">
        <v>93</v>
      </c>
      <c r="D24" s="98"/>
      <c r="E24" s="62"/>
      <c r="F24" s="131"/>
      <c r="G24" s="89"/>
    </row>
    <row r="25" spans="2:7">
      <c r="B25" s="89"/>
      <c r="C25" s="121" t="s">
        <v>94</v>
      </c>
      <c r="D25" s="98"/>
      <c r="E25" s="62"/>
      <c r="F25" s="131"/>
      <c r="G25" s="89"/>
    </row>
    <row r="26" spans="2:7" ht="15.75">
      <c r="B26" s="89"/>
      <c r="C26" s="96"/>
      <c r="D26" s="63" t="s">
        <v>17</v>
      </c>
      <c r="E26" s="62" t="s">
        <v>41</v>
      </c>
      <c r="F26" s="140">
        <f>SUM(F6:F25)</f>
        <v>0</v>
      </c>
      <c r="G26" s="89"/>
    </row>
    <row r="27" spans="2:7" ht="3.75" customHeight="1">
      <c r="B27" s="89"/>
      <c r="C27" s="96"/>
      <c r="D27" s="89"/>
      <c r="E27" s="89"/>
      <c r="F27" s="89"/>
      <c r="G27" s="89"/>
    </row>
    <row r="28" spans="2:7">
      <c r="B28" s="89"/>
      <c r="C28" s="89"/>
      <c r="D28" s="89"/>
      <c r="E28" s="89"/>
      <c r="F28" s="89"/>
      <c r="G28" s="89"/>
    </row>
    <row r="29" spans="2:7" ht="15.75">
      <c r="B29" s="89"/>
      <c r="C29" s="280" t="s">
        <v>146</v>
      </c>
      <c r="D29" s="280"/>
      <c r="E29" s="280"/>
      <c r="F29" s="280"/>
      <c r="G29" s="89"/>
    </row>
    <row r="30" spans="2:7">
      <c r="B30" s="89"/>
      <c r="C30" s="281"/>
      <c r="D30" s="282"/>
      <c r="E30" s="282"/>
      <c r="F30" s="283"/>
      <c r="G30" s="89"/>
    </row>
    <row r="31" spans="2:7">
      <c r="B31" s="89"/>
      <c r="C31" s="284"/>
      <c r="D31" s="285"/>
      <c r="E31" s="285"/>
      <c r="F31" s="286"/>
      <c r="G31" s="89"/>
    </row>
    <row r="32" spans="2:7">
      <c r="B32" s="89"/>
      <c r="C32" s="284"/>
      <c r="D32" s="285"/>
      <c r="E32" s="285"/>
      <c r="F32" s="286"/>
      <c r="G32" s="89"/>
    </row>
    <row r="33" spans="2:7">
      <c r="B33" s="89"/>
      <c r="C33" s="284"/>
      <c r="D33" s="285"/>
      <c r="E33" s="285"/>
      <c r="F33" s="286"/>
      <c r="G33" s="89"/>
    </row>
    <row r="34" spans="2:7">
      <c r="B34" s="89"/>
      <c r="C34" s="284"/>
      <c r="D34" s="285"/>
      <c r="E34" s="285"/>
      <c r="F34" s="286"/>
      <c r="G34" s="89"/>
    </row>
    <row r="35" spans="2:7">
      <c r="B35" s="89"/>
      <c r="C35" s="284"/>
      <c r="D35" s="285"/>
      <c r="E35" s="285"/>
      <c r="F35" s="286"/>
      <c r="G35" s="89"/>
    </row>
    <row r="36" spans="2:7">
      <c r="B36" s="89"/>
      <c r="C36" s="284"/>
      <c r="D36" s="285"/>
      <c r="E36" s="285"/>
      <c r="F36" s="286"/>
      <c r="G36" s="89"/>
    </row>
    <row r="37" spans="2:7">
      <c r="B37" s="89"/>
      <c r="C37" s="284"/>
      <c r="D37" s="285"/>
      <c r="E37" s="285"/>
      <c r="F37" s="286"/>
      <c r="G37" s="89"/>
    </row>
    <row r="38" spans="2:7">
      <c r="B38" s="89"/>
      <c r="C38" s="284"/>
      <c r="D38" s="285"/>
      <c r="E38" s="285"/>
      <c r="F38" s="286"/>
      <c r="G38" s="89"/>
    </row>
    <row r="39" spans="2:7">
      <c r="B39" s="89"/>
      <c r="C39" s="284"/>
      <c r="D39" s="285"/>
      <c r="E39" s="285"/>
      <c r="F39" s="286"/>
      <c r="G39" s="89"/>
    </row>
    <row r="40" spans="2:7">
      <c r="B40" s="89"/>
      <c r="C40" s="284"/>
      <c r="D40" s="285"/>
      <c r="E40" s="285"/>
      <c r="F40" s="286"/>
      <c r="G40" s="89"/>
    </row>
    <row r="41" spans="2:7">
      <c r="B41" s="89"/>
      <c r="C41" s="284"/>
      <c r="D41" s="285"/>
      <c r="E41" s="285"/>
      <c r="F41" s="286"/>
      <c r="G41" s="89"/>
    </row>
    <row r="42" spans="2:7">
      <c r="B42" s="89"/>
      <c r="C42" s="284"/>
      <c r="D42" s="285"/>
      <c r="E42" s="285"/>
      <c r="F42" s="286"/>
      <c r="G42" s="89"/>
    </row>
    <row r="43" spans="2:7">
      <c r="B43" s="89"/>
      <c r="C43" s="284"/>
      <c r="D43" s="285"/>
      <c r="E43" s="285"/>
      <c r="F43" s="286"/>
      <c r="G43" s="89"/>
    </row>
    <row r="44" spans="2:7">
      <c r="B44" s="89"/>
      <c r="C44" s="284"/>
      <c r="D44" s="285"/>
      <c r="E44" s="285"/>
      <c r="F44" s="286"/>
      <c r="G44" s="89"/>
    </row>
    <row r="45" spans="2:7">
      <c r="B45" s="89"/>
      <c r="C45" s="284"/>
      <c r="D45" s="285"/>
      <c r="E45" s="285"/>
      <c r="F45" s="286"/>
      <c r="G45" s="89"/>
    </row>
    <row r="46" spans="2:7">
      <c r="B46" s="89"/>
      <c r="C46" s="284"/>
      <c r="D46" s="285"/>
      <c r="E46" s="285"/>
      <c r="F46" s="286"/>
      <c r="G46" s="89"/>
    </row>
    <row r="47" spans="2:7">
      <c r="B47" s="89"/>
      <c r="C47" s="284"/>
      <c r="D47" s="285"/>
      <c r="E47" s="285"/>
      <c r="F47" s="286"/>
      <c r="G47" s="89"/>
    </row>
    <row r="48" spans="2:7">
      <c r="B48" s="89"/>
      <c r="C48" s="284"/>
      <c r="D48" s="285"/>
      <c r="E48" s="285"/>
      <c r="F48" s="286"/>
      <c r="G48" s="89"/>
    </row>
    <row r="49" spans="2:7">
      <c r="B49" s="89"/>
      <c r="C49" s="287"/>
      <c r="D49" s="288"/>
      <c r="E49" s="288"/>
      <c r="F49" s="289"/>
      <c r="G49" s="89"/>
    </row>
    <row r="50" spans="2:7">
      <c r="B50" s="89"/>
      <c r="C50" s="89"/>
      <c r="D50" s="89"/>
      <c r="E50" s="89"/>
      <c r="F50" s="89"/>
      <c r="G50" s="89"/>
    </row>
  </sheetData>
  <sheetProtection selectLockedCells="1"/>
  <dataConsolidate/>
  <mergeCells count="8">
    <mergeCell ref="C29:F29"/>
    <mergeCell ref="C30:F49"/>
    <mergeCell ref="B1:G1"/>
    <mergeCell ref="C5:D5"/>
    <mergeCell ref="C3:F3"/>
    <mergeCell ref="E5:F5"/>
    <mergeCell ref="C4:D4"/>
    <mergeCell ref="E4:F4"/>
  </mergeCells>
  <phoneticPr fontId="0" type="noConversion"/>
  <dataValidations xWindow="555" yWindow="270" count="3">
    <dataValidation type="decimal" allowBlank="1" showInputMessage="1" showErrorMessage="1" promptTitle="Total Amont of Contract" prompt="Enter the total amount awarded for the contract here." sqref="F6:F25">
      <formula1>1</formula1>
      <formula2>100000000</formula2>
    </dataValidation>
    <dataValidation type="textLength" operator="lessThan" allowBlank="1" showInputMessage="1" showErrorMessage="1" promptTitle="Brief Description" prompt="Enter a brief description of the contract you will be awarding from this grant.  You are limited to 70 characters in this cell." sqref="D6:D25">
      <formula1>71</formula1>
    </dataValidation>
    <dataValidation allowBlank="1" showInputMessage="1" showErrorMessage="1" promptTitle="Budget Narrative" prompt="Provide an explanation or justification for the amounts entered in the table above.  See Proposal Guide, section 6 for details and examples of the budget narratives." sqref="C30:F49"/>
  </dataValidations>
  <printOptions horizontalCentered="1"/>
  <pageMargins left="0.75" right="0.75" top="1" bottom="1" header="1" footer="0.5"/>
  <pageSetup orientation="portrait" horizontalDpi="4294967294" verticalDpi="300" r:id="rId1"/>
  <headerFooter alignWithMargins="0">
    <oddFooter>&amp;CBudget - 8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9"/>
    <pageSetUpPr autoPageBreaks="0"/>
  </sheetPr>
  <dimension ref="B1:L50"/>
  <sheetViews>
    <sheetView showGridLines="0" showRowColHeaders="0" showZeros="0" showOutlineSymbols="0" topLeftCell="A4" zoomScaleNormal="100" workbookViewId="0">
      <selection activeCell="H6" sqref="H6"/>
    </sheetView>
  </sheetViews>
  <sheetFormatPr defaultRowHeight="12.75"/>
  <cols>
    <col min="1" max="1" width="9.140625" style="90"/>
    <col min="2" max="2" width="1.7109375" style="90" customWidth="1"/>
    <col min="3" max="3" width="2.7109375" style="97" bestFit="1" customWidth="1"/>
    <col min="4" max="4" width="40.7109375" style="90" customWidth="1"/>
    <col min="5" max="5" width="7.5703125" style="90" customWidth="1"/>
    <col min="6" max="6" width="10.140625" style="90" customWidth="1"/>
    <col min="7" max="7" width="1.7109375" style="90" customWidth="1"/>
    <col min="8" max="8" width="10.42578125" style="90" customWidth="1"/>
    <col min="9" max="9" width="3" style="90" customWidth="1"/>
    <col min="10" max="10" width="10.7109375" style="90" customWidth="1"/>
    <col min="11" max="11" width="1.7109375" style="90" customWidth="1"/>
    <col min="12" max="16384" width="9.140625" style="90"/>
  </cols>
  <sheetData>
    <row r="1" spans="2:12">
      <c r="B1" s="290">
        <f>'a. Personnel'!D4</f>
        <v>0</v>
      </c>
      <c r="C1" s="290"/>
      <c r="D1" s="290"/>
      <c r="E1" s="290"/>
      <c r="F1" s="290"/>
      <c r="G1" s="290"/>
      <c r="H1" s="290"/>
      <c r="I1" s="290"/>
      <c r="J1" s="290"/>
      <c r="K1" s="290"/>
      <c r="L1" s="109"/>
    </row>
    <row r="2" spans="2:12" ht="3.75" customHeight="1">
      <c r="B2" s="89"/>
      <c r="C2" s="96"/>
      <c r="D2" s="89"/>
      <c r="E2" s="89"/>
      <c r="F2" s="89"/>
      <c r="G2" s="89"/>
      <c r="H2" s="89"/>
      <c r="I2" s="89"/>
      <c r="J2" s="89"/>
      <c r="K2" s="89"/>
    </row>
    <row r="3" spans="2:12" ht="29.25" customHeight="1">
      <c r="B3" s="89"/>
      <c r="C3" s="297" t="s">
        <v>157</v>
      </c>
      <c r="D3" s="298"/>
      <c r="E3" s="298"/>
      <c r="F3" s="298"/>
      <c r="G3" s="298"/>
      <c r="H3" s="298"/>
      <c r="I3" s="298"/>
      <c r="J3" s="299"/>
      <c r="K3" s="89"/>
    </row>
    <row r="4" spans="2:12" s="97" customFormat="1" ht="8.25">
      <c r="B4" s="96"/>
      <c r="C4" s="277" t="s">
        <v>121</v>
      </c>
      <c r="D4" s="278"/>
      <c r="E4" s="93" t="s">
        <v>122</v>
      </c>
      <c r="F4" s="93" t="s">
        <v>123</v>
      </c>
      <c r="G4" s="277" t="s">
        <v>124</v>
      </c>
      <c r="H4" s="278"/>
      <c r="I4" s="277" t="s">
        <v>125</v>
      </c>
      <c r="J4" s="278"/>
      <c r="K4" s="96"/>
    </row>
    <row r="5" spans="2:12" s="101" customFormat="1" ht="25.5">
      <c r="B5" s="100"/>
      <c r="C5" s="295" t="s">
        <v>13</v>
      </c>
      <c r="D5" s="295"/>
      <c r="E5" s="91" t="s">
        <v>20</v>
      </c>
      <c r="F5" s="92" t="s">
        <v>126</v>
      </c>
      <c r="G5" s="291" t="s">
        <v>109</v>
      </c>
      <c r="H5" s="291"/>
      <c r="I5" s="291" t="s">
        <v>18</v>
      </c>
      <c r="J5" s="291"/>
      <c r="K5" s="100"/>
    </row>
    <row r="6" spans="2:12">
      <c r="B6" s="89"/>
      <c r="C6" s="121" t="s">
        <v>0</v>
      </c>
      <c r="D6" s="98"/>
      <c r="E6" s="128"/>
      <c r="F6" s="77"/>
      <c r="G6" s="62" t="s">
        <v>41</v>
      </c>
      <c r="H6" s="142"/>
      <c r="I6" s="143" t="s">
        <v>41</v>
      </c>
      <c r="J6" s="134">
        <f>H6*E6</f>
        <v>0</v>
      </c>
      <c r="K6" s="89"/>
    </row>
    <row r="7" spans="2:12">
      <c r="B7" s="89"/>
      <c r="C7" s="121" t="s">
        <v>1</v>
      </c>
      <c r="D7" s="98"/>
      <c r="E7" s="129"/>
      <c r="F7" s="77"/>
      <c r="G7" s="62"/>
      <c r="H7" s="142"/>
      <c r="I7" s="143"/>
      <c r="J7" s="134">
        <f t="shared" ref="J7:J25" si="0">H7*E7</f>
        <v>0</v>
      </c>
      <c r="K7" s="89"/>
    </row>
    <row r="8" spans="2:12">
      <c r="B8" s="89"/>
      <c r="C8" s="121" t="s">
        <v>2</v>
      </c>
      <c r="D8" s="98"/>
      <c r="E8" s="129"/>
      <c r="F8" s="77"/>
      <c r="G8" s="62"/>
      <c r="H8" s="142"/>
      <c r="I8" s="143"/>
      <c r="J8" s="134">
        <f t="shared" si="0"/>
        <v>0</v>
      </c>
      <c r="K8" s="89"/>
    </row>
    <row r="9" spans="2:12">
      <c r="B9" s="89"/>
      <c r="C9" s="121" t="s">
        <v>3</v>
      </c>
      <c r="D9" s="98"/>
      <c r="E9" s="129"/>
      <c r="F9" s="77"/>
      <c r="G9" s="62"/>
      <c r="H9" s="142"/>
      <c r="I9" s="143"/>
      <c r="J9" s="134">
        <f t="shared" si="0"/>
        <v>0</v>
      </c>
      <c r="K9" s="89"/>
    </row>
    <row r="10" spans="2:12">
      <c r="B10" s="89"/>
      <c r="C10" s="121" t="s">
        <v>4</v>
      </c>
      <c r="D10" s="98"/>
      <c r="E10" s="129"/>
      <c r="F10" s="77"/>
      <c r="G10" s="62"/>
      <c r="H10" s="142"/>
      <c r="I10" s="143"/>
      <c r="J10" s="134">
        <f t="shared" si="0"/>
        <v>0</v>
      </c>
      <c r="K10" s="89"/>
    </row>
    <row r="11" spans="2:12">
      <c r="B11" s="89"/>
      <c r="C11" s="121" t="s">
        <v>5</v>
      </c>
      <c r="D11" s="98"/>
      <c r="E11" s="129"/>
      <c r="F11" s="77"/>
      <c r="G11" s="62"/>
      <c r="H11" s="142"/>
      <c r="I11" s="143"/>
      <c r="J11" s="134">
        <f t="shared" si="0"/>
        <v>0</v>
      </c>
      <c r="K11" s="89"/>
    </row>
    <row r="12" spans="2:12">
      <c r="B12" s="89"/>
      <c r="C12" s="121" t="s">
        <v>6</v>
      </c>
      <c r="D12" s="98"/>
      <c r="E12" s="129"/>
      <c r="F12" s="77"/>
      <c r="G12" s="62"/>
      <c r="H12" s="142"/>
      <c r="I12" s="143"/>
      <c r="J12" s="134">
        <f t="shared" si="0"/>
        <v>0</v>
      </c>
      <c r="K12" s="89"/>
    </row>
    <row r="13" spans="2:12">
      <c r="B13" s="89"/>
      <c r="C13" s="121" t="s">
        <v>7</v>
      </c>
      <c r="D13" s="98"/>
      <c r="E13" s="129"/>
      <c r="F13" s="77"/>
      <c r="G13" s="62"/>
      <c r="H13" s="142"/>
      <c r="I13" s="143"/>
      <c r="J13" s="134">
        <f t="shared" si="0"/>
        <v>0</v>
      </c>
      <c r="K13" s="89"/>
    </row>
    <row r="14" spans="2:12">
      <c r="B14" s="89"/>
      <c r="C14" s="121" t="s">
        <v>8</v>
      </c>
      <c r="D14" s="98"/>
      <c r="E14" s="129"/>
      <c r="F14" s="77"/>
      <c r="G14" s="62"/>
      <c r="H14" s="142"/>
      <c r="I14" s="143"/>
      <c r="J14" s="134">
        <f t="shared" si="0"/>
        <v>0</v>
      </c>
      <c r="K14" s="89"/>
    </row>
    <row r="15" spans="2:12">
      <c r="B15" s="89"/>
      <c r="C15" s="121" t="s">
        <v>9</v>
      </c>
      <c r="D15" s="98"/>
      <c r="E15" s="129"/>
      <c r="F15" s="77"/>
      <c r="G15" s="62"/>
      <c r="H15" s="142"/>
      <c r="I15" s="143"/>
      <c r="J15" s="134">
        <f t="shared" si="0"/>
        <v>0</v>
      </c>
      <c r="K15" s="89"/>
    </row>
    <row r="16" spans="2:12">
      <c r="B16" s="89"/>
      <c r="C16" s="121" t="s">
        <v>10</v>
      </c>
      <c r="D16" s="98"/>
      <c r="E16" s="129"/>
      <c r="F16" s="77"/>
      <c r="G16" s="62"/>
      <c r="H16" s="142"/>
      <c r="I16" s="143"/>
      <c r="J16" s="134">
        <f t="shared" si="0"/>
        <v>0</v>
      </c>
      <c r="K16" s="89"/>
    </row>
    <row r="17" spans="2:11">
      <c r="B17" s="89"/>
      <c r="C17" s="121" t="s">
        <v>73</v>
      </c>
      <c r="D17" s="98"/>
      <c r="E17" s="129"/>
      <c r="F17" s="77"/>
      <c r="G17" s="62"/>
      <c r="H17" s="142"/>
      <c r="I17" s="143"/>
      <c r="J17" s="134">
        <f t="shared" si="0"/>
        <v>0</v>
      </c>
      <c r="K17" s="89"/>
    </row>
    <row r="18" spans="2:11">
      <c r="B18" s="89"/>
      <c r="C18" s="121" t="s">
        <v>80</v>
      </c>
      <c r="D18" s="98"/>
      <c r="E18" s="129"/>
      <c r="F18" s="77"/>
      <c r="G18" s="62"/>
      <c r="H18" s="142"/>
      <c r="I18" s="143"/>
      <c r="J18" s="134">
        <f t="shared" si="0"/>
        <v>0</v>
      </c>
      <c r="K18" s="89"/>
    </row>
    <row r="19" spans="2:11">
      <c r="B19" s="89"/>
      <c r="C19" s="121" t="s">
        <v>81</v>
      </c>
      <c r="D19" s="98"/>
      <c r="E19" s="129"/>
      <c r="F19" s="77"/>
      <c r="G19" s="62"/>
      <c r="H19" s="142"/>
      <c r="I19" s="143"/>
      <c r="J19" s="134">
        <f t="shared" si="0"/>
        <v>0</v>
      </c>
      <c r="K19" s="89"/>
    </row>
    <row r="20" spans="2:11">
      <c r="B20" s="89"/>
      <c r="C20" s="121" t="s">
        <v>81</v>
      </c>
      <c r="D20" s="98"/>
      <c r="E20" s="129"/>
      <c r="F20" s="77"/>
      <c r="G20" s="62"/>
      <c r="H20" s="142"/>
      <c r="I20" s="143"/>
      <c r="J20" s="134">
        <f t="shared" si="0"/>
        <v>0</v>
      </c>
      <c r="K20" s="89"/>
    </row>
    <row r="21" spans="2:11">
      <c r="B21" s="89"/>
      <c r="C21" s="121" t="s">
        <v>90</v>
      </c>
      <c r="D21" s="98"/>
      <c r="E21" s="129"/>
      <c r="F21" s="77"/>
      <c r="G21" s="62"/>
      <c r="H21" s="142"/>
      <c r="I21" s="143"/>
      <c r="J21" s="134">
        <f t="shared" si="0"/>
        <v>0</v>
      </c>
      <c r="K21" s="89"/>
    </row>
    <row r="22" spans="2:11">
      <c r="B22" s="89"/>
      <c r="C22" s="121" t="s">
        <v>91</v>
      </c>
      <c r="D22" s="98"/>
      <c r="E22" s="129"/>
      <c r="F22" s="77"/>
      <c r="G22" s="62"/>
      <c r="H22" s="142"/>
      <c r="I22" s="143"/>
      <c r="J22" s="134">
        <f t="shared" si="0"/>
        <v>0</v>
      </c>
      <c r="K22" s="89"/>
    </row>
    <row r="23" spans="2:11">
      <c r="B23" s="89"/>
      <c r="C23" s="121" t="s">
        <v>92</v>
      </c>
      <c r="D23" s="98"/>
      <c r="E23" s="129"/>
      <c r="F23" s="77"/>
      <c r="G23" s="62"/>
      <c r="H23" s="142"/>
      <c r="I23" s="143"/>
      <c r="J23" s="134">
        <f t="shared" si="0"/>
        <v>0</v>
      </c>
      <c r="K23" s="89"/>
    </row>
    <row r="24" spans="2:11">
      <c r="B24" s="89"/>
      <c r="C24" s="121" t="s">
        <v>93</v>
      </c>
      <c r="D24" s="98"/>
      <c r="E24" s="129"/>
      <c r="F24" s="77"/>
      <c r="G24" s="62"/>
      <c r="H24" s="142"/>
      <c r="I24" s="143"/>
      <c r="J24" s="134">
        <f t="shared" si="0"/>
        <v>0</v>
      </c>
      <c r="K24" s="89"/>
    </row>
    <row r="25" spans="2:11">
      <c r="B25" s="89"/>
      <c r="C25" s="121" t="s">
        <v>94</v>
      </c>
      <c r="D25" s="98"/>
      <c r="E25" s="129"/>
      <c r="F25" s="77"/>
      <c r="G25" s="62"/>
      <c r="H25" s="142"/>
      <c r="I25" s="143"/>
      <c r="J25" s="134">
        <f t="shared" si="0"/>
        <v>0</v>
      </c>
      <c r="K25" s="89"/>
    </row>
    <row r="26" spans="2:11" ht="15.75">
      <c r="B26" s="89"/>
      <c r="C26" s="96"/>
      <c r="D26" s="272" t="s">
        <v>112</v>
      </c>
      <c r="E26" s="272"/>
      <c r="F26" s="272"/>
      <c r="G26" s="272"/>
      <c r="H26" s="272"/>
      <c r="I26" s="62" t="s">
        <v>41</v>
      </c>
      <c r="J26" s="140">
        <f>SUM(J6:J25)</f>
        <v>0</v>
      </c>
      <c r="K26" s="89"/>
    </row>
    <row r="27" spans="2:11" ht="3.75" customHeight="1">
      <c r="B27" s="96"/>
      <c r="C27" s="96"/>
      <c r="D27" s="96"/>
      <c r="E27" s="96"/>
      <c r="F27" s="96"/>
      <c r="G27" s="96"/>
      <c r="H27" s="96"/>
      <c r="I27" s="96"/>
      <c r="J27" s="96"/>
      <c r="K27" s="96"/>
    </row>
    <row r="28" spans="2:11">
      <c r="B28" s="96"/>
      <c r="C28" s="96"/>
      <c r="D28" s="96"/>
      <c r="E28" s="96"/>
      <c r="F28" s="96"/>
      <c r="G28" s="96"/>
      <c r="H28" s="96"/>
      <c r="I28" s="96"/>
      <c r="J28" s="96"/>
      <c r="K28" s="96"/>
    </row>
    <row r="29" spans="2:11" ht="15.75">
      <c r="B29" s="96"/>
      <c r="C29" s="297" t="s">
        <v>147</v>
      </c>
      <c r="D29" s="298"/>
      <c r="E29" s="298"/>
      <c r="F29" s="298"/>
      <c r="G29" s="298"/>
      <c r="H29" s="298"/>
      <c r="I29" s="298"/>
      <c r="J29" s="299"/>
      <c r="K29" s="96"/>
    </row>
    <row r="30" spans="2:11">
      <c r="B30" s="96"/>
      <c r="C30" s="281"/>
      <c r="D30" s="282"/>
      <c r="E30" s="282"/>
      <c r="F30" s="282"/>
      <c r="G30" s="282"/>
      <c r="H30" s="282"/>
      <c r="I30" s="282"/>
      <c r="J30" s="283"/>
      <c r="K30" s="96"/>
    </row>
    <row r="31" spans="2:11">
      <c r="B31" s="96"/>
      <c r="C31" s="284"/>
      <c r="D31" s="285"/>
      <c r="E31" s="285"/>
      <c r="F31" s="285"/>
      <c r="G31" s="285"/>
      <c r="H31" s="285"/>
      <c r="I31" s="285"/>
      <c r="J31" s="286"/>
      <c r="K31" s="96"/>
    </row>
    <row r="32" spans="2:11">
      <c r="B32" s="96"/>
      <c r="C32" s="284"/>
      <c r="D32" s="285"/>
      <c r="E32" s="285"/>
      <c r="F32" s="285"/>
      <c r="G32" s="285"/>
      <c r="H32" s="285"/>
      <c r="I32" s="285"/>
      <c r="J32" s="286"/>
      <c r="K32" s="96"/>
    </row>
    <row r="33" spans="2:11">
      <c r="B33" s="96"/>
      <c r="C33" s="284"/>
      <c r="D33" s="285"/>
      <c r="E33" s="285"/>
      <c r="F33" s="285"/>
      <c r="G33" s="285"/>
      <c r="H33" s="285"/>
      <c r="I33" s="285"/>
      <c r="J33" s="286"/>
      <c r="K33" s="96"/>
    </row>
    <row r="34" spans="2:11">
      <c r="B34" s="96"/>
      <c r="C34" s="284"/>
      <c r="D34" s="285"/>
      <c r="E34" s="285"/>
      <c r="F34" s="285"/>
      <c r="G34" s="285"/>
      <c r="H34" s="285"/>
      <c r="I34" s="285"/>
      <c r="J34" s="286"/>
      <c r="K34" s="96"/>
    </row>
    <row r="35" spans="2:11">
      <c r="B35" s="96"/>
      <c r="C35" s="284"/>
      <c r="D35" s="285"/>
      <c r="E35" s="285"/>
      <c r="F35" s="285"/>
      <c r="G35" s="285"/>
      <c r="H35" s="285"/>
      <c r="I35" s="285"/>
      <c r="J35" s="286"/>
      <c r="K35" s="96"/>
    </row>
    <row r="36" spans="2:11">
      <c r="B36" s="96"/>
      <c r="C36" s="284"/>
      <c r="D36" s="285"/>
      <c r="E36" s="285"/>
      <c r="F36" s="285"/>
      <c r="G36" s="285"/>
      <c r="H36" s="285"/>
      <c r="I36" s="285"/>
      <c r="J36" s="286"/>
      <c r="K36" s="96"/>
    </row>
    <row r="37" spans="2:11">
      <c r="B37" s="96"/>
      <c r="C37" s="284"/>
      <c r="D37" s="285"/>
      <c r="E37" s="285"/>
      <c r="F37" s="285"/>
      <c r="G37" s="285"/>
      <c r="H37" s="285"/>
      <c r="I37" s="285"/>
      <c r="J37" s="286"/>
      <c r="K37" s="96"/>
    </row>
    <row r="38" spans="2:11">
      <c r="B38" s="96"/>
      <c r="C38" s="284"/>
      <c r="D38" s="285"/>
      <c r="E38" s="285"/>
      <c r="F38" s="285"/>
      <c r="G38" s="285"/>
      <c r="H38" s="285"/>
      <c r="I38" s="285"/>
      <c r="J38" s="286"/>
      <c r="K38" s="96"/>
    </row>
    <row r="39" spans="2:11">
      <c r="B39" s="96"/>
      <c r="C39" s="284"/>
      <c r="D39" s="285"/>
      <c r="E39" s="285"/>
      <c r="F39" s="285"/>
      <c r="G39" s="285"/>
      <c r="H39" s="285"/>
      <c r="I39" s="285"/>
      <c r="J39" s="286"/>
      <c r="K39" s="96"/>
    </row>
    <row r="40" spans="2:11">
      <c r="B40" s="96"/>
      <c r="C40" s="284"/>
      <c r="D40" s="285"/>
      <c r="E40" s="285"/>
      <c r="F40" s="285"/>
      <c r="G40" s="285"/>
      <c r="H40" s="285"/>
      <c r="I40" s="285"/>
      <c r="J40" s="286"/>
      <c r="K40" s="96"/>
    </row>
    <row r="41" spans="2:11">
      <c r="B41" s="96"/>
      <c r="C41" s="284"/>
      <c r="D41" s="285"/>
      <c r="E41" s="285"/>
      <c r="F41" s="285"/>
      <c r="G41" s="285"/>
      <c r="H41" s="285"/>
      <c r="I41" s="285"/>
      <c r="J41" s="286"/>
      <c r="K41" s="96"/>
    </row>
    <row r="42" spans="2:11">
      <c r="B42" s="96"/>
      <c r="C42" s="284"/>
      <c r="D42" s="285"/>
      <c r="E42" s="285"/>
      <c r="F42" s="285"/>
      <c r="G42" s="285"/>
      <c r="H42" s="285"/>
      <c r="I42" s="285"/>
      <c r="J42" s="286"/>
      <c r="K42" s="96"/>
    </row>
    <row r="43" spans="2:11">
      <c r="B43" s="96"/>
      <c r="C43" s="284"/>
      <c r="D43" s="285"/>
      <c r="E43" s="285"/>
      <c r="F43" s="285"/>
      <c r="G43" s="285"/>
      <c r="H43" s="285"/>
      <c r="I43" s="285"/>
      <c r="J43" s="286"/>
      <c r="K43" s="96"/>
    </row>
    <row r="44" spans="2:11">
      <c r="B44" s="96"/>
      <c r="C44" s="284"/>
      <c r="D44" s="285"/>
      <c r="E44" s="285"/>
      <c r="F44" s="285"/>
      <c r="G44" s="285"/>
      <c r="H44" s="285"/>
      <c r="I44" s="285"/>
      <c r="J44" s="286"/>
      <c r="K44" s="96"/>
    </row>
    <row r="45" spans="2:11">
      <c r="B45" s="96"/>
      <c r="C45" s="284"/>
      <c r="D45" s="285"/>
      <c r="E45" s="285"/>
      <c r="F45" s="285"/>
      <c r="G45" s="285"/>
      <c r="H45" s="285"/>
      <c r="I45" s="285"/>
      <c r="J45" s="286"/>
      <c r="K45" s="96"/>
    </row>
    <row r="46" spans="2:11">
      <c r="B46" s="96"/>
      <c r="C46" s="284"/>
      <c r="D46" s="285"/>
      <c r="E46" s="285"/>
      <c r="F46" s="285"/>
      <c r="G46" s="285"/>
      <c r="H46" s="285"/>
      <c r="I46" s="285"/>
      <c r="J46" s="286"/>
      <c r="K46" s="96"/>
    </row>
    <row r="47" spans="2:11">
      <c r="B47" s="96"/>
      <c r="C47" s="284"/>
      <c r="D47" s="285"/>
      <c r="E47" s="285"/>
      <c r="F47" s="285"/>
      <c r="G47" s="285"/>
      <c r="H47" s="285"/>
      <c r="I47" s="285"/>
      <c r="J47" s="286"/>
      <c r="K47" s="96"/>
    </row>
    <row r="48" spans="2:11">
      <c r="B48" s="96"/>
      <c r="C48" s="284"/>
      <c r="D48" s="285"/>
      <c r="E48" s="285"/>
      <c r="F48" s="285"/>
      <c r="G48" s="285"/>
      <c r="H48" s="285"/>
      <c r="I48" s="285"/>
      <c r="J48" s="286"/>
      <c r="K48" s="96"/>
    </row>
    <row r="49" spans="2:11">
      <c r="B49" s="96"/>
      <c r="C49" s="287"/>
      <c r="D49" s="288"/>
      <c r="E49" s="288"/>
      <c r="F49" s="288"/>
      <c r="G49" s="288"/>
      <c r="H49" s="288"/>
      <c r="I49" s="288"/>
      <c r="J49" s="289"/>
      <c r="K49" s="96"/>
    </row>
    <row r="50" spans="2:11">
      <c r="B50" s="96"/>
      <c r="C50" s="96"/>
      <c r="D50" s="96"/>
      <c r="E50" s="96"/>
      <c r="F50" s="96"/>
      <c r="G50" s="96"/>
      <c r="H50" s="96"/>
      <c r="I50" s="96"/>
      <c r="J50" s="96"/>
      <c r="K50" s="96"/>
    </row>
  </sheetData>
  <sheetProtection selectLockedCells="1"/>
  <dataConsolidate/>
  <mergeCells count="11">
    <mergeCell ref="C30:J49"/>
    <mergeCell ref="C29:J29"/>
    <mergeCell ref="B1:K1"/>
    <mergeCell ref="D26:H26"/>
    <mergeCell ref="C5:D5"/>
    <mergeCell ref="C3:J3"/>
    <mergeCell ref="G5:H5"/>
    <mergeCell ref="I5:J5"/>
    <mergeCell ref="C4:D4"/>
    <mergeCell ref="G4:H4"/>
    <mergeCell ref="I4:J4"/>
  </mergeCells>
  <phoneticPr fontId="0" type="noConversion"/>
  <dataValidations xWindow="654" yWindow="408" count="5">
    <dataValidation errorStyle="information" allowBlank="1" showInputMessage="1" showErrorMessage="1" promptTitle="Cost Per Unit" prompt="Enter the cost per unit here." sqref="H6:H25"/>
    <dataValidation allowBlank="1" showInputMessage="1" showErrorMessage="1" promptTitle="# of Units" prompt="Enter in the number of units to be bought." sqref="E6:E25"/>
    <dataValidation type="textLength" operator="lessThan" allowBlank="1" showInputMessage="1" showErrorMessage="1" promptTitle="Item" prompt="Enter the name or type of item to be charged to the grant.  You are limited to 45 characters in this cell." sqref="D6:D25">
      <formula1>46</formula1>
    </dataValidation>
    <dataValidation type="list" allowBlank="1" showInputMessage="1" showErrorMessage="1" promptTitle="Unit Type" prompt="From the drop-down menu, choose the unit type to be used for the calculation." sqref="F6:F25">
      <formula1>"Item/s,Day/s,Week/s,Month/s,Year/s,Training"</formula1>
    </dataValidation>
    <dataValidation allowBlank="1" showInputMessage="1" showErrorMessage="1" promptTitle="Budget Narrative" prompt="Provide an explanation or justification for the amounts entered in the table above.  See Proposal Guide, section 6 for details and examples of the budget narratives." sqref="C30:J49"/>
  </dataValidations>
  <printOptions horizontalCentered="1"/>
  <pageMargins left="0.75" right="0.75" top="1" bottom="1" header="1" footer="0.5"/>
  <pageSetup orientation="portrait" horizontalDpi="4294967294" verticalDpi="300" r:id="rId1"/>
  <headerFooter alignWithMargins="0">
    <oddFooter>&amp;CBudget - 9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SF424A Page 1</vt:lpstr>
      <vt:lpstr>SF 424A Page 2</vt:lpstr>
      <vt:lpstr>a. Personnel</vt:lpstr>
      <vt:lpstr>b. Fringe</vt:lpstr>
      <vt:lpstr>c. Travel</vt:lpstr>
      <vt:lpstr>d. Equipment</vt:lpstr>
      <vt:lpstr>e. Supplies</vt:lpstr>
      <vt:lpstr>f. Contractual</vt:lpstr>
      <vt:lpstr>h. Other (Including Training)</vt:lpstr>
      <vt:lpstr>i. Indirect</vt:lpstr>
      <vt:lpstr>Administrative Costs</vt:lpstr>
      <vt:lpstr>'a. Personnel'!Print_Area</vt:lpstr>
      <vt:lpstr>'Administrative Costs'!Print_Area</vt:lpstr>
      <vt:lpstr>'b. Fringe'!Print_Area</vt:lpstr>
      <vt:lpstr>'c. Travel'!Print_Area</vt:lpstr>
      <vt:lpstr>'d. Equipment'!Print_Area</vt:lpstr>
      <vt:lpstr>'e. Supplies'!Print_Area</vt:lpstr>
      <vt:lpstr>'f. Contractual'!Print_Area</vt:lpstr>
      <vt:lpstr>'h. Other (Including Training)'!Print_Area</vt:lpstr>
      <vt:lpstr>'i. Indirect'!Print_Area</vt:lpstr>
      <vt:lpstr>'SF 424A Page 2'!Print_Area</vt:lpstr>
      <vt:lpstr>'SF424A Page 1'!Print_Area</vt:lpstr>
      <vt:lpstr>'a. Personnel'!Print_Titles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 Grissom</dc:creator>
  <cp:lastModifiedBy>OMES</cp:lastModifiedBy>
  <cp:lastPrinted>2008-04-28T17:47:36Z</cp:lastPrinted>
  <dcterms:created xsi:type="dcterms:W3CDTF">2004-03-31T02:15:01Z</dcterms:created>
  <dcterms:modified xsi:type="dcterms:W3CDTF">2017-03-15T19:12:28Z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