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280" windowHeight="10785" activeTab="0"/>
  </bookViews>
  <sheets>
    <sheet name="Z-1,2 Signature-Primary Grants" sheetId="1" r:id="rId1"/>
    <sheet name="Z-3 Transfers from State Agy" sheetId="2" r:id="rId2"/>
    <sheet name="Z-4 Subrcpt Grants-Non St Agy" sheetId="3" r:id="rId3"/>
    <sheet name="Z-5 Cost Reimbursement Grants" sheetId="4" r:id="rId4"/>
    <sheet name="Sheet1" sheetId="5" r:id="rId5"/>
    <sheet name="Z-1 All-DO NOT USE" sheetId="6" state="hidden" r:id="rId6"/>
  </sheets>
  <definedNames>
    <definedName name="_xlnm.Print_Area" localSheetId="5">'Z-1 All-DO NOT USE'!$A$1:$T$176</definedName>
    <definedName name="_xlnm.Print_Area" localSheetId="0">'Z-1,2 Signature-Primary Grants'!$C$1:$AD$390</definedName>
    <definedName name="_xlnm.Print_Area" localSheetId="1">'Z-3 Transfers from State Agy'!$C$2:$W$134</definedName>
    <definedName name="_xlnm.Print_Area" localSheetId="2">'Z-4 Subrcpt Grants-Non St Agy'!$C$2:$W$134</definedName>
    <definedName name="_xlnm.Print_Area" localSheetId="3">'Z-5 Cost Reimbursement Grants'!$C$2:$AD$124</definedName>
  </definedNames>
  <calcPr fullCalcOnLoad="1"/>
</workbook>
</file>

<file path=xl/comments1.xml><?xml version="1.0" encoding="utf-8"?>
<comments xmlns="http://schemas.openxmlformats.org/spreadsheetml/2006/main">
  <authors>
    <author>Grover Roberts</author>
  </authors>
  <commentList>
    <comment ref="G10" authorId="0">
      <text>
        <r>
          <rPr>
            <b/>
            <sz val="11"/>
            <rFont val="Tahoma"/>
            <family val="2"/>
          </rPr>
          <t>OMES:
Enter 5 digit agency number in this cell and prefixed with the letter "A".
(example: A26500 = Education Department)</t>
        </r>
        <r>
          <rPr>
            <sz val="11"/>
            <rFont val="Tahoma"/>
            <family val="2"/>
          </rPr>
          <t xml:space="preserve">
</t>
        </r>
      </text>
    </comment>
    <comment ref="H10" authorId="0">
      <text>
        <r>
          <rPr>
            <b/>
            <sz val="11"/>
            <rFont val="Tahoma"/>
            <family val="2"/>
          </rPr>
          <t>OMES:
Enter 4-digit fund type in this cell.
(example: F1000 = general fund type)</t>
        </r>
        <r>
          <rPr>
            <sz val="11"/>
            <rFont val="Tahoma"/>
            <family val="2"/>
          </rPr>
          <t xml:space="preserve">
</t>
        </r>
      </text>
    </comment>
    <comment ref="X30" authorId="0">
      <text>
        <r>
          <rPr>
            <b/>
            <sz val="9"/>
            <rFont val="Tahoma"/>
            <family val="2"/>
          </rPr>
          <t>NOTE:
AMOUNT PROVIDED TO NON-STATE AGENCY SUBRECIPIENTS AND HIGHER EDUCATION INSTITUTIONS ONLY.
THIS AMOUNT SHOULD BE INCLUDED IN  "FEDERAL REVENUE" AND "TOTAL FEDERAL
EXPENDITURES".</t>
        </r>
      </text>
    </comment>
    <comment ref="E26" authorId="0">
      <text>
        <r>
          <rPr>
            <sz val="9"/>
            <rFont val="Tahoma"/>
            <family val="2"/>
          </rPr>
          <t>I</t>
        </r>
        <r>
          <rPr>
            <b/>
            <sz val="9"/>
            <rFont val="Tahoma"/>
            <family val="2"/>
          </rPr>
          <t>F YOUR AGENCY HAS NEGOTIATED AN INDIRECT COST RATE PLAN IN THE PAST, CHECK YES.  
CONSEQUENTLY, 
YOUR AGENCY CANNOT ELECT THE 10% DE MINIMIS COST PLAN.</t>
        </r>
        <r>
          <rPr>
            <sz val="9"/>
            <rFont val="Tahoma"/>
            <family val="2"/>
          </rPr>
          <t xml:space="preserve">
</t>
        </r>
      </text>
    </comment>
    <comment ref="F26" authorId="0">
      <text>
        <r>
          <rPr>
            <sz val="9"/>
            <rFont val="Tahoma"/>
            <family val="2"/>
          </rPr>
          <t>I</t>
        </r>
        <r>
          <rPr>
            <b/>
            <sz val="9"/>
            <rFont val="Tahoma"/>
            <family val="2"/>
          </rPr>
          <t>F YOUR AGENCY HAS NEGOTIATED AN INDIRECT COST RATE PLAN IN THE PAST, SELECT YES.  
CONSEQUENTLY, 
YOUR AGENCY CANNOT ELECT THE 10% DE MINIMIS COST PLAN.</t>
        </r>
        <r>
          <rPr>
            <sz val="9"/>
            <rFont val="Tahoma"/>
            <family val="2"/>
          </rPr>
          <t xml:space="preserve">
</t>
        </r>
      </text>
    </comment>
    <comment ref="T30" authorId="0">
      <text>
        <r>
          <rPr>
            <b/>
            <sz val="9"/>
            <rFont val="Tahoma"/>
            <family val="2"/>
          </rPr>
          <t xml:space="preserve">NOTE:
AMOUNT TRANSFERRED TO STATE AGENCIES (NOT HIGHER EDUCATION) INSTITUTIONS.
THIS AMOUNT SHOULD BE INCLUDED IN  "FEDERAL REVENUE" BUT NOT IN "TOTAL FEDERAL
EXPENDITURES".
IMPORTANT: </t>
        </r>
        <r>
          <rPr>
            <b/>
            <u val="single"/>
            <sz val="9"/>
            <rFont val="Tahoma"/>
            <family val="2"/>
          </rPr>
          <t xml:space="preserve">DO </t>
        </r>
        <r>
          <rPr>
            <b/>
            <u val="single"/>
            <sz val="9"/>
            <color indexed="10"/>
            <rFont val="Tahoma"/>
            <family val="2"/>
          </rPr>
          <t>NOT</t>
        </r>
        <r>
          <rPr>
            <b/>
            <u val="single"/>
            <sz val="9"/>
            <rFont val="Tahoma"/>
            <family val="2"/>
          </rPr>
          <t xml:space="preserve"> INCLUDE AMOUNTS TO HIGHER EDUCATION INSTITUTIONS IN THIS AMOUNT OR PROVIDER PAYMENTS TO OTHER STATE AGENCIES (SEE INSTRUCTIONS).  PROVIDER PAYMENTS WILL STAY FEDERAL EXPENDITURES AT THE PRIMARY AGENCY.</t>
        </r>
      </text>
    </comment>
    <comment ref="O32" authorId="0">
      <text>
        <r>
          <rPr>
            <b/>
            <sz val="9"/>
            <rFont val="Tahoma"/>
            <family val="2"/>
          </rPr>
          <t xml:space="preserve">NOTE:
FEDERAL REVENUE INCLUDES "AMOUNT PROVIDED TO NON-STATE AGENCY SUBRECIPIENTS &amp; HIGHER EDUCATION
INSTITUTIONS AND AMOUNTS TRANSFERRED TO STATE AGENCIES (NOT HIGHER EDUCATION)". </t>
        </r>
      </text>
    </comment>
    <comment ref="Q32" authorId="0">
      <text>
        <r>
          <rPr>
            <b/>
            <sz val="9"/>
            <rFont val="Tahoma"/>
            <family val="2"/>
          </rPr>
          <t xml:space="preserve">NOTE:
TOTAL FEDERAL EXPENDITURES INCLUDES "NON-STATE AGENCY SUBRECIPIENTS &amp; HIGHER EDUCATION" INSTITUTIONS.
DO </t>
        </r>
        <r>
          <rPr>
            <b/>
            <sz val="9"/>
            <color indexed="10"/>
            <rFont val="Tahoma"/>
            <family val="2"/>
          </rPr>
          <t xml:space="preserve">NOT </t>
        </r>
        <r>
          <rPr>
            <b/>
            <sz val="9"/>
            <rFont val="Tahoma"/>
            <family val="2"/>
          </rPr>
          <t>INCLUDE  "AMOUNTS TRANSFERRED TO STATE AGENCIES (NOT HIGHER EDUCATION)" OTHER THAN PROVIDER PAYMENTS (SEE INSTRUCTIONS). PROVIDER PAYMENTS WILL STAY FEDERAL EXPENDITURES AT THE PRIMARY AGENCY.</t>
        </r>
      </text>
    </comment>
    <comment ref="O39" authorId="0">
      <text>
        <r>
          <rPr>
            <b/>
            <sz val="9"/>
            <rFont val="Tahoma"/>
            <family val="2"/>
          </rPr>
          <t xml:space="preserve">NOTE:
FEDERAL REVENUE INCLUDES "AMOUNT PROVIDED TO NON-STATE AGENCY SUBRECIPIENTS &amp; HIGHER EDUCATION
INSTITUTIONS AND AMOUNTS TRANSFERRED TO STATE AGENCIES (NOT HIGHER EDUCATION)". </t>
        </r>
      </text>
    </comment>
    <comment ref="O64" authorId="0">
      <text>
        <r>
          <rPr>
            <b/>
            <sz val="9"/>
            <rFont val="Tahoma"/>
            <family val="2"/>
          </rPr>
          <t xml:space="preserve">NOTE:
FEDERAL REVENUE INCLUDES "AMOUNT PROVIDED TO NON-STATE AGENCY SUBRECIPIENTS &amp; HIGHER EDUCATION"
INSTITUTIONS.
DO </t>
        </r>
        <r>
          <rPr>
            <b/>
            <sz val="9"/>
            <color indexed="10"/>
            <rFont val="Tahoma"/>
            <family val="2"/>
          </rPr>
          <t>NOT</t>
        </r>
        <r>
          <rPr>
            <b/>
            <sz val="9"/>
            <rFont val="Tahoma"/>
            <family val="2"/>
          </rPr>
          <t xml:space="preserve"> INCLUDE "AMOUNT PROVDED TO STATE AGENCY SUBRECIPIENTS (NOT HIGHER EDUCATION)". </t>
        </r>
      </text>
    </comment>
    <comment ref="O70" authorId="0">
      <text>
        <r>
          <rPr>
            <b/>
            <sz val="9"/>
            <rFont val="Tahoma"/>
            <family val="2"/>
          </rPr>
          <t xml:space="preserve">NOTE:
FEDERAL REVENUE INCLUDES "AMOUNT PROVIDED TO NON-STATE AGENCY SUBRECIPIENTS &amp; HIGHER EDUCATION"
INSTITUTIONS.
DO </t>
        </r>
        <r>
          <rPr>
            <b/>
            <sz val="9"/>
            <color indexed="10"/>
            <rFont val="Tahoma"/>
            <family val="2"/>
          </rPr>
          <t>NOT</t>
        </r>
        <r>
          <rPr>
            <b/>
            <sz val="9"/>
            <rFont val="Tahoma"/>
            <family val="2"/>
          </rPr>
          <t xml:space="preserve"> INCLUDE "AMOUNT PROVDED TO STATE AGENCY SUBRECIPIENTS (NOT HIGHER EDUCATION)". </t>
        </r>
      </text>
    </comment>
    <comment ref="O105" authorId="0">
      <text>
        <r>
          <rPr>
            <b/>
            <sz val="9"/>
            <rFont val="Tahoma"/>
            <family val="2"/>
          </rPr>
          <t xml:space="preserve">NOTE:
FEDERAL REVENUE INCLUDES "AMOUNT PROVIDED TO NON-STATE AGENCY SUBRECIPIENTS &amp; HIGHER EDUCATION"
INSTITUTIONS.
DO </t>
        </r>
        <r>
          <rPr>
            <b/>
            <sz val="9"/>
            <color indexed="10"/>
            <rFont val="Tahoma"/>
            <family val="2"/>
          </rPr>
          <t>NOT</t>
        </r>
        <r>
          <rPr>
            <b/>
            <sz val="9"/>
            <rFont val="Tahoma"/>
            <family val="2"/>
          </rPr>
          <t xml:space="preserve"> INCLUDE "AMOUNT PROVDED TO STATE AGENCY SUBRECIPIENTS (NOT HIGHER EDUCATION)". </t>
        </r>
      </text>
    </comment>
    <comment ref="O111" authorId="0">
      <text>
        <r>
          <rPr>
            <b/>
            <sz val="9"/>
            <rFont val="Tahoma"/>
            <family val="2"/>
          </rPr>
          <t xml:space="preserve">NOTE:
FEDERAL REVENUE INCLUDES "AMOUNT PROVIDED TO NON-STATE AGENCY SUBRECIPIENTS &amp; HIGHER EDUCATION"
INSTITUTIONS.
DO </t>
        </r>
        <r>
          <rPr>
            <b/>
            <sz val="9"/>
            <color indexed="10"/>
            <rFont val="Tahoma"/>
            <family val="2"/>
          </rPr>
          <t>NOT</t>
        </r>
        <r>
          <rPr>
            <b/>
            <sz val="9"/>
            <rFont val="Tahoma"/>
            <family val="2"/>
          </rPr>
          <t xml:space="preserve"> INCLUDE "AMOUNT PROVDED TO STATE AGENCY SUBRECIPIENTS (NOT HIGHER EDUCATION)". </t>
        </r>
      </text>
    </comment>
    <comment ref="O146" authorId="0">
      <text>
        <r>
          <rPr>
            <b/>
            <sz val="9"/>
            <rFont val="Tahoma"/>
            <family val="2"/>
          </rPr>
          <t xml:space="preserve">NOTE:
FEDERAL REVENUE INCLUDES "AMOUNT PROVIDED TO NON-STATE AGENCY SUBRECIPIENTS &amp; HIGHER EDUCATION"
INSTITUTIONS.
DO </t>
        </r>
        <r>
          <rPr>
            <b/>
            <sz val="9"/>
            <color indexed="10"/>
            <rFont val="Tahoma"/>
            <family val="2"/>
          </rPr>
          <t>NOT</t>
        </r>
        <r>
          <rPr>
            <b/>
            <sz val="9"/>
            <rFont val="Tahoma"/>
            <family val="2"/>
          </rPr>
          <t xml:space="preserve"> INCLUDE "AMOUNT PROVDED TO STATE AGENCY SUBRECIPIENTS (NOT HIGHER EDUCATION)". </t>
        </r>
      </text>
    </comment>
    <comment ref="O152" authorId="0">
      <text>
        <r>
          <rPr>
            <b/>
            <sz val="9"/>
            <rFont val="Tahoma"/>
            <family val="2"/>
          </rPr>
          <t xml:space="preserve">NOTE:
FEDERAL REVENUE INCLUDES "AMOUNT PROVIDED TO NON-STATE AGENCY SUBRECIPIENTS &amp; HIGHER EDUCATION"
INSTITUTIONS.
DO </t>
        </r>
        <r>
          <rPr>
            <b/>
            <sz val="9"/>
            <color indexed="10"/>
            <rFont val="Tahoma"/>
            <family val="2"/>
          </rPr>
          <t>NOT</t>
        </r>
        <r>
          <rPr>
            <b/>
            <sz val="9"/>
            <rFont val="Tahoma"/>
            <family val="2"/>
          </rPr>
          <t xml:space="preserve"> INCLUDE "AMOUNT PROVDED TO STATE AGENCY SUBRECIPIENTS (NOT HIGHER EDUCATION)". </t>
        </r>
      </text>
    </comment>
    <comment ref="Q39" authorId="0">
      <text>
        <r>
          <rPr>
            <b/>
            <sz val="9"/>
            <rFont val="Tahoma"/>
            <family val="2"/>
          </rPr>
          <t xml:space="preserve">NOTE:
TOTAL FEDERAL EXPENDITURES INCLUDES "NON-STATE AGENCY SUBRECIPIENTS &amp; HIGHER EDUCATION" INSTITUTIONS.
DO NOT INCLUDE  "AMOUNTS TRANSFERRED TO STATE AGENCIES (NOT HIGHER EDUCATION)" OTHER THAN PROVIDER PAYMENTS (SEE INSTRUCTIONS). PROVIDER PAYMENTS WILL STAY FEDERAL EXPENDITURES AT THE PRIMARY AGENCY.
</t>
        </r>
      </text>
    </comment>
    <comment ref="Q64" authorId="0">
      <text>
        <r>
          <rPr>
            <b/>
            <sz val="9"/>
            <rFont val="Tahoma"/>
            <family val="2"/>
          </rPr>
          <t xml:space="preserve">NOTE:
TOTAL FEDERAL EXPENDITURES INCLUDES "NON-STATE AGENCY SUBRECIPIENTS &amp; HIGHER EDUCATION" INSTITUTIONS.
DO </t>
        </r>
        <r>
          <rPr>
            <b/>
            <sz val="9"/>
            <color indexed="10"/>
            <rFont val="Tahoma"/>
            <family val="2"/>
          </rPr>
          <t xml:space="preserve">NOT </t>
        </r>
        <r>
          <rPr>
            <b/>
            <sz val="9"/>
            <rFont val="Tahoma"/>
            <family val="2"/>
          </rPr>
          <t xml:space="preserve">INCLUDE  "AMOUNT PROVIDED TO STATE AGENCY SUBRECIPIENTS (NOT HIGHER EDUCATION)". </t>
        </r>
      </text>
    </comment>
    <comment ref="Q70" authorId="0">
      <text>
        <r>
          <rPr>
            <b/>
            <sz val="9"/>
            <rFont val="Tahoma"/>
            <family val="2"/>
          </rPr>
          <t xml:space="preserve">NOTE:
TOTAL FEDERAL EXPENDITURES INCLUDES "NON-STATE AGENCY SUBRECIPIENTS &amp; HIGHER EDUCATION" INSTITUTIONS.
DO </t>
        </r>
        <r>
          <rPr>
            <b/>
            <sz val="9"/>
            <color indexed="10"/>
            <rFont val="Tahoma"/>
            <family val="2"/>
          </rPr>
          <t xml:space="preserve">NOT </t>
        </r>
        <r>
          <rPr>
            <b/>
            <sz val="9"/>
            <rFont val="Tahoma"/>
            <family val="2"/>
          </rPr>
          <t xml:space="preserve">INCLUDE  "AMOUNT PROVIDED TO STATE AGENCY SUBRECIPIENTS (NOT HIGHER EDUCATION)". </t>
        </r>
      </text>
    </comment>
    <comment ref="Q105" authorId="0">
      <text>
        <r>
          <rPr>
            <b/>
            <sz val="9"/>
            <rFont val="Tahoma"/>
            <family val="2"/>
          </rPr>
          <t xml:space="preserve">NOTE:
TOTAL FEDERAL EXPENDITURES INCLUDES "NON-STATE AGENCY SUBRECIPIENTS &amp; HIGHER EDUCATION" INSTITUTIONS.
DO </t>
        </r>
        <r>
          <rPr>
            <b/>
            <sz val="9"/>
            <color indexed="10"/>
            <rFont val="Tahoma"/>
            <family val="2"/>
          </rPr>
          <t xml:space="preserve">NOT </t>
        </r>
        <r>
          <rPr>
            <b/>
            <sz val="9"/>
            <rFont val="Tahoma"/>
            <family val="2"/>
          </rPr>
          <t xml:space="preserve">INCLUDE  "AMOUNT PROVIDED TO STATE AGENCY SUBRECIPIENTS (NOT HIGHER EDUCATION)". </t>
        </r>
      </text>
    </comment>
    <comment ref="Q111" authorId="0">
      <text>
        <r>
          <rPr>
            <b/>
            <sz val="9"/>
            <rFont val="Tahoma"/>
            <family val="2"/>
          </rPr>
          <t xml:space="preserve">NOTE:
TOTAL FEDERAL EXPENDITURES INCLUDES "NON-STATE AGENCY SUBRECIPIENTS &amp; HIGHER EDUCATION" INSTITUTIONS.
DO </t>
        </r>
        <r>
          <rPr>
            <b/>
            <sz val="9"/>
            <color indexed="10"/>
            <rFont val="Tahoma"/>
            <family val="2"/>
          </rPr>
          <t xml:space="preserve">NOT </t>
        </r>
        <r>
          <rPr>
            <b/>
            <sz val="9"/>
            <rFont val="Tahoma"/>
            <family val="2"/>
          </rPr>
          <t xml:space="preserve">INCLUDE  "AMOUNT PROVIDED TO STATE AGENCY SUBRECIPIENTS (NOT HIGHER EDUCATION)". </t>
        </r>
      </text>
    </comment>
    <comment ref="Q146" authorId="0">
      <text>
        <r>
          <rPr>
            <b/>
            <sz val="9"/>
            <rFont val="Tahoma"/>
            <family val="2"/>
          </rPr>
          <t xml:space="preserve">NOTE:
TOTAL FEDERAL EXPENDITURES INCLUDES "NON-STATE AGENCY SUBRECIPIENTS &amp; HIGHER EDUCATION" INSTITUTIONS.
DO </t>
        </r>
        <r>
          <rPr>
            <b/>
            <sz val="9"/>
            <color indexed="10"/>
            <rFont val="Tahoma"/>
            <family val="2"/>
          </rPr>
          <t xml:space="preserve">NOT </t>
        </r>
        <r>
          <rPr>
            <b/>
            <sz val="9"/>
            <rFont val="Tahoma"/>
            <family val="2"/>
          </rPr>
          <t xml:space="preserve">INCLUDE  "AMOUNT PROVIDED TO STATE AGENCY SUBRECIPIENTS (NOT HIGHER EDUCATION)". </t>
        </r>
      </text>
    </comment>
    <comment ref="Q152" authorId="0">
      <text>
        <r>
          <rPr>
            <b/>
            <sz val="9"/>
            <rFont val="Tahoma"/>
            <family val="2"/>
          </rPr>
          <t xml:space="preserve">NOTE:
TOTAL FEDERAL EXPENDITURES INCLUDES "NON-STATE AGENCY SUBRECIPIENTS &amp; HIGHER EDUCATION" INSTITUTIONS.
DO </t>
        </r>
        <r>
          <rPr>
            <b/>
            <sz val="9"/>
            <color indexed="10"/>
            <rFont val="Tahoma"/>
            <family val="2"/>
          </rPr>
          <t xml:space="preserve">NOT </t>
        </r>
        <r>
          <rPr>
            <b/>
            <sz val="9"/>
            <rFont val="Tahoma"/>
            <family val="2"/>
          </rPr>
          <t xml:space="preserve">INCLUDE  "AMOUNT PROVIDED TO STATE AGENCY SUBRECIPIENTS (NOT HIGHER EDUCATION)". </t>
        </r>
      </text>
    </comment>
    <comment ref="X39" authorId="0">
      <text>
        <r>
          <rPr>
            <b/>
            <sz val="9"/>
            <rFont val="Tahoma"/>
            <family val="2"/>
          </rPr>
          <t>NOTE:
AMOUNT PROVIDED TO NON-STATE AGENCY SUBRECIPIENTS AND HIGHER EDUCATION INSTITUTIONS ONLY.
THIS AMOUNT SHOULD BE INCLUDED IN  "FEDERAL REVENUE" AND "TOTAL FEDERAL
EXPENDITURES".</t>
        </r>
      </text>
    </comment>
    <comment ref="X62" authorId="0">
      <text>
        <r>
          <rPr>
            <b/>
            <sz val="9"/>
            <rFont val="Tahoma"/>
            <family val="2"/>
          </rPr>
          <t>NOTE:
AMOUNT PROVIDED TO NON-STATE AGENCY SUBRECIPIENTS AND HIGHER EDUCATION INSTITUTIONS ONLY.
THIS AMOUNT SHOULD BE INCLUDED IN  "FEDERAL REVENUE" AND "TOTAL FEDERAL
EXPENDITURES".</t>
        </r>
      </text>
    </comment>
    <comment ref="X70" authorId="0">
      <text>
        <r>
          <rPr>
            <b/>
            <sz val="9"/>
            <rFont val="Tahoma"/>
            <family val="2"/>
          </rPr>
          <t>NOTE:
AMOUNT PROVIDED TO NON-STATE AGENCY SUBRECIPIENTS AND HIGHER EDUCATION INSTITUTIONS ONLY.
THIS AMOUNT SHOULD BE INCLUDED IN  "FEDERAL REVENUE" AND "TOTAL FEDERAL
EXPENDITURES".</t>
        </r>
      </text>
    </comment>
    <comment ref="X103" authorId="0">
      <text>
        <r>
          <rPr>
            <b/>
            <sz val="9"/>
            <rFont val="Tahoma"/>
            <family val="2"/>
          </rPr>
          <t>NOTE:
AMOUNT PROVIDED TO NON-STATE AGENCY SUBRECIPIENTS AND HIGHER EDUCATION INSTITUTIONS ONLY.
THIS AMOUNT SHOULD BE INCLUDED IN  "FEDERAL REVENUE" AND "TOTAL FEDERAL
EXPENDITURES".</t>
        </r>
      </text>
    </comment>
    <comment ref="X111" authorId="0">
      <text>
        <r>
          <rPr>
            <b/>
            <sz val="9"/>
            <rFont val="Tahoma"/>
            <family val="2"/>
          </rPr>
          <t>NOTE:
AMOUNT PROVIDED TO NON-STATE AGENCY SUBRECIPIENTS AND HIGHER EDUCATION INSTITUTIONS ONLY.
THIS AMOUNT SHOULD BE INCLUDED IN  "FEDERAL REVENUE" AND "TOTAL FEDERAL
EXPENDITURES".</t>
        </r>
      </text>
    </comment>
    <comment ref="X144" authorId="0">
      <text>
        <r>
          <rPr>
            <b/>
            <sz val="9"/>
            <rFont val="Tahoma"/>
            <family val="2"/>
          </rPr>
          <t>NOTE:
AMOUNT PROVIDED TO NON-STATE AGENCY SUBRECIPIENTS AND HIGHER EDUCATION INSTITUTIONS ONLY.
THIS AMOUNT SHOULD BE INCLUDED IN  "FEDERAL REVENUE" AND "TOTAL FEDERAL
EXPENDITURES".</t>
        </r>
      </text>
    </comment>
    <comment ref="X152" authorId="0">
      <text>
        <r>
          <rPr>
            <b/>
            <sz val="9"/>
            <rFont val="Tahoma"/>
            <family val="2"/>
          </rPr>
          <t>NOTE:
AMOUNT PROVIDED TO NON-STATE AGENCY SUBRECIPIENTS AND HIGHER EDUCATION INSTITUTIONS ONLY.
THIS AMOUNT SHOULD BE INCLUDED IN  "FEDERAL REVENUE" AND "TOTAL FEDERAL
EXPENDITURES".</t>
        </r>
      </text>
    </comment>
    <comment ref="X185" authorId="0">
      <text>
        <r>
          <rPr>
            <b/>
            <sz val="9"/>
            <rFont val="Tahoma"/>
            <family val="2"/>
          </rPr>
          <t>NOTE:
AMOUNT PROVIDED TO NON-STATE AGENCY SUBRECIPIENTS AND HIGHER EDUCATION INSTITUTIONS ONLY.
THIS AMOUNT SHOULD BE INCLUDED IN  "FEDERAL REVENUE" AND "TOTAL FEDERAL
EXPENDITURES".</t>
        </r>
      </text>
    </comment>
    <comment ref="O187" authorId="0">
      <text>
        <r>
          <rPr>
            <b/>
            <sz val="9"/>
            <rFont val="Tahoma"/>
            <family val="2"/>
          </rPr>
          <t xml:space="preserve">NOTE:
FEDERAL REVENUE INCLUDES "AMOUNT PROVIDED TO NON-STATE AGENCY SUBRECIPIENTS &amp; HIGHER EDUCATION"
INSTITUTIONS.
DO </t>
        </r>
        <r>
          <rPr>
            <b/>
            <sz val="9"/>
            <color indexed="10"/>
            <rFont val="Tahoma"/>
            <family val="2"/>
          </rPr>
          <t>NOT</t>
        </r>
        <r>
          <rPr>
            <b/>
            <sz val="9"/>
            <rFont val="Tahoma"/>
            <family val="2"/>
          </rPr>
          <t xml:space="preserve"> INCLUDE "AMOUNT PROVDED TO STATE AGENCY SUBRECIPIENTS (NOT HIGHER EDUCATION)". </t>
        </r>
      </text>
    </comment>
    <comment ref="Q187" authorId="0">
      <text>
        <r>
          <rPr>
            <b/>
            <sz val="9"/>
            <rFont val="Tahoma"/>
            <family val="2"/>
          </rPr>
          <t xml:space="preserve">NOTE:
TOTAL FEDERAL EXPENDITURES INCLUDES "NON-STATE AGENCY SUBRECIPIENTS &amp; HIGHER EDUCATION" INSTITUTIONS.
DO </t>
        </r>
        <r>
          <rPr>
            <b/>
            <sz val="9"/>
            <color indexed="10"/>
            <rFont val="Tahoma"/>
            <family val="2"/>
          </rPr>
          <t xml:space="preserve">NOT </t>
        </r>
        <r>
          <rPr>
            <b/>
            <sz val="9"/>
            <rFont val="Tahoma"/>
            <family val="2"/>
          </rPr>
          <t xml:space="preserve">INCLUDE  "AMOUNT PROVIDED TO STATE AGENCY SUBRECIPIENTS (NOT HIGHER EDUCATION)". </t>
        </r>
      </text>
    </comment>
    <comment ref="O193" authorId="0">
      <text>
        <r>
          <rPr>
            <b/>
            <sz val="9"/>
            <rFont val="Tahoma"/>
            <family val="2"/>
          </rPr>
          <t xml:space="preserve">NOTE:
FEDERAL REVENUE INCLUDES "AMOUNT PROVIDED TO NON-STATE AGENCY SUBRECIPIENTS &amp; HIGHER EDUCATION"
INSTITUTIONS.
DO </t>
        </r>
        <r>
          <rPr>
            <b/>
            <sz val="9"/>
            <color indexed="10"/>
            <rFont val="Tahoma"/>
            <family val="2"/>
          </rPr>
          <t>NOT</t>
        </r>
        <r>
          <rPr>
            <b/>
            <sz val="9"/>
            <rFont val="Tahoma"/>
            <family val="2"/>
          </rPr>
          <t xml:space="preserve"> INCLUDE "AMOUNT PROVDED TO STATE AGENCY SUBRECIPIENTS (NOT HIGHER EDUCATION)". </t>
        </r>
      </text>
    </comment>
    <comment ref="Q193" authorId="0">
      <text>
        <r>
          <rPr>
            <b/>
            <sz val="9"/>
            <rFont val="Tahoma"/>
            <family val="2"/>
          </rPr>
          <t xml:space="preserve">NOTE:
TOTAL FEDERAL EXPENDITURES INCLUDES "NON-STATE AGENCY SUBRECIPIENTS &amp; HIGHER EDUCATION" INSTITUTIONS.
DO </t>
        </r>
        <r>
          <rPr>
            <b/>
            <sz val="9"/>
            <color indexed="10"/>
            <rFont val="Tahoma"/>
            <family val="2"/>
          </rPr>
          <t xml:space="preserve">NOT </t>
        </r>
        <r>
          <rPr>
            <b/>
            <sz val="9"/>
            <rFont val="Tahoma"/>
            <family val="2"/>
          </rPr>
          <t xml:space="preserve">INCLUDE  "AMOUNT PROVIDED TO STATE AGENCY SUBRECIPIENTS (NOT HIGHER EDUCATION)". </t>
        </r>
      </text>
    </comment>
    <comment ref="X193" authorId="0">
      <text>
        <r>
          <rPr>
            <b/>
            <sz val="9"/>
            <rFont val="Tahoma"/>
            <family val="2"/>
          </rPr>
          <t>NOTE:
AMOUNT PROVIDED TO NON-STATE AGENCY SUBRECIPIENTS AND HIGHER EDUCATION INSTITUTIONS ONLY.
THIS AMOUNT SHOULD BE INCLUDED IN  "FEDERAL REVENUE" AND "TOTAL FEDERAL
EXPENDITURES".</t>
        </r>
      </text>
    </comment>
    <comment ref="X226" authorId="0">
      <text>
        <r>
          <rPr>
            <b/>
            <sz val="9"/>
            <rFont val="Tahoma"/>
            <family val="2"/>
          </rPr>
          <t>NOTE:
AMOUNT PROVIDED TO NON-STATE AGENCY SUBRECIPIENTS AND HIGHER EDUCATION INSTITUTIONS ONLY.
THIS AMOUNT SHOULD BE INCLUDED IN  "FEDERAL REVENUE" AND "TOTAL FEDERAL
EXPENDITURES".</t>
        </r>
      </text>
    </comment>
    <comment ref="O228" authorId="0">
      <text>
        <r>
          <rPr>
            <b/>
            <sz val="9"/>
            <rFont val="Tahoma"/>
            <family val="2"/>
          </rPr>
          <t xml:space="preserve">NOTE:
FEDERAL REVENUE INCLUDES "AMOUNT PROVIDED TO NON-STATE AGENCY SUBRECIPIENTS &amp; HIGHER EDUCATION"
INSTITUTIONS.
DO </t>
        </r>
        <r>
          <rPr>
            <b/>
            <sz val="9"/>
            <color indexed="10"/>
            <rFont val="Tahoma"/>
            <family val="2"/>
          </rPr>
          <t>NOT</t>
        </r>
        <r>
          <rPr>
            <b/>
            <sz val="9"/>
            <rFont val="Tahoma"/>
            <family val="2"/>
          </rPr>
          <t xml:space="preserve"> INCLUDE "AMOUNT PROVDED TO STATE AGENCY SUBRECIPIENTS (NOT HIGHER EDUCATION)". </t>
        </r>
      </text>
    </comment>
    <comment ref="Q228" authorId="0">
      <text>
        <r>
          <rPr>
            <b/>
            <sz val="9"/>
            <rFont val="Tahoma"/>
            <family val="2"/>
          </rPr>
          <t xml:space="preserve">NOTE:
TOTAL FEDERAL EXPENDITURES INCLUDES "NON-STATE AGENCY SUBRECIPIENTS &amp; HIGHER EDUCATION" INSTITUTIONS.
DO </t>
        </r>
        <r>
          <rPr>
            <b/>
            <sz val="9"/>
            <color indexed="10"/>
            <rFont val="Tahoma"/>
            <family val="2"/>
          </rPr>
          <t xml:space="preserve">NOT </t>
        </r>
        <r>
          <rPr>
            <b/>
            <sz val="9"/>
            <rFont val="Tahoma"/>
            <family val="2"/>
          </rPr>
          <t xml:space="preserve">INCLUDE  "AMOUNT PROVIDED TO STATE AGENCY SUBRECIPIENTS (NOT HIGHER EDUCATION)". </t>
        </r>
      </text>
    </comment>
    <comment ref="O234" authorId="0">
      <text>
        <r>
          <rPr>
            <b/>
            <sz val="9"/>
            <rFont val="Tahoma"/>
            <family val="2"/>
          </rPr>
          <t xml:space="preserve">NOTE:
FEDERAL REVENUE INCLUDES "AMOUNT PROVIDED TO NON-STATE AGENCY SUBRECIPIENTS &amp; HIGHER EDUCATION"
INSTITUTIONS.
DO </t>
        </r>
        <r>
          <rPr>
            <b/>
            <sz val="9"/>
            <color indexed="10"/>
            <rFont val="Tahoma"/>
            <family val="2"/>
          </rPr>
          <t>NOT</t>
        </r>
        <r>
          <rPr>
            <b/>
            <sz val="9"/>
            <rFont val="Tahoma"/>
            <family val="2"/>
          </rPr>
          <t xml:space="preserve"> INCLUDE "AMOUNT PROVDED TO STATE AGENCY SUBRECIPIENTS (NOT HIGHER EDUCATION)". </t>
        </r>
      </text>
    </comment>
    <comment ref="Q234" authorId="0">
      <text>
        <r>
          <rPr>
            <b/>
            <sz val="9"/>
            <rFont val="Tahoma"/>
            <family val="2"/>
          </rPr>
          <t xml:space="preserve">NOTE:
TOTAL FEDERAL EXPENDITURES INCLUDES "NON-STATE AGENCY SUBRECIPIENTS &amp; HIGHER EDUCATION" INSTITUTIONS.
DO </t>
        </r>
        <r>
          <rPr>
            <b/>
            <sz val="9"/>
            <color indexed="10"/>
            <rFont val="Tahoma"/>
            <family val="2"/>
          </rPr>
          <t xml:space="preserve">NOT </t>
        </r>
        <r>
          <rPr>
            <b/>
            <sz val="9"/>
            <rFont val="Tahoma"/>
            <family val="2"/>
          </rPr>
          <t xml:space="preserve">INCLUDE  "AMOUNT PROVIDED TO STATE AGENCY SUBRECIPIENTS (NOT HIGHER EDUCATION)". </t>
        </r>
      </text>
    </comment>
    <comment ref="X234" authorId="0">
      <text>
        <r>
          <rPr>
            <b/>
            <sz val="9"/>
            <rFont val="Tahoma"/>
            <family val="2"/>
          </rPr>
          <t>NOTE:
AMOUNT PROVIDED TO NON-STATE AGENCY SUBRECIPIENTS AND HIGHER EDUCATION INSTITUTIONS ONLY.
THIS AMOUNT SHOULD BE INCLUDED IN  "FEDERAL REVENUE" AND "TOTAL FEDERAL
EXPENDITURES".</t>
        </r>
      </text>
    </comment>
    <comment ref="X267" authorId="0">
      <text>
        <r>
          <rPr>
            <b/>
            <sz val="9"/>
            <rFont val="Tahoma"/>
            <family val="2"/>
          </rPr>
          <t>NOTE:
AMOUNT PROVIDED TO NON-STATE AGENCY SUBRECIPIENTS AND HIGHER EDUCATION INSTITUTIONS ONLY.
THIS AMOUNT SHOULD BE INCLUDED IN  "FEDERAL REVENUE" AND "TOTAL FEDERAL
EXPENDITURES".</t>
        </r>
      </text>
    </comment>
    <comment ref="O269" authorId="0">
      <text>
        <r>
          <rPr>
            <b/>
            <sz val="9"/>
            <rFont val="Tahoma"/>
            <family val="2"/>
          </rPr>
          <t xml:space="preserve">NOTE:
FEDERAL REVENUE INCLUDES "AMOUNT PROVIDED TO NON-STATE AGENCY SUBRECIPIENTS &amp; HIGHER EDUCATION"
INSTITUTIONS.
DO </t>
        </r>
        <r>
          <rPr>
            <b/>
            <sz val="9"/>
            <color indexed="10"/>
            <rFont val="Tahoma"/>
            <family val="2"/>
          </rPr>
          <t>NOT</t>
        </r>
        <r>
          <rPr>
            <b/>
            <sz val="9"/>
            <rFont val="Tahoma"/>
            <family val="2"/>
          </rPr>
          <t xml:space="preserve"> INCLUDE "AMOUNT PROVDED TO STATE AGENCY SUBRECIPIENTS (NOT HIGHER EDUCATION)". </t>
        </r>
      </text>
    </comment>
    <comment ref="Q269" authorId="0">
      <text>
        <r>
          <rPr>
            <b/>
            <sz val="9"/>
            <rFont val="Tahoma"/>
            <family val="2"/>
          </rPr>
          <t xml:space="preserve">NOTE:
TOTAL FEDERAL EXPENDITURES INCLUDES "NON-STATE AGENCY SUBRECIPIENTS &amp; HIGHER EDUCATION" INSTITUTIONS.
DO </t>
        </r>
        <r>
          <rPr>
            <b/>
            <sz val="9"/>
            <color indexed="10"/>
            <rFont val="Tahoma"/>
            <family val="2"/>
          </rPr>
          <t xml:space="preserve">NOT </t>
        </r>
        <r>
          <rPr>
            <b/>
            <sz val="9"/>
            <rFont val="Tahoma"/>
            <family val="2"/>
          </rPr>
          <t xml:space="preserve">INCLUDE  "AMOUNT PROVIDED TO STATE AGENCY SUBRECIPIENTS (NOT HIGHER EDUCATION)". </t>
        </r>
      </text>
    </comment>
    <comment ref="O275" authorId="0">
      <text>
        <r>
          <rPr>
            <b/>
            <sz val="9"/>
            <rFont val="Tahoma"/>
            <family val="2"/>
          </rPr>
          <t xml:space="preserve">NOTE:
FEDERAL REVENUE INCLUDES "AMOUNT PROVIDED TO NON-STATE AGENCY SUBRECIPIENTS &amp; HIGHER EDUCATION"
INSTITUTIONS.
DO </t>
        </r>
        <r>
          <rPr>
            <b/>
            <sz val="9"/>
            <color indexed="10"/>
            <rFont val="Tahoma"/>
            <family val="2"/>
          </rPr>
          <t>NOT</t>
        </r>
        <r>
          <rPr>
            <b/>
            <sz val="9"/>
            <rFont val="Tahoma"/>
            <family val="2"/>
          </rPr>
          <t xml:space="preserve"> INCLUDE "AMOUNT PROVDED TO STATE AGENCY SUBRECIPIENTS (NOT HIGHER EDUCATION)". </t>
        </r>
      </text>
    </comment>
    <comment ref="Q275" authorId="0">
      <text>
        <r>
          <rPr>
            <b/>
            <sz val="9"/>
            <rFont val="Tahoma"/>
            <family val="2"/>
          </rPr>
          <t xml:space="preserve">NOTE:
TOTAL FEDERAL EXPENDITURES INCLUDES "NON-STATE AGENCY SUBRECIPIENTS &amp; HIGHER EDUCATION" INSTITUTIONS.
DO </t>
        </r>
        <r>
          <rPr>
            <b/>
            <sz val="9"/>
            <color indexed="10"/>
            <rFont val="Tahoma"/>
            <family val="2"/>
          </rPr>
          <t xml:space="preserve">NOT </t>
        </r>
        <r>
          <rPr>
            <b/>
            <sz val="9"/>
            <rFont val="Tahoma"/>
            <family val="2"/>
          </rPr>
          <t xml:space="preserve">INCLUDE  "AMOUNT PROVIDED TO STATE AGENCY SUBRECIPIENTS (NOT HIGHER EDUCATION)". </t>
        </r>
      </text>
    </comment>
    <comment ref="X275" authorId="0">
      <text>
        <r>
          <rPr>
            <b/>
            <sz val="9"/>
            <rFont val="Tahoma"/>
            <family val="2"/>
          </rPr>
          <t>NOTE:
AMOUNT PROVIDED TO NON-STATE AGENCY SUBRECIPIENTS AND HIGHER EDUCATION INSTITUTIONS ONLY.
THIS AMOUNT SHOULD BE INCLUDED IN  "FEDERAL REVENUE" AND "TOTAL FEDERAL
EXPENDITURES".</t>
        </r>
      </text>
    </comment>
    <comment ref="X308" authorId="0">
      <text>
        <r>
          <rPr>
            <b/>
            <sz val="9"/>
            <rFont val="Tahoma"/>
            <family val="2"/>
          </rPr>
          <t>NOTE:
AMOUNT PROVIDED TO NON-STATE AGENCY SUBRECIPIENTS AND HIGHER EDUCATION INSTITUTIONS ONLY.
THIS AMOUNT SHOULD BE INCLUDED IN  "FEDERAL REVENUE" AND "TOTAL FEDERAL
EXPENDITURES".</t>
        </r>
      </text>
    </comment>
    <comment ref="O310" authorId="0">
      <text>
        <r>
          <rPr>
            <b/>
            <sz val="9"/>
            <rFont val="Tahoma"/>
            <family val="2"/>
          </rPr>
          <t xml:space="preserve">NOTE:
FEDERAL REVENUE INCLUDES "AMOUNT PROVIDED TO NON-STATE AGENCY SUBRECIPIENTS &amp; HIGHER EDUCATION"
INSTITUTIONS.
DO </t>
        </r>
        <r>
          <rPr>
            <b/>
            <sz val="9"/>
            <color indexed="10"/>
            <rFont val="Tahoma"/>
            <family val="2"/>
          </rPr>
          <t>NOT</t>
        </r>
        <r>
          <rPr>
            <b/>
            <sz val="9"/>
            <rFont val="Tahoma"/>
            <family val="2"/>
          </rPr>
          <t xml:space="preserve"> INCLUDE "AMOUNT PROVDED TO STATE AGENCY SUBRECIPIENTS (NOT HIGHER EDUCATION)". </t>
        </r>
      </text>
    </comment>
    <comment ref="Q310" authorId="0">
      <text>
        <r>
          <rPr>
            <b/>
            <sz val="9"/>
            <rFont val="Tahoma"/>
            <family val="2"/>
          </rPr>
          <t xml:space="preserve">NOTE:
TOTAL FEDERAL EXPENDITURES INCLUDES "NON-STATE AGENCY SUBRECIPIENTS &amp; HIGHER EDUCATION" INSTITUTIONS.
DO </t>
        </r>
        <r>
          <rPr>
            <b/>
            <sz val="9"/>
            <color indexed="10"/>
            <rFont val="Tahoma"/>
            <family val="2"/>
          </rPr>
          <t xml:space="preserve">NOT </t>
        </r>
        <r>
          <rPr>
            <b/>
            <sz val="9"/>
            <rFont val="Tahoma"/>
            <family val="2"/>
          </rPr>
          <t xml:space="preserve">INCLUDE  "AMOUNT PROVIDED TO STATE AGENCY SUBRECIPIENTS (NOT HIGHER EDUCATION)". </t>
        </r>
      </text>
    </comment>
    <comment ref="O316" authorId="0">
      <text>
        <r>
          <rPr>
            <b/>
            <sz val="9"/>
            <rFont val="Tahoma"/>
            <family val="2"/>
          </rPr>
          <t xml:space="preserve">NOTE:
FEDERAL REVENUE INCLUDES "AMOUNT PROVIDED TO NON-STATE AGENCY SUBRECIPIENTS &amp; HIGHER EDUCATION"
INSTITUTIONS.
DO </t>
        </r>
        <r>
          <rPr>
            <b/>
            <sz val="9"/>
            <color indexed="10"/>
            <rFont val="Tahoma"/>
            <family val="2"/>
          </rPr>
          <t>NOT</t>
        </r>
        <r>
          <rPr>
            <b/>
            <sz val="9"/>
            <rFont val="Tahoma"/>
            <family val="2"/>
          </rPr>
          <t xml:space="preserve"> INCLUDE "AMOUNT PROVDED TO STATE AGENCY SUBRECIPIENTS (NOT HIGHER EDUCATION)". </t>
        </r>
      </text>
    </comment>
    <comment ref="Q316" authorId="0">
      <text>
        <r>
          <rPr>
            <b/>
            <sz val="9"/>
            <rFont val="Tahoma"/>
            <family val="2"/>
          </rPr>
          <t xml:space="preserve">NOTE:
TOTAL FEDERAL EXPENDITURES INCLUDES "NON-STATE AGENCY SUBRECIPIENTS &amp; HIGHER EDUCATION" INSTITUTIONS.
DO </t>
        </r>
        <r>
          <rPr>
            <b/>
            <sz val="9"/>
            <color indexed="10"/>
            <rFont val="Tahoma"/>
            <family val="2"/>
          </rPr>
          <t xml:space="preserve">NOT </t>
        </r>
        <r>
          <rPr>
            <b/>
            <sz val="9"/>
            <rFont val="Tahoma"/>
            <family val="2"/>
          </rPr>
          <t xml:space="preserve">INCLUDE  "AMOUNT PROVIDED TO STATE AGENCY SUBRECIPIENTS (NOT HIGHER EDUCATION)". </t>
        </r>
      </text>
    </comment>
    <comment ref="X316" authorId="0">
      <text>
        <r>
          <rPr>
            <b/>
            <sz val="9"/>
            <rFont val="Tahoma"/>
            <family val="2"/>
          </rPr>
          <t>NOTE:
AMOUNT PROVIDED TO NON-STATE AGENCY SUBRECIPIENTS AND HIGHER EDUCATION INSTITUTIONS ONLY.
THIS AMOUNT SHOULD BE INCLUDED IN  "FEDERAL REVENUE" AND "TOTAL FEDERAL
EXPENDITURES".</t>
        </r>
      </text>
    </comment>
    <comment ref="X349" authorId="0">
      <text>
        <r>
          <rPr>
            <b/>
            <sz val="9"/>
            <rFont val="Tahoma"/>
            <family val="2"/>
          </rPr>
          <t>NOTE:
AMOUNT PROVIDED TO NON-STATE AGENCY SUBRECIPIENTS AND HIGHER EDUCATION INSTITUTIONS ONLY.
THIS AMOUNT SHOULD BE INCLUDED IN  "FEDERAL REVENUE" AND "TOTAL FEDERAL
EXPENDITURES".</t>
        </r>
      </text>
    </comment>
    <comment ref="O351" authorId="0">
      <text>
        <r>
          <rPr>
            <b/>
            <sz val="9"/>
            <rFont val="Tahoma"/>
            <family val="2"/>
          </rPr>
          <t xml:space="preserve">NOTE:
FEDERAL REVENUE INCLUDES "AMOUNT PROVIDED TO NON-STATE AGENCY SUBRECIPIENTS &amp; HIGHER EDUCATION"
INSTITUTIONS.
DO </t>
        </r>
        <r>
          <rPr>
            <b/>
            <sz val="9"/>
            <color indexed="10"/>
            <rFont val="Tahoma"/>
            <family val="2"/>
          </rPr>
          <t>NOT</t>
        </r>
        <r>
          <rPr>
            <b/>
            <sz val="9"/>
            <rFont val="Tahoma"/>
            <family val="2"/>
          </rPr>
          <t xml:space="preserve"> INCLUDE "AMOUNT PROVDED TO STATE AGENCY SUBRECIPIENTS (NOT HIGHER EDUCATION)". </t>
        </r>
      </text>
    </comment>
    <comment ref="Q351" authorId="0">
      <text>
        <r>
          <rPr>
            <b/>
            <sz val="9"/>
            <rFont val="Tahoma"/>
            <family val="2"/>
          </rPr>
          <t xml:space="preserve">NOTE:
TOTAL FEDERAL EXPENDITURES INCLUDES "NON-STATE AGENCY SUBRECIPIENTS &amp; HIGHER EDUCATION" INSTITUTIONS.
DO </t>
        </r>
        <r>
          <rPr>
            <b/>
            <sz val="9"/>
            <color indexed="10"/>
            <rFont val="Tahoma"/>
            <family val="2"/>
          </rPr>
          <t xml:space="preserve">NOT </t>
        </r>
        <r>
          <rPr>
            <b/>
            <sz val="9"/>
            <rFont val="Tahoma"/>
            <family val="2"/>
          </rPr>
          <t xml:space="preserve">INCLUDE  "AMOUNT PROVIDED TO STATE AGENCY SUBRECIPIENTS (NOT HIGHER EDUCATION)". </t>
        </r>
      </text>
    </comment>
    <comment ref="O357" authorId="0">
      <text>
        <r>
          <rPr>
            <b/>
            <sz val="9"/>
            <rFont val="Tahoma"/>
            <family val="2"/>
          </rPr>
          <t xml:space="preserve">NOTE:
FEDERAL REVENUE INCLUDES "AMOUNT PROVIDED TO NON-STATE AGENCY SUBRECIPIENTS &amp; HIGHER EDUCATION"
INSTITUTIONS.
DO </t>
        </r>
        <r>
          <rPr>
            <b/>
            <sz val="9"/>
            <color indexed="10"/>
            <rFont val="Tahoma"/>
            <family val="2"/>
          </rPr>
          <t>NOT</t>
        </r>
        <r>
          <rPr>
            <b/>
            <sz val="9"/>
            <rFont val="Tahoma"/>
            <family val="2"/>
          </rPr>
          <t xml:space="preserve"> INCLUDE "AMOUNT PROVDED TO STATE AGENCY SUBRECIPIENTS (NOT HIGHER EDUCATION)". </t>
        </r>
      </text>
    </comment>
    <comment ref="Q357" authorId="0">
      <text>
        <r>
          <rPr>
            <b/>
            <sz val="9"/>
            <rFont val="Tahoma"/>
            <family val="2"/>
          </rPr>
          <t xml:space="preserve">NOTE:
TOTAL FEDERAL EXPENDITURES INCLUDES "NON-STATE AGENCY SUBRECIPIENTS &amp; HIGHER EDUCATION" INSTITUTIONS.
DO </t>
        </r>
        <r>
          <rPr>
            <b/>
            <sz val="9"/>
            <color indexed="10"/>
            <rFont val="Tahoma"/>
            <family val="2"/>
          </rPr>
          <t xml:space="preserve">NOT </t>
        </r>
        <r>
          <rPr>
            <b/>
            <sz val="9"/>
            <rFont val="Tahoma"/>
            <family val="2"/>
          </rPr>
          <t xml:space="preserve">INCLUDE  "AMOUNT PROVIDED TO STATE AGENCY SUBRECIPIENTS (NOT HIGHER EDUCATION)". </t>
        </r>
      </text>
    </comment>
    <comment ref="X357" authorId="0">
      <text>
        <r>
          <rPr>
            <b/>
            <sz val="9"/>
            <rFont val="Tahoma"/>
            <family val="2"/>
          </rPr>
          <t>NOTE:
AMOUNT PROVIDED TO NON-STATE AGENCY SUBRECIPIENTS AND HIGHER EDUCATION INSTITUTIONS ONLY.
THIS AMOUNT SHOULD BE INCLUDED IN  "FEDERAL REVENUE" AND "TOTAL FEDERAL
EXPENDITURES".</t>
        </r>
      </text>
    </comment>
    <comment ref="X12" authorId="0">
      <text>
        <r>
          <rPr>
            <b/>
            <i/>
            <sz val="12"/>
            <color indexed="10"/>
            <rFont val="Tahoma"/>
            <family val="2"/>
          </rPr>
          <t>IMPORTANT:</t>
        </r>
        <r>
          <rPr>
            <b/>
            <i/>
            <sz val="9"/>
            <color indexed="10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 xml:space="preserve">
THIS DATE SHOULD BE ENTERED FOR THIS FORM TO UPDATE AND CALCULATE CORRECTLY.
PLEASE USE ONE OF THE FOLLOWING DATE FORMATS:
</t>
        </r>
        <r>
          <rPr>
            <b/>
            <sz val="12"/>
            <rFont val="Tahoma"/>
            <family val="2"/>
          </rPr>
          <t>m/d/yyyy</t>
        </r>
        <r>
          <rPr>
            <b/>
            <sz val="9"/>
            <rFont val="Tahoma"/>
            <family val="2"/>
          </rPr>
          <t xml:space="preserve">
OR 
</t>
        </r>
        <r>
          <rPr>
            <b/>
            <sz val="12"/>
            <rFont val="Tahoma"/>
            <family val="2"/>
          </rPr>
          <t>mm/dd/yyyy</t>
        </r>
      </text>
    </comment>
    <comment ref="F22" authorId="0">
      <text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>IF YES, BRIEFLY EXPLAIN IN BOX TO THE RIGHT.</t>
        </r>
      </text>
    </comment>
    <comment ref="K26" authorId="0">
      <text>
        <r>
          <rPr>
            <sz val="9"/>
            <rFont val="Tahoma"/>
            <family val="2"/>
          </rPr>
          <t>I</t>
        </r>
        <r>
          <rPr>
            <b/>
            <sz val="9"/>
            <rFont val="Tahoma"/>
            <family val="2"/>
          </rPr>
          <t>F YOUR AGENCY HAS NEGOTIATED AN INDIRECT COST RATE PLAN IN THE PAST, CHECK NO.   
YOUR AGENCY CANNOT ELECT THE 10% DE MINIMIS COST PLAN.</t>
        </r>
        <r>
          <rPr>
            <sz val="9"/>
            <rFont val="Tahoma"/>
            <family val="2"/>
          </rPr>
          <t xml:space="preserve">
</t>
        </r>
      </text>
    </comment>
    <comment ref="G26" authorId="0">
      <text>
        <r>
          <rPr>
            <sz val="9"/>
            <rFont val="Tahoma"/>
            <family val="2"/>
          </rPr>
          <t xml:space="preserve">
I</t>
        </r>
        <r>
          <rPr>
            <b/>
            <sz val="9"/>
            <rFont val="Tahoma"/>
            <family val="2"/>
          </rPr>
          <t xml:space="preserve">F YOUR AGENCY HAS NOT NEGOTIATED AN INDIRECT COST RATE PLAN IN THE PAST, SELECT NO.  
THEREFORE, 
YOUR AGENCY HAS THE </t>
        </r>
        <r>
          <rPr>
            <b/>
            <u val="single"/>
            <sz val="9"/>
            <rFont val="Tahoma"/>
            <family val="2"/>
          </rPr>
          <t>OPTION TO ELECT</t>
        </r>
        <r>
          <rPr>
            <b/>
            <sz val="9"/>
            <rFont val="Tahoma"/>
            <family val="2"/>
          </rPr>
          <t xml:space="preserve"> THE 10% DE MINIMIS COST PLAN BY SELECTING YES ON Q3 OR NOT BY SELECTING NO ON Q3.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color indexed="10"/>
            <rFont val="Tahoma"/>
            <family val="2"/>
          </rPr>
          <t>NOTE: Q3 MUST BE ANSWERED YES OR NO.</t>
        </r>
      </text>
    </comment>
    <comment ref="J26" authorId="0">
      <text>
        <r>
          <rPr>
            <sz val="9"/>
            <rFont val="Tahoma"/>
            <family val="2"/>
          </rPr>
          <t xml:space="preserve">
I</t>
        </r>
        <r>
          <rPr>
            <b/>
            <sz val="9"/>
            <rFont val="Tahoma"/>
            <family val="2"/>
          </rPr>
          <t xml:space="preserve">F YOUR AGENCY HAS NOT NEGOTIATED AN INDIRECT COST RATE PLAN IN THE PAST, 
YOUR AGENCY HAS THE </t>
        </r>
        <r>
          <rPr>
            <b/>
            <u val="single"/>
            <sz val="9"/>
            <rFont val="Tahoma"/>
            <family val="2"/>
          </rPr>
          <t>OPTION TO ELECT</t>
        </r>
        <r>
          <rPr>
            <b/>
            <sz val="9"/>
            <rFont val="Tahoma"/>
            <family val="2"/>
          </rPr>
          <t xml:space="preserve"> THE 10% DE MINIMIS COST PLAN BY SELECTING YES ON Q3 OR NOT BY SELECTING NO ON Q3.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color indexed="10"/>
            <rFont val="Tahoma"/>
            <family val="2"/>
          </rPr>
          <t>NOTE: Q3 MUST BE ANSWERED YES OR NO.</t>
        </r>
      </text>
    </comment>
    <comment ref="E20" authorId="0">
      <text>
        <r>
          <rPr>
            <b/>
            <sz val="9"/>
            <rFont val="Tahoma"/>
            <family val="2"/>
          </rPr>
          <t>IF YOUR AGENCY RECEIVES FEDERAL GRANTS PLEASE ANSWER THESE 3 QUESTIONS.</t>
        </r>
      </text>
    </comment>
    <comment ref="T39" authorId="0">
      <text>
        <r>
          <rPr>
            <b/>
            <sz val="9"/>
            <rFont val="Tahoma"/>
            <family val="2"/>
          </rPr>
          <t xml:space="preserve">NOTE:
AMOUNT TRANSFERRED TO STATE AGENCIES (NOT HIGHER EDUCATION) INSTITUTIONS.
THIS AMOUNT SHOULD  BE INCLUDED IN  "FEDERAL REVENUE" BUT NOT IN "TOTAL FEDERAL
EXPENDITURES".
IMPORTANT: </t>
        </r>
        <r>
          <rPr>
            <b/>
            <u val="single"/>
            <sz val="9"/>
            <rFont val="Tahoma"/>
            <family val="2"/>
          </rPr>
          <t xml:space="preserve">DO </t>
        </r>
        <r>
          <rPr>
            <b/>
            <u val="single"/>
            <sz val="9"/>
            <color indexed="10"/>
            <rFont val="Tahoma"/>
            <family val="2"/>
          </rPr>
          <t>NOT</t>
        </r>
        <r>
          <rPr>
            <b/>
            <u val="single"/>
            <sz val="9"/>
            <rFont val="Tahoma"/>
            <family val="2"/>
          </rPr>
          <t xml:space="preserve"> INCLUDE AMOUNTS TO HIGHER EDUCATION INSTITUTIONS IN THIS AMOUNT OR PROVIDER PAYMENTS TO OTHER STATE AGENCIES (SEE INSTRUCTIONS).  PROVIDER PAYMENTS WILL STAY FEDERAL EXPENDITURES AT THE PRIMARY AGENCY.</t>
        </r>
      </text>
    </comment>
    <comment ref="T62" authorId="0">
      <text>
        <r>
          <rPr>
            <b/>
            <sz val="9"/>
            <rFont val="Tahoma"/>
            <family val="2"/>
          </rPr>
          <t xml:space="preserve">NOTE:
AMOUNT TRANSFERRED TO STATE AGENCIES (NOT HIGHER EDUCATION) INSTITUTIONS.
THIS AMOUNT SHOULD </t>
        </r>
        <r>
          <rPr>
            <b/>
            <sz val="9"/>
            <color indexed="10"/>
            <rFont val="Tahoma"/>
            <family val="2"/>
          </rPr>
          <t>NOT</t>
        </r>
        <r>
          <rPr>
            <b/>
            <sz val="9"/>
            <rFont val="Tahoma"/>
            <family val="2"/>
          </rPr>
          <t xml:space="preserve"> BE INCLUDED IN  "FEDERAL REVENUE" AND "TOTAL FEDERAL
EXPENDITURES".
IMPORTANT: </t>
        </r>
        <r>
          <rPr>
            <b/>
            <u val="single"/>
            <sz val="9"/>
            <rFont val="Tahoma"/>
            <family val="2"/>
          </rPr>
          <t xml:space="preserve">DO </t>
        </r>
        <r>
          <rPr>
            <b/>
            <u val="single"/>
            <sz val="9"/>
            <color indexed="10"/>
            <rFont val="Tahoma"/>
            <family val="2"/>
          </rPr>
          <t>NOT</t>
        </r>
        <r>
          <rPr>
            <b/>
            <u val="single"/>
            <sz val="9"/>
            <rFont val="Tahoma"/>
            <family val="2"/>
          </rPr>
          <t xml:space="preserve"> INCLUDE AMOUNTS TO HIGHER EDUCATION INSTITUTIONS IN THIS AMOUNT.</t>
        </r>
      </text>
    </comment>
    <comment ref="T103" authorId="0">
      <text>
        <r>
          <rPr>
            <b/>
            <sz val="9"/>
            <rFont val="Tahoma"/>
            <family val="2"/>
          </rPr>
          <t xml:space="preserve">NOTE:
AMOUNT TRANSFERRED TO STATE AGENCIES (NOT HIGHER EDUCATION) INSTITUTIONS.
THIS AMOUNT SHOULD </t>
        </r>
        <r>
          <rPr>
            <b/>
            <sz val="9"/>
            <color indexed="10"/>
            <rFont val="Tahoma"/>
            <family val="2"/>
          </rPr>
          <t>NOT</t>
        </r>
        <r>
          <rPr>
            <b/>
            <sz val="9"/>
            <rFont val="Tahoma"/>
            <family val="2"/>
          </rPr>
          <t xml:space="preserve"> BE INCLUDED IN  "FEDERAL REVENUE" AND "TOTAL FEDERAL
EXPENDITURES".
IMPORTANT: </t>
        </r>
        <r>
          <rPr>
            <b/>
            <u val="single"/>
            <sz val="9"/>
            <rFont val="Tahoma"/>
            <family val="2"/>
          </rPr>
          <t xml:space="preserve">DO </t>
        </r>
        <r>
          <rPr>
            <b/>
            <u val="single"/>
            <sz val="9"/>
            <color indexed="10"/>
            <rFont val="Tahoma"/>
            <family val="2"/>
          </rPr>
          <t>NOT</t>
        </r>
        <r>
          <rPr>
            <b/>
            <u val="single"/>
            <sz val="9"/>
            <rFont val="Tahoma"/>
            <family val="2"/>
          </rPr>
          <t xml:space="preserve"> INCLUDE AMOUNTS TO HIGHER EDUCATION INSTITUTIONS IN THIS AMOUNT.</t>
        </r>
      </text>
    </comment>
    <comment ref="T144" authorId="0">
      <text>
        <r>
          <rPr>
            <b/>
            <sz val="9"/>
            <rFont val="Tahoma"/>
            <family val="2"/>
          </rPr>
          <t xml:space="preserve">NOTE:
AMOUNT TRANSFERRED TO STATE AGENCIES (NOT HIGHER EDUCATION) INSTITUTIONS.
THIS AMOUNT SHOULD </t>
        </r>
        <r>
          <rPr>
            <b/>
            <sz val="9"/>
            <color indexed="10"/>
            <rFont val="Tahoma"/>
            <family val="2"/>
          </rPr>
          <t>NOT</t>
        </r>
        <r>
          <rPr>
            <b/>
            <sz val="9"/>
            <rFont val="Tahoma"/>
            <family val="2"/>
          </rPr>
          <t xml:space="preserve"> BE INCLUDED IN  "FEDERAL REVENUE" AND "TOTAL FEDERAL
EXPENDITURES".
IMPORTANT: </t>
        </r>
        <r>
          <rPr>
            <b/>
            <u val="single"/>
            <sz val="9"/>
            <rFont val="Tahoma"/>
            <family val="2"/>
          </rPr>
          <t xml:space="preserve">DO </t>
        </r>
        <r>
          <rPr>
            <b/>
            <u val="single"/>
            <sz val="9"/>
            <color indexed="10"/>
            <rFont val="Tahoma"/>
            <family val="2"/>
          </rPr>
          <t>NOT</t>
        </r>
        <r>
          <rPr>
            <b/>
            <u val="single"/>
            <sz val="9"/>
            <rFont val="Tahoma"/>
            <family val="2"/>
          </rPr>
          <t xml:space="preserve"> INCLUDE AMOUNTS TO HIGHER EDUCATION INSTITUTIONS IN THIS AMOUNT.</t>
        </r>
      </text>
    </comment>
    <comment ref="T185" authorId="0">
      <text>
        <r>
          <rPr>
            <b/>
            <sz val="9"/>
            <rFont val="Tahoma"/>
            <family val="2"/>
          </rPr>
          <t xml:space="preserve">NOTE:
AMOUNT TRANSFERRED TO STATE AGENCIES (NOT HIGHER EDUCATION) INSTITUTIONS.
THIS AMOUNT SHOULD </t>
        </r>
        <r>
          <rPr>
            <b/>
            <sz val="9"/>
            <color indexed="10"/>
            <rFont val="Tahoma"/>
            <family val="2"/>
          </rPr>
          <t>NOT</t>
        </r>
        <r>
          <rPr>
            <b/>
            <sz val="9"/>
            <rFont val="Tahoma"/>
            <family val="2"/>
          </rPr>
          <t xml:space="preserve"> BE INCLUDED IN  "FEDERAL REVENUE" AND "TOTAL FEDERAL
EXPENDITURES".
IMPORTANT: </t>
        </r>
        <r>
          <rPr>
            <b/>
            <u val="single"/>
            <sz val="9"/>
            <rFont val="Tahoma"/>
            <family val="2"/>
          </rPr>
          <t xml:space="preserve">DO </t>
        </r>
        <r>
          <rPr>
            <b/>
            <u val="single"/>
            <sz val="9"/>
            <color indexed="10"/>
            <rFont val="Tahoma"/>
            <family val="2"/>
          </rPr>
          <t>NOT</t>
        </r>
        <r>
          <rPr>
            <b/>
            <u val="single"/>
            <sz val="9"/>
            <rFont val="Tahoma"/>
            <family val="2"/>
          </rPr>
          <t xml:space="preserve"> INCLUDE AMOUNTS TO HIGHER EDUCATION INSTITUTIONS IN THIS AMOUNT.</t>
        </r>
      </text>
    </comment>
    <comment ref="T226" authorId="0">
      <text>
        <r>
          <rPr>
            <b/>
            <sz val="9"/>
            <rFont val="Tahoma"/>
            <family val="2"/>
          </rPr>
          <t xml:space="preserve">NOTE:
AMOUNT TRANSFERRED TO STATE AGENCIES (NOT HIGHER EDUCATION) INSTITUTIONS.
THIS AMOUNT SHOULD </t>
        </r>
        <r>
          <rPr>
            <b/>
            <sz val="9"/>
            <color indexed="10"/>
            <rFont val="Tahoma"/>
            <family val="2"/>
          </rPr>
          <t>NOT</t>
        </r>
        <r>
          <rPr>
            <b/>
            <sz val="9"/>
            <rFont val="Tahoma"/>
            <family val="2"/>
          </rPr>
          <t xml:space="preserve"> BE INCLUDED IN  "FEDERAL REVENUE" AND "TOTAL FEDERAL
EXPENDITURES".
IMPORTANT: </t>
        </r>
        <r>
          <rPr>
            <b/>
            <u val="single"/>
            <sz val="9"/>
            <rFont val="Tahoma"/>
            <family val="2"/>
          </rPr>
          <t xml:space="preserve">DO </t>
        </r>
        <r>
          <rPr>
            <b/>
            <u val="single"/>
            <sz val="9"/>
            <color indexed="10"/>
            <rFont val="Tahoma"/>
            <family val="2"/>
          </rPr>
          <t>NOT</t>
        </r>
        <r>
          <rPr>
            <b/>
            <u val="single"/>
            <sz val="9"/>
            <rFont val="Tahoma"/>
            <family val="2"/>
          </rPr>
          <t xml:space="preserve"> INCLUDE AMOUNTS TO HIGHER EDUCATION INSTITUTIONS IN THIS AMOUNT.</t>
        </r>
      </text>
    </comment>
    <comment ref="T267" authorId="0">
      <text>
        <r>
          <rPr>
            <b/>
            <sz val="9"/>
            <rFont val="Tahoma"/>
            <family val="2"/>
          </rPr>
          <t xml:space="preserve">NOTE:
AMOUNT TRANSFERRED TO STATE AGENCIES (NOT HIGHER EDUCATION) INSTITUTIONS.
THIS AMOUNT SHOULD </t>
        </r>
        <r>
          <rPr>
            <b/>
            <sz val="9"/>
            <color indexed="10"/>
            <rFont val="Tahoma"/>
            <family val="2"/>
          </rPr>
          <t>NOT</t>
        </r>
        <r>
          <rPr>
            <b/>
            <sz val="9"/>
            <rFont val="Tahoma"/>
            <family val="2"/>
          </rPr>
          <t xml:space="preserve"> BE INCLUDED IN  "FEDERAL REVENUE" AND "TOTAL FEDERAL
EXPENDITURES".
IMPORTANT: </t>
        </r>
        <r>
          <rPr>
            <b/>
            <u val="single"/>
            <sz val="9"/>
            <rFont val="Tahoma"/>
            <family val="2"/>
          </rPr>
          <t xml:space="preserve">DO </t>
        </r>
        <r>
          <rPr>
            <b/>
            <u val="single"/>
            <sz val="9"/>
            <color indexed="10"/>
            <rFont val="Tahoma"/>
            <family val="2"/>
          </rPr>
          <t>NOT</t>
        </r>
        <r>
          <rPr>
            <b/>
            <u val="single"/>
            <sz val="9"/>
            <rFont val="Tahoma"/>
            <family val="2"/>
          </rPr>
          <t xml:space="preserve"> INCLUDE AMOUNTS TO HIGHER EDUCATION INSTITUTIONS IN THIS AMOUNT.</t>
        </r>
      </text>
    </comment>
    <comment ref="T308" authorId="0">
      <text>
        <r>
          <rPr>
            <b/>
            <sz val="9"/>
            <rFont val="Tahoma"/>
            <family val="2"/>
          </rPr>
          <t xml:space="preserve">NOTE:
AMOUNT TRANSFERRED TO STATE AGENCIES (NOT HIGHER EDUCATION) INSTITUTIONS.
THIS AMOUNT SHOULD </t>
        </r>
        <r>
          <rPr>
            <b/>
            <sz val="9"/>
            <color indexed="10"/>
            <rFont val="Tahoma"/>
            <family val="2"/>
          </rPr>
          <t>NOT</t>
        </r>
        <r>
          <rPr>
            <b/>
            <sz val="9"/>
            <rFont val="Tahoma"/>
            <family val="2"/>
          </rPr>
          <t xml:space="preserve"> BE INCLUDED IN  "FEDERAL REVENUE" AND "TOTAL FEDERAL
EXPENDITURES".
IMPORTANT: </t>
        </r>
        <r>
          <rPr>
            <b/>
            <u val="single"/>
            <sz val="9"/>
            <rFont val="Tahoma"/>
            <family val="2"/>
          </rPr>
          <t xml:space="preserve">DO </t>
        </r>
        <r>
          <rPr>
            <b/>
            <u val="single"/>
            <sz val="9"/>
            <color indexed="10"/>
            <rFont val="Tahoma"/>
            <family val="2"/>
          </rPr>
          <t>NOT</t>
        </r>
        <r>
          <rPr>
            <b/>
            <u val="single"/>
            <sz val="9"/>
            <rFont val="Tahoma"/>
            <family val="2"/>
          </rPr>
          <t xml:space="preserve"> INCLUDE AMOUNTS TO HIGHER EDUCATION INSTITUTIONS IN THIS AMOUNT.</t>
        </r>
      </text>
    </comment>
    <comment ref="T349" authorId="0">
      <text>
        <r>
          <rPr>
            <b/>
            <sz val="9"/>
            <rFont val="Tahoma"/>
            <family val="2"/>
          </rPr>
          <t xml:space="preserve">NOTE:
AMOUNT TRANSFERRED TO STATE AGENCIES (NOT HIGHER EDUCATION) INSTITUTIONS.
THIS AMOUNT SHOULD </t>
        </r>
        <r>
          <rPr>
            <b/>
            <sz val="9"/>
            <color indexed="10"/>
            <rFont val="Tahoma"/>
            <family val="2"/>
          </rPr>
          <t>NOT</t>
        </r>
        <r>
          <rPr>
            <b/>
            <sz val="9"/>
            <rFont val="Tahoma"/>
            <family val="2"/>
          </rPr>
          <t xml:space="preserve"> BE INCLUDED IN  "FEDERAL REVENUE" AND "TOTAL FEDERAL
EXPENDITURES".
IMPORTANT: </t>
        </r>
        <r>
          <rPr>
            <b/>
            <u val="single"/>
            <sz val="9"/>
            <rFont val="Tahoma"/>
            <family val="2"/>
          </rPr>
          <t xml:space="preserve">DO </t>
        </r>
        <r>
          <rPr>
            <b/>
            <u val="single"/>
            <sz val="9"/>
            <color indexed="10"/>
            <rFont val="Tahoma"/>
            <family val="2"/>
          </rPr>
          <t>NOT</t>
        </r>
        <r>
          <rPr>
            <b/>
            <u val="single"/>
            <sz val="9"/>
            <rFont val="Tahoma"/>
            <family val="2"/>
          </rPr>
          <t xml:space="preserve"> INCLUDE AMOUNTS TO HIGHER EDUCATION INSTITUTIONS IN THIS AMOUNT.</t>
        </r>
      </text>
    </comment>
    <comment ref="T70" authorId="0">
      <text>
        <r>
          <rPr>
            <b/>
            <sz val="9"/>
            <rFont val="Tahoma"/>
            <family val="2"/>
          </rPr>
          <t xml:space="preserve">NOTE:
AMOUNT TRANSFERRED TO STATE AGENCIES (NOT HIGHER EDUCATION) INSTITUTIONS.
THIS AMOUNT SHOULD </t>
        </r>
        <r>
          <rPr>
            <b/>
            <sz val="9"/>
            <color indexed="10"/>
            <rFont val="Tahoma"/>
            <family val="2"/>
          </rPr>
          <t>NOT</t>
        </r>
        <r>
          <rPr>
            <b/>
            <sz val="9"/>
            <rFont val="Tahoma"/>
            <family val="2"/>
          </rPr>
          <t xml:space="preserve"> BE INCLUDED IN  "FEDERAL REVENUE" AND "TOTAL FEDERAL
EXPENDITURES".
IMPORTANT: </t>
        </r>
        <r>
          <rPr>
            <b/>
            <u val="single"/>
            <sz val="9"/>
            <rFont val="Tahoma"/>
            <family val="2"/>
          </rPr>
          <t xml:space="preserve">DO </t>
        </r>
        <r>
          <rPr>
            <b/>
            <u val="single"/>
            <sz val="9"/>
            <color indexed="10"/>
            <rFont val="Tahoma"/>
            <family val="2"/>
          </rPr>
          <t>NOT</t>
        </r>
        <r>
          <rPr>
            <b/>
            <u val="single"/>
            <sz val="9"/>
            <rFont val="Tahoma"/>
            <family val="2"/>
          </rPr>
          <t xml:space="preserve"> INCLUDE AMOUNTS TO HIGHER EDUCATION INSTITUTIONS IN THIS AMOUNT.</t>
        </r>
      </text>
    </comment>
    <comment ref="T111" authorId="0">
      <text>
        <r>
          <rPr>
            <b/>
            <sz val="9"/>
            <rFont val="Tahoma"/>
            <family val="2"/>
          </rPr>
          <t xml:space="preserve">NOTE:
AMOUNT TRANSFERRED TO STATE AGENCIES (NOT HIGHER EDUCATION) INSTITUTIONS.
THIS AMOUNT SHOULD </t>
        </r>
        <r>
          <rPr>
            <b/>
            <sz val="9"/>
            <color indexed="10"/>
            <rFont val="Tahoma"/>
            <family val="2"/>
          </rPr>
          <t>NOT</t>
        </r>
        <r>
          <rPr>
            <b/>
            <sz val="9"/>
            <rFont val="Tahoma"/>
            <family val="2"/>
          </rPr>
          <t xml:space="preserve"> BE INCLUDED IN  "FEDERAL REVENUE" AND "TOTAL FEDERAL
EXPENDITURES".
IMPORTANT: </t>
        </r>
        <r>
          <rPr>
            <b/>
            <u val="single"/>
            <sz val="9"/>
            <rFont val="Tahoma"/>
            <family val="2"/>
          </rPr>
          <t xml:space="preserve">DO </t>
        </r>
        <r>
          <rPr>
            <b/>
            <u val="single"/>
            <sz val="9"/>
            <color indexed="10"/>
            <rFont val="Tahoma"/>
            <family val="2"/>
          </rPr>
          <t>NOT</t>
        </r>
        <r>
          <rPr>
            <b/>
            <u val="single"/>
            <sz val="9"/>
            <rFont val="Tahoma"/>
            <family val="2"/>
          </rPr>
          <t xml:space="preserve"> INCLUDE AMOUNTS TO HIGHER EDUCATION INSTITUTIONS IN THIS AMOUNT.</t>
        </r>
      </text>
    </comment>
    <comment ref="T152" authorId="0">
      <text>
        <r>
          <rPr>
            <b/>
            <sz val="9"/>
            <rFont val="Tahoma"/>
            <family val="2"/>
          </rPr>
          <t xml:space="preserve">NOTE:
AMOUNT TRANSFERRED TO STATE AGENCIES (NOT HIGHER EDUCATION) INSTITUTIONS.
THIS AMOUNT SHOULD </t>
        </r>
        <r>
          <rPr>
            <b/>
            <sz val="9"/>
            <color indexed="10"/>
            <rFont val="Tahoma"/>
            <family val="2"/>
          </rPr>
          <t>NOT</t>
        </r>
        <r>
          <rPr>
            <b/>
            <sz val="9"/>
            <rFont val="Tahoma"/>
            <family val="2"/>
          </rPr>
          <t xml:space="preserve"> BE INCLUDED IN  "FEDERAL REVENUE" AND "TOTAL FEDERAL
EXPENDITURES".
IMPORTANT: </t>
        </r>
        <r>
          <rPr>
            <b/>
            <u val="single"/>
            <sz val="9"/>
            <rFont val="Tahoma"/>
            <family val="2"/>
          </rPr>
          <t xml:space="preserve">DO </t>
        </r>
        <r>
          <rPr>
            <b/>
            <u val="single"/>
            <sz val="9"/>
            <color indexed="10"/>
            <rFont val="Tahoma"/>
            <family val="2"/>
          </rPr>
          <t>NOT</t>
        </r>
        <r>
          <rPr>
            <b/>
            <u val="single"/>
            <sz val="9"/>
            <rFont val="Tahoma"/>
            <family val="2"/>
          </rPr>
          <t xml:space="preserve"> INCLUDE AMOUNTS TO HIGHER EDUCATION INSTITUTIONS IN THIS AMOUNT.</t>
        </r>
      </text>
    </comment>
    <comment ref="T193" authorId="0">
      <text>
        <r>
          <rPr>
            <b/>
            <sz val="9"/>
            <rFont val="Tahoma"/>
            <family val="2"/>
          </rPr>
          <t xml:space="preserve">NOTE:
AMOUNT TRANSFERRED TO STATE AGENCIES (NOT HIGHER EDUCATION) INSTITUTIONS.
THIS AMOUNT SHOULD </t>
        </r>
        <r>
          <rPr>
            <b/>
            <sz val="9"/>
            <color indexed="10"/>
            <rFont val="Tahoma"/>
            <family val="2"/>
          </rPr>
          <t>NOT</t>
        </r>
        <r>
          <rPr>
            <b/>
            <sz val="9"/>
            <rFont val="Tahoma"/>
            <family val="2"/>
          </rPr>
          <t xml:space="preserve"> BE INCLUDED IN  "FEDERAL REVENUE" AND "TOTAL FEDERAL
EXPENDITURES".
IMPORTANT: </t>
        </r>
        <r>
          <rPr>
            <b/>
            <u val="single"/>
            <sz val="9"/>
            <rFont val="Tahoma"/>
            <family val="2"/>
          </rPr>
          <t xml:space="preserve">DO </t>
        </r>
        <r>
          <rPr>
            <b/>
            <u val="single"/>
            <sz val="9"/>
            <color indexed="10"/>
            <rFont val="Tahoma"/>
            <family val="2"/>
          </rPr>
          <t>NOT</t>
        </r>
        <r>
          <rPr>
            <b/>
            <u val="single"/>
            <sz val="9"/>
            <rFont val="Tahoma"/>
            <family val="2"/>
          </rPr>
          <t xml:space="preserve"> INCLUDE AMOUNTS TO HIGHER EDUCATION INSTITUTIONS IN THIS AMOUNT.</t>
        </r>
      </text>
    </comment>
    <comment ref="T234" authorId="0">
      <text>
        <r>
          <rPr>
            <b/>
            <sz val="9"/>
            <rFont val="Tahoma"/>
            <family val="2"/>
          </rPr>
          <t xml:space="preserve">NOTE:
AMOUNT TRANSFERRED TO STATE AGENCIES (NOT HIGHER EDUCATION) INSTITUTIONS.
THIS AMOUNT SHOULD </t>
        </r>
        <r>
          <rPr>
            <b/>
            <sz val="9"/>
            <color indexed="10"/>
            <rFont val="Tahoma"/>
            <family val="2"/>
          </rPr>
          <t>NOT</t>
        </r>
        <r>
          <rPr>
            <b/>
            <sz val="9"/>
            <rFont val="Tahoma"/>
            <family val="2"/>
          </rPr>
          <t xml:space="preserve"> BE INCLUDED IN  "FEDERAL REVENUE" AND "TOTAL FEDERAL
EXPENDITURES".
IMPORTANT: </t>
        </r>
        <r>
          <rPr>
            <b/>
            <u val="single"/>
            <sz val="9"/>
            <rFont val="Tahoma"/>
            <family val="2"/>
          </rPr>
          <t xml:space="preserve">DO </t>
        </r>
        <r>
          <rPr>
            <b/>
            <u val="single"/>
            <sz val="9"/>
            <color indexed="10"/>
            <rFont val="Tahoma"/>
            <family val="2"/>
          </rPr>
          <t>NOT</t>
        </r>
        <r>
          <rPr>
            <b/>
            <u val="single"/>
            <sz val="9"/>
            <rFont val="Tahoma"/>
            <family val="2"/>
          </rPr>
          <t xml:space="preserve"> INCLUDE AMOUNTS TO HIGHER EDUCATION INSTITUTIONS IN THIS AMOUNT.</t>
        </r>
      </text>
    </comment>
    <comment ref="T275" authorId="0">
      <text>
        <r>
          <rPr>
            <b/>
            <sz val="9"/>
            <rFont val="Tahoma"/>
            <family val="2"/>
          </rPr>
          <t xml:space="preserve">NOTE:
AMOUNT TRANSFERRED TO STATE AGENCIES (NOT HIGHER EDUCATION) INSTITUTIONS.
THIS AMOUNT SHOULD </t>
        </r>
        <r>
          <rPr>
            <b/>
            <sz val="9"/>
            <color indexed="10"/>
            <rFont val="Tahoma"/>
            <family val="2"/>
          </rPr>
          <t>NOT</t>
        </r>
        <r>
          <rPr>
            <b/>
            <sz val="9"/>
            <rFont val="Tahoma"/>
            <family val="2"/>
          </rPr>
          <t xml:space="preserve"> BE INCLUDED IN  "FEDERAL REVENUE" AND "TOTAL FEDERAL
EXPENDITURES".
IMPORTANT: </t>
        </r>
        <r>
          <rPr>
            <b/>
            <u val="single"/>
            <sz val="9"/>
            <rFont val="Tahoma"/>
            <family val="2"/>
          </rPr>
          <t xml:space="preserve">DO </t>
        </r>
        <r>
          <rPr>
            <b/>
            <u val="single"/>
            <sz val="9"/>
            <color indexed="10"/>
            <rFont val="Tahoma"/>
            <family val="2"/>
          </rPr>
          <t>NOT</t>
        </r>
        <r>
          <rPr>
            <b/>
            <u val="single"/>
            <sz val="9"/>
            <rFont val="Tahoma"/>
            <family val="2"/>
          </rPr>
          <t xml:space="preserve"> INCLUDE AMOUNTS TO HIGHER EDUCATION INSTITUTIONS IN THIS AMOUNT.</t>
        </r>
      </text>
    </comment>
    <comment ref="T316" authorId="0">
      <text>
        <r>
          <rPr>
            <b/>
            <sz val="9"/>
            <rFont val="Tahoma"/>
            <family val="2"/>
          </rPr>
          <t xml:space="preserve">NOTE:
AMOUNT TRANSFERRED TO STATE AGENCIES (NOT HIGHER EDUCATION) INSTITUTIONS.
THIS AMOUNT SHOULD </t>
        </r>
        <r>
          <rPr>
            <b/>
            <sz val="9"/>
            <color indexed="10"/>
            <rFont val="Tahoma"/>
            <family val="2"/>
          </rPr>
          <t>NOT</t>
        </r>
        <r>
          <rPr>
            <b/>
            <sz val="9"/>
            <rFont val="Tahoma"/>
            <family val="2"/>
          </rPr>
          <t xml:space="preserve"> BE INCLUDED IN  "FEDERAL REVENUE" AND "TOTAL FEDERAL
EXPENDITURES".
IMPORTANT: </t>
        </r>
        <r>
          <rPr>
            <b/>
            <u val="single"/>
            <sz val="9"/>
            <rFont val="Tahoma"/>
            <family val="2"/>
          </rPr>
          <t xml:space="preserve">DO </t>
        </r>
        <r>
          <rPr>
            <b/>
            <u val="single"/>
            <sz val="9"/>
            <color indexed="10"/>
            <rFont val="Tahoma"/>
            <family val="2"/>
          </rPr>
          <t>NOT</t>
        </r>
        <r>
          <rPr>
            <b/>
            <u val="single"/>
            <sz val="9"/>
            <rFont val="Tahoma"/>
            <family val="2"/>
          </rPr>
          <t xml:space="preserve"> INCLUDE AMOUNTS TO HIGHER EDUCATION INSTITUTIONS IN THIS AMOUNT.</t>
        </r>
      </text>
    </comment>
    <comment ref="T357" authorId="0">
      <text>
        <r>
          <rPr>
            <b/>
            <sz val="9"/>
            <rFont val="Tahoma"/>
            <family val="2"/>
          </rPr>
          <t xml:space="preserve">NOTE:
AMOUNT TRANSFERRED TO STATE AGENCIES (NOT HIGHER EDUCATION) INSTITUTIONS.
THIS AMOUNT SHOULD </t>
        </r>
        <r>
          <rPr>
            <b/>
            <sz val="9"/>
            <color indexed="10"/>
            <rFont val="Tahoma"/>
            <family val="2"/>
          </rPr>
          <t>NOT</t>
        </r>
        <r>
          <rPr>
            <b/>
            <sz val="9"/>
            <rFont val="Tahoma"/>
            <family val="2"/>
          </rPr>
          <t xml:space="preserve"> BE INCLUDED IN  "FEDERAL REVENUE" AND "TOTAL FEDERAL
EXPENDITURES".
IMPORTANT: </t>
        </r>
        <r>
          <rPr>
            <b/>
            <u val="single"/>
            <sz val="9"/>
            <rFont val="Tahoma"/>
            <family val="2"/>
          </rPr>
          <t xml:space="preserve">DO </t>
        </r>
        <r>
          <rPr>
            <b/>
            <u val="single"/>
            <sz val="9"/>
            <color indexed="10"/>
            <rFont val="Tahoma"/>
            <family val="2"/>
          </rPr>
          <t>NOT</t>
        </r>
        <r>
          <rPr>
            <b/>
            <u val="single"/>
            <sz val="9"/>
            <rFont val="Tahoma"/>
            <family val="2"/>
          </rPr>
          <t xml:space="preserve"> INCLUDE AMOUNTS TO HIGHER EDUCATION INSTITUTIONS IN THIS AMOUNT.</t>
        </r>
      </text>
    </comment>
  </commentList>
</comments>
</file>

<file path=xl/comments2.xml><?xml version="1.0" encoding="utf-8"?>
<comments xmlns="http://schemas.openxmlformats.org/spreadsheetml/2006/main">
  <authors>
    <author>Grover Roberts</author>
  </authors>
  <commentList>
    <comment ref="G8" authorId="0">
      <text>
        <r>
          <rPr>
            <b/>
            <sz val="9"/>
            <rFont val="Tahoma"/>
            <family val="2"/>
          </rPr>
          <t>IDENTIFY THE STATE AGENCY TRANSFERRING THE FUNDS.</t>
        </r>
      </text>
    </comment>
    <comment ref="H20" authorId="0">
      <text>
        <r>
          <rPr>
            <b/>
            <sz val="9"/>
            <rFont val="Tahoma"/>
            <family val="2"/>
          </rPr>
          <t>IDENTIFY THE STATE AGENCY TRANSFERRING THE FUNDS.</t>
        </r>
      </text>
    </comment>
    <comment ref="I32" authorId="0">
      <text>
        <r>
          <rPr>
            <b/>
            <sz val="9"/>
            <rFont val="Tahoma"/>
            <family val="2"/>
          </rPr>
          <t>IDENTIFY THE STATE AGENCY TRANSFERRING THE FUNDS.</t>
        </r>
      </text>
    </comment>
    <comment ref="H52" authorId="0">
      <text>
        <r>
          <rPr>
            <b/>
            <sz val="9"/>
            <rFont val="Tahoma"/>
            <family val="2"/>
          </rPr>
          <t>IDENTIFY THE STATE AGENCY TRANSFERRING THE FUNDS.</t>
        </r>
      </text>
    </comment>
    <comment ref="H64" authorId="0">
      <text>
        <r>
          <rPr>
            <b/>
            <sz val="9"/>
            <rFont val="Tahoma"/>
            <family val="2"/>
          </rPr>
          <t>IDENTIFY THE STATE AGENCY TRANSFERRING THE FUNDS.</t>
        </r>
      </text>
    </comment>
    <comment ref="H76" authorId="0">
      <text>
        <r>
          <rPr>
            <b/>
            <sz val="9"/>
            <rFont val="Tahoma"/>
            <family val="2"/>
          </rPr>
          <t>IDENTIFY THE STATE AGENCY TRANSFERRING THE FUNDS.</t>
        </r>
      </text>
    </comment>
    <comment ref="H96" authorId="0">
      <text>
        <r>
          <rPr>
            <b/>
            <sz val="9"/>
            <rFont val="Tahoma"/>
            <family val="2"/>
          </rPr>
          <t>IDENTIFY THE STATE AGENCY TRANSFERRING THE FUNDS.</t>
        </r>
      </text>
    </comment>
    <comment ref="H108" authorId="0">
      <text>
        <r>
          <rPr>
            <b/>
            <sz val="9"/>
            <rFont val="Tahoma"/>
            <family val="2"/>
          </rPr>
          <t>IDENTIFY THE STATE AGENCY TRANSFERRING THE FUNDS.</t>
        </r>
      </text>
    </comment>
    <comment ref="H120" authorId="0">
      <text>
        <r>
          <rPr>
            <b/>
            <sz val="9"/>
            <rFont val="Tahoma"/>
            <family val="2"/>
          </rPr>
          <t>IDENTIFY THE STATE AGENCY TRANSFERRING THE FUNDS.</t>
        </r>
      </text>
    </comment>
  </commentList>
</comments>
</file>

<file path=xl/comments3.xml><?xml version="1.0" encoding="utf-8"?>
<comments xmlns="http://schemas.openxmlformats.org/spreadsheetml/2006/main">
  <authors>
    <author>Grover Roberts</author>
  </authors>
  <commentList>
    <comment ref="H8" authorId="0">
      <text>
        <r>
          <rPr>
            <b/>
            <sz val="9"/>
            <rFont val="Tahoma"/>
            <family val="2"/>
          </rPr>
          <t>GRANT, CONTRACT, OR UNIQUE IDENTIFYING NUMBER.</t>
        </r>
      </text>
    </comment>
    <comment ref="I8" authorId="0">
      <text>
        <r>
          <rPr>
            <b/>
            <sz val="9"/>
            <rFont val="Tahoma"/>
            <family val="2"/>
          </rPr>
          <t>GRANT, CONTRACT, OR UNIQUE IDENTIFYING NUMBER.</t>
        </r>
      </text>
    </comment>
    <comment ref="I20" authorId="0">
      <text>
        <r>
          <rPr>
            <b/>
            <sz val="9"/>
            <rFont val="Tahoma"/>
            <family val="2"/>
          </rPr>
          <t>GRANT, CONTRACT, OR UNIQUE IDENTIFYING NUMBER.</t>
        </r>
      </text>
    </comment>
    <comment ref="I32" authorId="0">
      <text>
        <r>
          <rPr>
            <b/>
            <sz val="9"/>
            <rFont val="Tahoma"/>
            <family val="2"/>
          </rPr>
          <t>GRANT, CONTRACT, OR UNIQUE IDENTIFYING NUMBER.</t>
        </r>
      </text>
    </comment>
    <comment ref="I52" authorId="0">
      <text>
        <r>
          <rPr>
            <b/>
            <sz val="9"/>
            <rFont val="Tahoma"/>
            <family val="2"/>
          </rPr>
          <t>GRANT, CONTRACT, OR UNIQUE IDENTIFYING NUMBER.</t>
        </r>
      </text>
    </comment>
    <comment ref="I64" authorId="0">
      <text>
        <r>
          <rPr>
            <b/>
            <sz val="9"/>
            <rFont val="Tahoma"/>
            <family val="2"/>
          </rPr>
          <t>GRANT, CONTRACT, OR UNIQUE IDENTIFYING NUMBER.</t>
        </r>
      </text>
    </comment>
    <comment ref="I76" authorId="0">
      <text>
        <r>
          <rPr>
            <b/>
            <sz val="9"/>
            <rFont val="Tahoma"/>
            <family val="2"/>
          </rPr>
          <t>GRANT, CONTRACT, OR UNIQUE IDENTIFYING NUMBER.</t>
        </r>
      </text>
    </comment>
    <comment ref="I96" authorId="0">
      <text>
        <r>
          <rPr>
            <b/>
            <sz val="9"/>
            <rFont val="Tahoma"/>
            <family val="2"/>
          </rPr>
          <t>GRANT, CONTRACT, OR UNIQUE IDENTIFYING NUMBER.</t>
        </r>
      </text>
    </comment>
    <comment ref="I108" authorId="0">
      <text>
        <r>
          <rPr>
            <b/>
            <sz val="9"/>
            <rFont val="Tahoma"/>
            <family val="2"/>
          </rPr>
          <t>GRANT, CONTRACT, OR UNIQUE IDENTIFYING NUMBER.</t>
        </r>
      </text>
    </comment>
    <comment ref="I120" authorId="0">
      <text>
        <r>
          <rPr>
            <b/>
            <sz val="9"/>
            <rFont val="Tahoma"/>
            <family val="2"/>
          </rPr>
          <t>GRANT, CONTRACT, OR UNIQUE IDENTIFYING NUMBER.</t>
        </r>
      </text>
    </comment>
    <comment ref="H20" authorId="0">
      <text>
        <r>
          <rPr>
            <b/>
            <sz val="9"/>
            <rFont val="Tahoma"/>
            <family val="2"/>
          </rPr>
          <t>GRANT, CONTRACT, OR UNIQUE IDENTIFYING NUMBER.</t>
        </r>
      </text>
    </comment>
    <comment ref="H32" authorId="0">
      <text>
        <r>
          <rPr>
            <b/>
            <sz val="9"/>
            <rFont val="Tahoma"/>
            <family val="2"/>
          </rPr>
          <t>GRANT, CONTRACT, OR UNIQUE IDENTIFYING NUMBER.</t>
        </r>
      </text>
    </comment>
    <comment ref="H52" authorId="0">
      <text>
        <r>
          <rPr>
            <b/>
            <sz val="9"/>
            <rFont val="Tahoma"/>
            <family val="2"/>
          </rPr>
          <t>GRANT, CONTRACT, OR UNIQUE IDENTIFYING NUMBER.</t>
        </r>
      </text>
    </comment>
    <comment ref="H64" authorId="0">
      <text>
        <r>
          <rPr>
            <b/>
            <sz val="9"/>
            <rFont val="Tahoma"/>
            <family val="2"/>
          </rPr>
          <t>GRANT, CONTRACT, OR UNIQUE IDENTIFYING NUMBER.</t>
        </r>
      </text>
    </comment>
    <comment ref="H76" authorId="0">
      <text>
        <r>
          <rPr>
            <b/>
            <sz val="9"/>
            <rFont val="Tahoma"/>
            <family val="2"/>
          </rPr>
          <t>GRANT, CONTRACT, OR UNIQUE IDENTIFYING NUMBER.</t>
        </r>
      </text>
    </comment>
    <comment ref="H96" authorId="0">
      <text>
        <r>
          <rPr>
            <b/>
            <sz val="9"/>
            <rFont val="Tahoma"/>
            <family val="2"/>
          </rPr>
          <t>GRANT, CONTRACT, OR UNIQUE IDENTIFYING NUMBER.</t>
        </r>
      </text>
    </comment>
    <comment ref="H108" authorId="0">
      <text>
        <r>
          <rPr>
            <b/>
            <sz val="9"/>
            <rFont val="Tahoma"/>
            <family val="2"/>
          </rPr>
          <t>GRANT, CONTRACT, OR UNIQUE IDENTIFYING NUMBER.</t>
        </r>
      </text>
    </comment>
    <comment ref="H120" authorId="0">
      <text>
        <r>
          <rPr>
            <b/>
            <sz val="9"/>
            <rFont val="Tahoma"/>
            <family val="2"/>
          </rPr>
          <t>GRANT, CONTRACT, OR UNIQUE IDENTIFYING NUMBER.</t>
        </r>
      </text>
    </comment>
  </commentList>
</comments>
</file>

<file path=xl/comments4.xml><?xml version="1.0" encoding="utf-8"?>
<comments xmlns="http://schemas.openxmlformats.org/spreadsheetml/2006/main">
  <authors>
    <author>Grover Roberts</author>
  </authors>
  <commentList>
    <comment ref="T2" authorId="0">
      <text>
        <r>
          <rPr>
            <b/>
            <sz val="9"/>
            <rFont val="Tahoma"/>
            <family val="2"/>
          </rPr>
          <t xml:space="preserve">NOTE:
AMOUNT TRANSFERRED TO STATE AGENCIES (NOT  HIGHER EDUCATION) INSTITUTIONS.
THIS AMOUNT SHOULD BE INCLUDED IN  FEDERAL REVENUE BUT NOT IN
TOTAL FEDERAL EXPENDITURES.
NOTE: </t>
        </r>
        <r>
          <rPr>
            <b/>
            <u val="single"/>
            <sz val="9"/>
            <rFont val="Tahoma"/>
            <family val="2"/>
          </rPr>
          <t xml:space="preserve">DO </t>
        </r>
        <r>
          <rPr>
            <b/>
            <u val="single"/>
            <sz val="9"/>
            <color indexed="10"/>
            <rFont val="Tahoma"/>
            <family val="2"/>
          </rPr>
          <t>NOT</t>
        </r>
        <r>
          <rPr>
            <b/>
            <u val="single"/>
            <sz val="9"/>
            <rFont val="Tahoma"/>
            <family val="2"/>
          </rPr>
          <t xml:space="preserve"> INCLUDE HIGHER EDUCATION INSTITUTIONS IN THIS AMOUNT OR PROVIDER PAYMENTS TO OTHER STATE AGENCIES (SEE INSTRUCTIONS). PROVIDER PAYMENTS WILL STAY FEDERAL EXPENDITURES AT THE PRIMARY AGENCY.</t>
        </r>
      </text>
    </comment>
    <comment ref="O4" authorId="0">
      <text>
        <r>
          <rPr>
            <b/>
            <sz val="9"/>
            <rFont val="Tahoma"/>
            <family val="2"/>
          </rPr>
          <t xml:space="preserve">NOTE:
FEDERAL REVENUE INCLUDES "AMOUNT PROVIDED TO NON-STATE AGENCY SUBRECIPIENTS &amp; HIGHER EDUCATION"
INSTITUTIONS AND AMOUNTS TRANSFERRED TO STATE AGENCIES (NOT HIGHER EDUCATION)". </t>
        </r>
      </text>
    </comment>
    <comment ref="Q4" authorId="0">
      <text>
        <r>
          <rPr>
            <b/>
            <sz val="9"/>
            <rFont val="Tahoma"/>
            <family val="2"/>
          </rPr>
          <t xml:space="preserve">NOTE:
TOTAL FEDERAL EXPENDITURES INCLUDES "NON-STATE AGENCY SUBRECIPIENTS &amp; HIGHER EDUCATION" INSTITUTIONS.
DO </t>
        </r>
        <r>
          <rPr>
            <b/>
            <sz val="9"/>
            <color indexed="10"/>
            <rFont val="Tahoma"/>
            <family val="2"/>
          </rPr>
          <t xml:space="preserve">NOT </t>
        </r>
        <r>
          <rPr>
            <b/>
            <sz val="9"/>
            <rFont val="Tahoma"/>
            <family val="2"/>
          </rPr>
          <t>INCLUDE  "AMOUNT TRANSFERRED TO STATE AGENCIES (NOT HIGHER EDUCATION)" OTHER THAN PROVIDER PAYMENTS (SEE INSTRUCTIONS). PROVIDER PAYMENTS WILL STAY FEDERAL EXPENDITURES AT THE PRIMARY AGENCY.</t>
        </r>
      </text>
    </comment>
    <comment ref="X2" authorId="0">
      <text>
        <r>
          <rPr>
            <b/>
            <sz val="9"/>
            <rFont val="Tahoma"/>
            <family val="2"/>
          </rPr>
          <t>NOTE:
AMOUNT PROVIDED TO NON-STATE AGENCY SUBRECIPIENTS AND HIGHER EDUCATION INSTITUTIONS ONLY.
THIS AMOUNT SHOULD BE INCLUDED IN  "FEDERAL REVENUE" AND "TOTAL FEDERAL
EXPENDITURES".</t>
        </r>
      </text>
    </comment>
    <comment ref="O10" authorId="0">
      <text>
        <r>
          <rPr>
            <b/>
            <sz val="9"/>
            <rFont val="Tahoma"/>
            <family val="2"/>
          </rPr>
          <t xml:space="preserve">NOTE:
FEDERAL REVENUE INCLUDES "AMOUNT PROVIDED TO NON-STATE AGENCY SUBRECIPIENTS &amp; HIGHER EDUCATION"
INSTITUTIONS AND AMOUNTS TRANSFERRED TO STATE AGENCIES (NOT HIGHER EDUCATION)".  </t>
        </r>
      </text>
    </comment>
    <comment ref="O45" authorId="0">
      <text>
        <r>
          <rPr>
            <b/>
            <sz val="9"/>
            <rFont val="Tahoma"/>
            <family val="2"/>
          </rPr>
          <t xml:space="preserve">NOTE:
FEDERAL REVENUE INCLUDES "AMOUNT PROVIDED TO NON-STATE AGENCY SUBRECIPIENTS &amp; HIGHER EDUCATION"
INSTITUTIONS.
DO </t>
        </r>
        <r>
          <rPr>
            <b/>
            <sz val="9"/>
            <color indexed="10"/>
            <rFont val="Tahoma"/>
            <family val="2"/>
          </rPr>
          <t>NOT</t>
        </r>
        <r>
          <rPr>
            <b/>
            <sz val="9"/>
            <rFont val="Tahoma"/>
            <family val="2"/>
          </rPr>
          <t xml:space="preserve"> INCLUDE "AMOUNT PROVIDED TO STATE AGENCY SUBRECIPIENTS (NOT HIGHER EDUCATION)". </t>
        </r>
      </text>
    </comment>
    <comment ref="O51" authorId="0">
      <text>
        <r>
          <rPr>
            <b/>
            <sz val="9"/>
            <rFont val="Tahoma"/>
            <family val="2"/>
          </rPr>
          <t xml:space="preserve">NOTE:
FEDERAL REVENUE INCLUDES "AMOUNT PROVIDED TO NON-STATE AGENCY SUBRECIPIENTS &amp; HIGHER EDUCATION"
INSTITUTIONS.
DO </t>
        </r>
        <r>
          <rPr>
            <b/>
            <sz val="9"/>
            <color indexed="10"/>
            <rFont val="Tahoma"/>
            <family val="2"/>
          </rPr>
          <t>NOT</t>
        </r>
        <r>
          <rPr>
            <b/>
            <sz val="9"/>
            <rFont val="Tahoma"/>
            <family val="2"/>
          </rPr>
          <t xml:space="preserve"> INCLUDE "AMOUNT PROVIDED TO STATE AGENCY SUBRECIPIENTS (NOT HIGHER EDUCATION)". </t>
        </r>
      </text>
    </comment>
    <comment ref="O86" authorId="0">
      <text>
        <r>
          <rPr>
            <b/>
            <sz val="9"/>
            <rFont val="Tahoma"/>
            <family val="2"/>
          </rPr>
          <t xml:space="preserve">NOTE:
FEDERAL REVENUE INCLUDES "AMOUNT PROVIDED TO NON-STATE AGENCY SUBRECIPIENTS &amp; HIGHER EDUCATION"
INSTITUTIONS.
DO </t>
        </r>
        <r>
          <rPr>
            <b/>
            <sz val="9"/>
            <color indexed="10"/>
            <rFont val="Tahoma"/>
            <family val="2"/>
          </rPr>
          <t>NOT</t>
        </r>
        <r>
          <rPr>
            <b/>
            <sz val="9"/>
            <rFont val="Tahoma"/>
            <family val="2"/>
          </rPr>
          <t xml:space="preserve"> INCLUDE "AMOUNT PROVIDED TO STATE AGENCY SUBRECIPIENTS (NOT HIGHER EDUCATION)". </t>
        </r>
      </text>
    </comment>
    <comment ref="O91" authorId="0">
      <text>
        <r>
          <rPr>
            <b/>
            <sz val="9"/>
            <rFont val="Tahoma"/>
            <family val="2"/>
          </rPr>
          <t xml:space="preserve">NOTE:
FEDERAL REVENUE INCLUDES "AMOUNT PROVIDED TO NON-STATE AGENCY SUBRECIPIENTS &amp; HIGHER EDUCATION"
INSTITUTIONS.
DO </t>
        </r>
        <r>
          <rPr>
            <b/>
            <sz val="9"/>
            <color indexed="10"/>
            <rFont val="Tahoma"/>
            <family val="2"/>
          </rPr>
          <t>NOT</t>
        </r>
        <r>
          <rPr>
            <b/>
            <sz val="9"/>
            <rFont val="Tahoma"/>
            <family val="2"/>
          </rPr>
          <t xml:space="preserve"> INCLUDE "AMOUNT PROVIDED TO STATE AGENCY SUBRECIPIENTS (NOT HIGHER EDUCATION)". </t>
        </r>
      </text>
    </comment>
    <comment ref="Q10" authorId="0">
      <text>
        <r>
          <rPr>
            <b/>
            <sz val="9"/>
            <rFont val="Tahoma"/>
            <family val="2"/>
          </rPr>
          <t xml:space="preserve">NOTE:
TOTAL FEDERAL EXPENDITURES INCLUDES "NON-STATE AGENCY SUBRECIPIENTS &amp; HIGHER EDUCATION" INSTITUTIONS.
DO </t>
        </r>
        <r>
          <rPr>
            <b/>
            <sz val="9"/>
            <color indexed="10"/>
            <rFont val="Tahoma"/>
            <family val="2"/>
          </rPr>
          <t xml:space="preserve">NOT </t>
        </r>
        <r>
          <rPr>
            <b/>
            <sz val="9"/>
            <rFont val="Tahoma"/>
            <family val="2"/>
          </rPr>
          <t>INCLUDE  "AMOUNT TRANSFERRED TO STATE AGENCIES (NOT HIGHER EDUCATION)" OTHER THAN PROVIDER PAYMENTS (SEE INSTRUCTIONS). PROVIDER PAYMENTS WILL STAY FEDERAL EXPENDITURES AT THE PRIMARY AGENCY.</t>
        </r>
      </text>
    </comment>
    <comment ref="Q45" authorId="0">
      <text>
        <r>
          <rPr>
            <b/>
            <sz val="9"/>
            <rFont val="Tahoma"/>
            <family val="2"/>
          </rPr>
          <t xml:space="preserve">NOTE:
TOTAL FEDERAL EXPENDITURES INCLUDES "NON-STATE AGENCY SUBRECIPIENTS &amp; HIGHER EDUCATION" INSTITUTIONS.
DO </t>
        </r>
        <r>
          <rPr>
            <b/>
            <sz val="9"/>
            <color indexed="10"/>
            <rFont val="Tahoma"/>
            <family val="2"/>
          </rPr>
          <t xml:space="preserve">NOT </t>
        </r>
        <r>
          <rPr>
            <b/>
            <sz val="9"/>
            <rFont val="Tahoma"/>
            <family val="2"/>
          </rPr>
          <t xml:space="preserve">INCLUDE  "AMOUNT PROVIDED TO STATE AGENCY SUBRECIPIENTS (NOT HIGHER EDUCATION)". </t>
        </r>
      </text>
    </comment>
    <comment ref="Q51" authorId="0">
      <text>
        <r>
          <rPr>
            <b/>
            <sz val="9"/>
            <rFont val="Tahoma"/>
            <family val="2"/>
          </rPr>
          <t xml:space="preserve">NOTE:
TOTAL FEDERAL EXPENDITURES INCLUDES "NON-STATE AGENCY SUBRECIPIENTS &amp; HIGHER EDUCATION" INSTITUTIONS.
DO </t>
        </r>
        <r>
          <rPr>
            <b/>
            <sz val="9"/>
            <color indexed="10"/>
            <rFont val="Tahoma"/>
            <family val="2"/>
          </rPr>
          <t xml:space="preserve">NOT </t>
        </r>
        <r>
          <rPr>
            <b/>
            <sz val="9"/>
            <rFont val="Tahoma"/>
            <family val="2"/>
          </rPr>
          <t xml:space="preserve">INCLUDE  "AMOUNT PROVIDED TO STATE AGENCY SUBRECIPIENTS (NOT HIGHER EDUCATION)". </t>
        </r>
      </text>
    </comment>
    <comment ref="Q86" authorId="0">
      <text>
        <r>
          <rPr>
            <b/>
            <sz val="9"/>
            <rFont val="Tahoma"/>
            <family val="2"/>
          </rPr>
          <t xml:space="preserve">NOTE:
TOTAL FEDERAL EXPENDITURES INCLUDES "NON-STATE AGENCY SUBRECIPIENTS &amp; HIGHER EDUCATION" INSTITUTIONS.
DO </t>
        </r>
        <r>
          <rPr>
            <b/>
            <sz val="9"/>
            <color indexed="10"/>
            <rFont val="Tahoma"/>
            <family val="2"/>
          </rPr>
          <t xml:space="preserve">NOT </t>
        </r>
        <r>
          <rPr>
            <b/>
            <sz val="9"/>
            <rFont val="Tahoma"/>
            <family val="2"/>
          </rPr>
          <t xml:space="preserve">INCLUDE  "AMOUNT PROVIDED TO STATE AGENCY SUBRECIPIENTS (NOT HIGHER EDUCATION)". </t>
        </r>
      </text>
    </comment>
    <comment ref="Q91" authorId="0">
      <text>
        <r>
          <rPr>
            <b/>
            <sz val="9"/>
            <rFont val="Tahoma"/>
            <family val="2"/>
          </rPr>
          <t xml:space="preserve">NOTE:
TOTAL FEDERAL EXPENDITURES INCLUDES "NON-STATE AGENCY SUBRECIPIENTS &amp; HIGHER EDUCATION" INSTITUTIONS.
DO </t>
        </r>
        <r>
          <rPr>
            <b/>
            <sz val="9"/>
            <color indexed="10"/>
            <rFont val="Tahoma"/>
            <family val="2"/>
          </rPr>
          <t xml:space="preserve">NOT </t>
        </r>
        <r>
          <rPr>
            <b/>
            <sz val="9"/>
            <rFont val="Tahoma"/>
            <family val="2"/>
          </rPr>
          <t xml:space="preserve">INCLUDE  "AMOUNT PROVIDED TO STATE AGENCY SUBRECIPIENTS (NOT HIGHER EDUCATION)". </t>
        </r>
      </text>
    </comment>
    <comment ref="X10" authorId="0">
      <text>
        <r>
          <rPr>
            <b/>
            <sz val="9"/>
            <rFont val="Tahoma"/>
            <family val="2"/>
          </rPr>
          <t>NOTE:
AMOUNT PROVIDED TO NON-STATE AGENCY SUBRECIPIENTS AND HIGHER EDUCATION INSTITUTIONS ONLY.
THIS AMOUNT SHOULD BE INCLUDED IN  "FEDERAL REVENUE" AND "TOTAL FEDERAL
EXPENDITURES".</t>
        </r>
      </text>
    </comment>
    <comment ref="X43" authorId="0">
      <text>
        <r>
          <rPr>
            <b/>
            <sz val="9"/>
            <rFont val="Tahoma"/>
            <family val="2"/>
          </rPr>
          <t>NOTE:
AMOUNT PROVIDED TO NON-STATE AGENCY SUBRECIPIENTS AND HIGHER EDUCATION INSTITUTIONS ONLY.
THIS AMOUNT SHOULD BE INCLUDED IN  "FEDERAL REVENUE" AND "TOTAL FEDERAL
EXPENDITURES".</t>
        </r>
      </text>
    </comment>
    <comment ref="X51" authorId="0">
      <text>
        <r>
          <rPr>
            <b/>
            <sz val="9"/>
            <rFont val="Tahoma"/>
            <family val="2"/>
          </rPr>
          <t>NOTE:
AMOUNT PROVIDED TO NON-STATE AGENCY SUBRECIPIENTS AND HIGHER EDUCATION INSTITUTIONS ONLY.
THIS AMOUNT SHOULD BE INCLUDED IN  "FEDERAL REVENUE" AND "TOTAL FEDERAL
EXPENDITURES".</t>
        </r>
      </text>
    </comment>
    <comment ref="X84" authorId="0">
      <text>
        <r>
          <rPr>
            <b/>
            <sz val="9"/>
            <rFont val="Tahoma"/>
            <family val="2"/>
          </rPr>
          <t>NOTE:
AMOUNT PROVIDED TO NON-STATE AGENCY SUBRECIPIENTS AND HIGHER EDUCATION INSTITUTIONS ONLY.
THIS AMOUNT SHOULD BE INCLUDED IN  "FEDERAL REVENUE" AND "TOTAL FEDERAL
EXPENDITURES".</t>
        </r>
      </text>
    </comment>
    <comment ref="X91" authorId="0">
      <text>
        <r>
          <rPr>
            <b/>
            <sz val="9"/>
            <rFont val="Tahoma"/>
            <family val="2"/>
          </rPr>
          <t>NOTE:
AMOUNT PROVIDED TO NON-STATE AGENCY SUBRECIPIENTS AND HIGHER EDUCATION INSTITUTIONS ONLY.
THIS AMOUNT SHOULD BE INCLUDED IN  "FEDERAL REVENUE" AND "TOTAL FEDERAL
EXPENDITURES".</t>
        </r>
      </text>
    </comment>
    <comment ref="T10" authorId="0">
      <text>
        <r>
          <rPr>
            <b/>
            <sz val="9"/>
            <rFont val="Tahoma"/>
            <family val="2"/>
          </rPr>
          <t xml:space="preserve">NOTE:
AMOUNT TRANSFERRED TO STATE AGENCIES (NOT  HIGHER EDUCATION) INSTITUTIONS.
THIS AMOUNT SHOULD BE INCLUDED IN  FEDERAL REVENUE BUT NOT IN
TOTAL FEDERAL EXPENDITURES.
NOTE: </t>
        </r>
        <r>
          <rPr>
            <b/>
            <u val="single"/>
            <sz val="9"/>
            <rFont val="Tahoma"/>
            <family val="2"/>
          </rPr>
          <t xml:space="preserve">DO </t>
        </r>
        <r>
          <rPr>
            <b/>
            <u val="single"/>
            <sz val="9"/>
            <color indexed="10"/>
            <rFont val="Tahoma"/>
            <family val="2"/>
          </rPr>
          <t>NOT</t>
        </r>
        <r>
          <rPr>
            <b/>
            <u val="single"/>
            <sz val="9"/>
            <rFont val="Tahoma"/>
            <family val="2"/>
          </rPr>
          <t xml:space="preserve"> INCLUDE HIGHER EDUCATION INSTITUTIONS IN THIS AMOUNT OR PROVIDER PAYMENTS TO OTHER STATE AGENCIES (SEE INSTRUCTIONS). PROVIDER PAYMENTS WILL STAY FEDERAL EXPENDITURES AT THE PRIMARY AGENCY.</t>
        </r>
      </text>
    </comment>
    <comment ref="T51" authorId="0">
      <text>
        <r>
          <rPr>
            <b/>
            <sz val="9"/>
            <rFont val="Tahoma"/>
            <family val="2"/>
          </rPr>
          <t xml:space="preserve">NOTE:
AMOUNT TRANSFERRED TO STATE AGENCIES (NOT  HIGHER EDUCATION) INSTITUTIONS.
THIS AMOUNT SHOULD </t>
        </r>
        <r>
          <rPr>
            <b/>
            <sz val="9"/>
            <color indexed="10"/>
            <rFont val="Tahoma"/>
            <family val="2"/>
          </rPr>
          <t>NOT</t>
        </r>
        <r>
          <rPr>
            <b/>
            <sz val="9"/>
            <rFont val="Tahoma"/>
            <family val="2"/>
          </rPr>
          <t xml:space="preserve"> BE INCLUDED IN  FEDERAL REVENUE AND 
TOTAL FEDERAL EXPENDITURES.
NOTE: </t>
        </r>
        <r>
          <rPr>
            <b/>
            <u val="single"/>
            <sz val="9"/>
            <rFont val="Tahoma"/>
            <family val="2"/>
          </rPr>
          <t xml:space="preserve">DO </t>
        </r>
        <r>
          <rPr>
            <b/>
            <u val="single"/>
            <sz val="9"/>
            <color indexed="10"/>
            <rFont val="Tahoma"/>
            <family val="2"/>
          </rPr>
          <t>NOT</t>
        </r>
        <r>
          <rPr>
            <b/>
            <u val="single"/>
            <sz val="9"/>
            <rFont val="Tahoma"/>
            <family val="2"/>
          </rPr>
          <t xml:space="preserve"> INCLUDE HIGHER EDUCATION INSTITUTIONS IN THIS AMOUNT.</t>
        </r>
      </text>
    </comment>
    <comment ref="T91" authorId="0">
      <text>
        <r>
          <rPr>
            <b/>
            <sz val="9"/>
            <rFont val="Tahoma"/>
            <family val="2"/>
          </rPr>
          <t xml:space="preserve">NOTE:
AMOUNT TRANSFERRED TO STATE AGENCIES (NOT  HIGHER EDUCATION) INSTITUTIONS.
THIS AMOUNT SHOULD </t>
        </r>
        <r>
          <rPr>
            <b/>
            <sz val="9"/>
            <color indexed="10"/>
            <rFont val="Tahoma"/>
            <family val="2"/>
          </rPr>
          <t>NOT</t>
        </r>
        <r>
          <rPr>
            <b/>
            <sz val="9"/>
            <rFont val="Tahoma"/>
            <family val="2"/>
          </rPr>
          <t xml:space="preserve"> BE INCLUDED IN  FEDERAL REVENUE AND 
TOTAL FEDERAL EXPENDITURES.
NOTE: </t>
        </r>
        <r>
          <rPr>
            <b/>
            <u val="single"/>
            <sz val="9"/>
            <rFont val="Tahoma"/>
            <family val="2"/>
          </rPr>
          <t xml:space="preserve">DO </t>
        </r>
        <r>
          <rPr>
            <b/>
            <u val="single"/>
            <sz val="9"/>
            <color indexed="10"/>
            <rFont val="Tahoma"/>
            <family val="2"/>
          </rPr>
          <t>NOT</t>
        </r>
        <r>
          <rPr>
            <b/>
            <u val="single"/>
            <sz val="9"/>
            <rFont val="Tahoma"/>
            <family val="2"/>
          </rPr>
          <t xml:space="preserve"> INCLUDE HIGHER EDUCATION INSTITUTIONS IN THIS AMOUNT.</t>
        </r>
      </text>
    </comment>
    <comment ref="T43" authorId="0">
      <text>
        <r>
          <rPr>
            <b/>
            <sz val="9"/>
            <rFont val="Tahoma"/>
            <family val="2"/>
          </rPr>
          <t xml:space="preserve">NOTE:
AMOUNT TRANSFERRED TO STATE AGENCIES (NOT  HIGHER EDUCATION) INSTITUTIONS.
THIS AMOUNT SHOULD </t>
        </r>
        <r>
          <rPr>
            <b/>
            <sz val="9"/>
            <color indexed="10"/>
            <rFont val="Tahoma"/>
            <family val="2"/>
          </rPr>
          <t>NOT</t>
        </r>
        <r>
          <rPr>
            <b/>
            <sz val="9"/>
            <rFont val="Tahoma"/>
            <family val="2"/>
          </rPr>
          <t xml:space="preserve"> BE INCLUDED IN  FEDERAL REVENUE AND 
TOTAL FEDERAL EXPENDITURES.
NOTE: </t>
        </r>
        <r>
          <rPr>
            <b/>
            <u val="single"/>
            <sz val="9"/>
            <rFont val="Tahoma"/>
            <family val="2"/>
          </rPr>
          <t xml:space="preserve">DO </t>
        </r>
        <r>
          <rPr>
            <b/>
            <u val="single"/>
            <sz val="9"/>
            <color indexed="10"/>
            <rFont val="Tahoma"/>
            <family val="2"/>
          </rPr>
          <t>NOT</t>
        </r>
        <r>
          <rPr>
            <b/>
            <u val="single"/>
            <sz val="9"/>
            <rFont val="Tahoma"/>
            <family val="2"/>
          </rPr>
          <t xml:space="preserve"> INCLUDE HIGHER EDUCATION INSTITUTIONS IN THIS AMOUNT.</t>
        </r>
      </text>
    </comment>
    <comment ref="T84" authorId="0">
      <text>
        <r>
          <rPr>
            <b/>
            <sz val="9"/>
            <rFont val="Tahoma"/>
            <family val="2"/>
          </rPr>
          <t xml:space="preserve">NOTE:
AMOUNT TRANSFERRED TO STATE AGENCIES (NOT  HIGHER EDUCATION) INSTITUTIONS.
THIS AMOUNT SHOULD </t>
        </r>
        <r>
          <rPr>
            <b/>
            <sz val="9"/>
            <color indexed="10"/>
            <rFont val="Tahoma"/>
            <family val="2"/>
          </rPr>
          <t>NOT</t>
        </r>
        <r>
          <rPr>
            <b/>
            <sz val="9"/>
            <rFont val="Tahoma"/>
            <family val="2"/>
          </rPr>
          <t xml:space="preserve"> BE INCLUDED IN  FEDERAL REVENUE AND 
TOTAL FEDERAL EXPENDITURES.
NOTE: </t>
        </r>
        <r>
          <rPr>
            <b/>
            <u val="single"/>
            <sz val="9"/>
            <rFont val="Tahoma"/>
            <family val="2"/>
          </rPr>
          <t xml:space="preserve">DO </t>
        </r>
        <r>
          <rPr>
            <b/>
            <u val="single"/>
            <sz val="9"/>
            <color indexed="10"/>
            <rFont val="Tahoma"/>
            <family val="2"/>
          </rPr>
          <t>NOT</t>
        </r>
        <r>
          <rPr>
            <b/>
            <u val="single"/>
            <sz val="9"/>
            <rFont val="Tahoma"/>
            <family val="2"/>
          </rPr>
          <t xml:space="preserve"> INCLUDE HIGHER EDUCATION INSTITUTIONS IN THIS AMOUNT.</t>
        </r>
      </text>
    </comment>
  </commentList>
</comments>
</file>

<file path=xl/sharedStrings.xml><?xml version="1.0" encoding="utf-8"?>
<sst xmlns="http://schemas.openxmlformats.org/spreadsheetml/2006/main" count="2214" uniqueCount="173">
  <si>
    <t>OSF Form Z-1 (2009)</t>
  </si>
  <si>
    <t>GAAP CONVERSION MANUAL</t>
  </si>
  <si>
    <t xml:space="preserve"> </t>
  </si>
  <si>
    <t>OSF USE ONLY</t>
  </si>
  <si>
    <t>SCHEDULE OF EXPENDITURES OF</t>
  </si>
  <si>
    <t>Review</t>
  </si>
  <si>
    <t>FEDERAL AWARDS</t>
  </si>
  <si>
    <t>2nd Review</t>
  </si>
  <si>
    <t>(Please type or print clearly.)</t>
  </si>
  <si>
    <t xml:space="preserve">  </t>
  </si>
  <si>
    <t>(1)</t>
  </si>
  <si>
    <t>Agency:</t>
  </si>
  <si>
    <t>CAFR Code</t>
  </si>
  <si>
    <t>Name</t>
  </si>
  <si>
    <t>Fund/Accounts</t>
  </si>
  <si>
    <t>(2)</t>
  </si>
  <si>
    <t>Prepared By:</t>
  </si>
  <si>
    <t>Employee Name</t>
  </si>
  <si>
    <t>Title</t>
  </si>
  <si>
    <t>Phone</t>
  </si>
  <si>
    <t>Date</t>
  </si>
  <si>
    <t>Approved By:</t>
  </si>
  <si>
    <t>Finance Officer/Executive Director Name</t>
  </si>
  <si>
    <t>Signature</t>
  </si>
  <si>
    <t>(2.1)</t>
  </si>
  <si>
    <t>List all DUNS Numbers Associated with Primary Grants</t>
  </si>
  <si>
    <t>Federal Cash</t>
  </si>
  <si>
    <t>Balance</t>
  </si>
  <si>
    <t>Federal</t>
  </si>
  <si>
    <t>Total Federal</t>
  </si>
  <si>
    <t>Matching</t>
  </si>
  <si>
    <t>beg of year</t>
  </si>
  <si>
    <t>Revenue</t>
  </si>
  <si>
    <t>Expenditures</t>
  </si>
  <si>
    <t>end of year</t>
  </si>
  <si>
    <t>Contributions</t>
  </si>
  <si>
    <t>Primary Recipient Grants</t>
  </si>
  <si>
    <t>(3)</t>
  </si>
  <si>
    <t>CFDA #</t>
  </si>
  <si>
    <t>Program Title</t>
  </si>
  <si>
    <t>(5)</t>
  </si>
  <si>
    <t>Cash Basis</t>
  </si>
  <si>
    <t xml:space="preserve">  Revenue and Expenditure Accrual Adjustments</t>
  </si>
  <si>
    <t>(6)</t>
  </si>
  <si>
    <t>Prior Year Federal Accounts Receivable</t>
  </si>
  <si>
    <t>(</t>
  </si>
  <si>
    <t>)</t>
  </si>
  <si>
    <t>(7)</t>
  </si>
  <si>
    <t>Prior Year Federal Accounts Payable</t>
  </si>
  <si>
    <t>(8)</t>
  </si>
  <si>
    <t>Current Year Federal Accounts Receivable</t>
  </si>
  <si>
    <t>(9)</t>
  </si>
  <si>
    <t>Current Year Federal Accounts Payable</t>
  </si>
  <si>
    <t>(10)</t>
  </si>
  <si>
    <t xml:space="preserve">  Total</t>
  </si>
  <si>
    <t>Primary Recipient Grants (continued)</t>
  </si>
  <si>
    <t>Make copies of this page as needed for additional Primary Recipient Grants</t>
  </si>
  <si>
    <t>(11)</t>
  </si>
  <si>
    <t>(13)</t>
  </si>
  <si>
    <t>(14)</t>
  </si>
  <si>
    <t>(15)</t>
  </si>
  <si>
    <t>(16)</t>
  </si>
  <si>
    <t>(17)</t>
  </si>
  <si>
    <t>(18)</t>
  </si>
  <si>
    <t>Make copies of this page as needed for additional Subrecipient Grants</t>
  </si>
  <si>
    <t>Cost Reimbursement Contracts</t>
  </si>
  <si>
    <t>(19)</t>
  </si>
  <si>
    <t>(21)</t>
  </si>
  <si>
    <t>(22)</t>
  </si>
  <si>
    <t>(23)</t>
  </si>
  <si>
    <t>(24)</t>
  </si>
  <si>
    <t>(25)</t>
  </si>
  <si>
    <t>(26)</t>
  </si>
  <si>
    <t>Make copies of this page as needed for additional Cost Reimbursement Contracts</t>
  </si>
  <si>
    <t>-- Please answer before signing --</t>
  </si>
  <si>
    <t>--Complete (1) and (2) and Enter (X) Here If Summary Form Does Not Apply</t>
  </si>
  <si>
    <t>Yes</t>
  </si>
  <si>
    <t>No</t>
  </si>
  <si>
    <t>DID YOUR AGENCY RECEIVE OR EXPEND ARRA FUNDS THIS YEAR?</t>
  </si>
  <si>
    <r>
      <t>Sub</t>
    </r>
    <r>
      <rPr>
        <b/>
        <sz val="18"/>
        <color indexed="8"/>
        <rFont val="Arial"/>
        <family val="2"/>
      </rPr>
      <t>recipient Grants</t>
    </r>
  </si>
  <si>
    <t>580</t>
  </si>
  <si>
    <t>01401</t>
  </si>
  <si>
    <t>02</t>
  </si>
  <si>
    <t>Department of Central Services</t>
  </si>
  <si>
    <t>Status</t>
  </si>
  <si>
    <t>all</t>
  </si>
  <si>
    <t>100% Reimb?</t>
  </si>
  <si>
    <t>(4)  Federal Grantor</t>
  </si>
  <si>
    <t>(4)    Federal Grantor</t>
  </si>
  <si>
    <t xml:space="preserve">(4.1) ARRA Funds </t>
  </si>
  <si>
    <t xml:space="preserve">(12.1) ARRA Funds </t>
  </si>
  <si>
    <t xml:space="preserve">  CFDA #</t>
  </si>
  <si>
    <t>(12)  Received From</t>
  </si>
  <si>
    <t>(12.1) ARRA Funds</t>
  </si>
  <si>
    <t>(20)  Federal Grantor</t>
  </si>
  <si>
    <t>(20.1) ARRA Funds</t>
  </si>
  <si>
    <t>24 Z.2</t>
  </si>
  <si>
    <t>24 Z.1</t>
  </si>
  <si>
    <t>Select (X) Yes or No</t>
  </si>
  <si>
    <t>Enter Grant Status N=New, C=Continuing, or T=Terminated above.</t>
  </si>
  <si>
    <t>Enter Yes or No above.</t>
  </si>
  <si>
    <t>Agency #</t>
  </si>
  <si>
    <t>Fund</t>
  </si>
  <si>
    <t>OMES USE ONLY</t>
  </si>
  <si>
    <t>24 Z.2a</t>
  </si>
  <si>
    <t>24 Z.2b</t>
  </si>
  <si>
    <t>Year</t>
  </si>
  <si>
    <t xml:space="preserve">24 Z.3a   </t>
  </si>
  <si>
    <t xml:space="preserve">24 Z.3b   </t>
  </si>
  <si>
    <t xml:space="preserve">24 Z.3   </t>
  </si>
  <si>
    <t>Non-State Agency</t>
  </si>
  <si>
    <t>negotiated indirect cost rate (NICR)?</t>
  </si>
  <si>
    <t>Amount Provided to</t>
  </si>
  <si>
    <t>(Not Higher Education)</t>
  </si>
  <si>
    <t>Subrecipients &amp;</t>
  </si>
  <si>
    <t>Higher Education</t>
  </si>
  <si>
    <t>24 Z.2c</t>
  </si>
  <si>
    <t>24 Z.2d</t>
  </si>
  <si>
    <t>24 Z.2e</t>
  </si>
  <si>
    <t>24 Z.2f</t>
  </si>
  <si>
    <t>24 Z.2g</t>
  </si>
  <si>
    <t>This procedure can be repeated as often as necessary.</t>
  </si>
  <si>
    <t xml:space="preserve">For example: "040 Z-1 ScheduleExpendituresFederal Awards - Copy.xls" or "040 Z-1 ScheduleExpendituresFederalAwards - Copy2.xls". </t>
  </si>
  <si>
    <t>RECON/AUDIT SHEET</t>
  </si>
  <si>
    <t>CFDA#</t>
  </si>
  <si>
    <t>EXPENSES</t>
  </si>
  <si>
    <t>If additional pages are needed for Primary Recipient Grants, copy this tab (to a new tab/sheet) or download a second copy from the OMES website, and rename the file.</t>
  </si>
  <si>
    <t>If additional pages are needed for Cost Reimbursement Grants, copy this tab (to a new tab/sheet) or download a second copy from the OMES website, and rename the file.</t>
  </si>
  <si>
    <t xml:space="preserve">For example: "040 Z-3 ScheduleExpendituresFederal Awards - Copy.xls" or "040 Z-3 ScheduleExpendituresFederalAwards - Copy2.xls". </t>
  </si>
  <si>
    <t xml:space="preserve">For example: "040 Z-4 ScheduleExpendituresFederal Awards - Copy.xls" or "040 Z-4 ScheduleExpendituresFederalAwards - Copy2.xls". </t>
  </si>
  <si>
    <t>Subrecipient Grants from Non-State Agencies</t>
  </si>
  <si>
    <t>If additional pages are needed for Subrecipient Grants from Non-State Agencies, copy this tab (to a new tab/sheet) or download a second copy from the OMES website, and rename the file.</t>
  </si>
  <si>
    <t>Grant Transfers from State Agencies</t>
  </si>
  <si>
    <t>If additional pages are needed for Grant Transfers from State Agencies, copy this tab (to a new tab/sheet) or download a second copy from the OMES website, and rename the file.</t>
  </si>
  <si>
    <t xml:space="preserve">24 Z.4   </t>
  </si>
  <si>
    <t xml:space="preserve">24 Z.4a   </t>
  </si>
  <si>
    <t xml:space="preserve">24 Z.4b   </t>
  </si>
  <si>
    <t>24 Z.5</t>
  </si>
  <si>
    <t>24 Z.5a</t>
  </si>
  <si>
    <t>24 Z.5b</t>
  </si>
  <si>
    <t xml:space="preserve">For example: "040 Z-5 ScheduleExpendituresFederal Awards - Copy.xls" or "040 Z-5 ScheduleExpendituresFederalAwards - Copy2.xls". </t>
  </si>
  <si>
    <t>Q2. Has your agency ever received a</t>
  </si>
  <si>
    <t xml:space="preserve">  Q1.  Any significant accounting   </t>
  </si>
  <si>
    <t xml:space="preserve">          policies related to any grants?  </t>
  </si>
  <si>
    <t>Q3. If Q2 is No,do you want</t>
  </si>
  <si>
    <t>to elect 10% de minimis NICR?</t>
  </si>
  <si>
    <t>If Yes, Briefly Explain:</t>
  </si>
  <si>
    <t>-- Please answer 3 questions below  --</t>
  </si>
  <si>
    <t>*** DO NOT LEAVE Q3 BLANK ***</t>
  </si>
  <si>
    <t>Amount Transferred</t>
  </si>
  <si>
    <t>State Agencies</t>
  </si>
  <si>
    <t>to</t>
  </si>
  <si>
    <t>(20)  Received From</t>
  </si>
  <si>
    <t>(27)</t>
  </si>
  <si>
    <t>(28)  Federal Grantor</t>
  </si>
  <si>
    <t>(29)</t>
  </si>
  <si>
    <t>(30)</t>
  </si>
  <si>
    <t>(31)</t>
  </si>
  <si>
    <t>(32)</t>
  </si>
  <si>
    <t>(33)</t>
  </si>
  <si>
    <t>(34)</t>
  </si>
  <si>
    <t xml:space="preserve">(4.1) COVID-19 Funds </t>
  </si>
  <si>
    <t xml:space="preserve">(12.1) COVID-19 Funds </t>
  </si>
  <si>
    <t xml:space="preserve">(20.1) COVID-19 Funds </t>
  </si>
  <si>
    <t xml:space="preserve">(28.1) COVID-19 Funds </t>
  </si>
  <si>
    <t xml:space="preserve">&lt;&lt;- If this form Does Not Apply to your agency, enter (X) in this box, complete items (1) and (2) below and return it to the OMES Financial Reporting Unit. </t>
  </si>
  <si>
    <t>AL#</t>
  </si>
  <si>
    <t xml:space="preserve">  AL#</t>
  </si>
  <si>
    <t>Subrecipients</t>
  </si>
  <si>
    <t>Non-State Agencies &amp;</t>
  </si>
  <si>
    <t>List all Unique Entity ID Numbers Associated with Primary Grants</t>
  </si>
  <si>
    <t>(19a) Pass Through Unique Entity Identification Number</t>
  </si>
  <si>
    <t>OMES Form Z-1 (Revised:  June, 2022)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</si>
</sst>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&lt;=9999999]###\-####;\(###\)\ ###\-####"/>
    <numFmt numFmtId="165" formatCode="mm/dd/yy;@"/>
    <numFmt numFmtId="166" formatCode="[$-409]mmmm\ d\,\ yyyy;@"/>
    <numFmt numFmtId="167" formatCode="0.000"/>
    <numFmt numFmtId="168" formatCode="0.0"/>
    <numFmt numFmtId="169" formatCode="[$-409]dddd\,\ mmmm\ dd\,\ yyyy"/>
    <numFmt numFmtId="170" formatCode="m/d/yy;@"/>
    <numFmt numFmtId="171" formatCode="[$-409]h:mm:ss\ AM/PM"/>
    <numFmt numFmtId="172" formatCode="#,##0.00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7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18"/>
      <color indexed="8"/>
      <name val="Arial"/>
      <family val="2"/>
    </font>
    <font>
      <i/>
      <sz val="9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b/>
      <sz val="8"/>
      <color indexed="8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b/>
      <i/>
      <sz val="10"/>
      <name val="Arial"/>
      <family val="2"/>
    </font>
    <font>
      <sz val="11"/>
      <name val="Tahoma"/>
      <family val="2"/>
    </font>
    <font>
      <b/>
      <sz val="11"/>
      <name val="Tahoma"/>
      <family val="2"/>
    </font>
    <font>
      <b/>
      <sz val="12"/>
      <color indexed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9"/>
      <name val="Arial"/>
      <family val="2"/>
    </font>
    <font>
      <b/>
      <u val="single"/>
      <sz val="9"/>
      <name val="Tahoma"/>
      <family val="2"/>
    </font>
    <font>
      <b/>
      <sz val="9"/>
      <color indexed="10"/>
      <name val="Tahoma"/>
      <family val="2"/>
    </font>
    <font>
      <b/>
      <u val="single"/>
      <sz val="9"/>
      <color indexed="10"/>
      <name val="Tahoma"/>
      <family val="2"/>
    </font>
    <font>
      <b/>
      <i/>
      <sz val="9"/>
      <color indexed="10"/>
      <name val="Tahoma"/>
      <family val="2"/>
    </font>
    <font>
      <b/>
      <i/>
      <sz val="12"/>
      <color indexed="10"/>
      <name val="Tahoma"/>
      <family val="2"/>
    </font>
    <font>
      <b/>
      <sz val="12"/>
      <name val="Tahoma"/>
      <family val="2"/>
    </font>
    <font>
      <b/>
      <sz val="15"/>
      <color indexed="8"/>
      <name val="Arial"/>
      <family val="2"/>
    </font>
    <font>
      <b/>
      <sz val="7"/>
      <name val="Arial"/>
      <family val="2"/>
    </font>
    <font>
      <b/>
      <i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0"/>
      <color indexed="10"/>
      <name val="Arial"/>
      <family val="2"/>
    </font>
    <font>
      <b/>
      <sz val="10"/>
      <color indexed="10"/>
      <name val="Arial"/>
      <family val="2"/>
    </font>
    <font>
      <b/>
      <u val="single"/>
      <sz val="10"/>
      <color indexed="10"/>
      <name val="Arial"/>
      <family val="2"/>
    </font>
    <font>
      <b/>
      <sz val="9"/>
      <color indexed="8"/>
      <name val="Calibri"/>
      <family val="2"/>
    </font>
    <font>
      <b/>
      <sz val="9"/>
      <color indexed="10"/>
      <name val="Arial"/>
      <family val="2"/>
    </font>
    <font>
      <b/>
      <sz val="8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0"/>
      <color rgb="FFFF0000"/>
      <name val="Arial"/>
      <family val="2"/>
    </font>
    <font>
      <b/>
      <sz val="10"/>
      <color rgb="FFFF0000"/>
      <name val="Arial"/>
      <family val="2"/>
    </font>
    <font>
      <b/>
      <u val="single"/>
      <sz val="10"/>
      <color rgb="FFFF0000"/>
      <name val="Arial"/>
      <family val="2"/>
    </font>
    <font>
      <b/>
      <sz val="9"/>
      <color theme="1"/>
      <name val="Calibri"/>
      <family val="2"/>
    </font>
    <font>
      <b/>
      <sz val="9"/>
      <color rgb="FFFF0000"/>
      <name val="Arial"/>
      <family val="2"/>
    </font>
    <font>
      <b/>
      <sz val="8"/>
      <color rgb="FFFF0000"/>
      <name val="Arial"/>
      <family val="2"/>
    </font>
    <font>
      <b/>
      <sz val="8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8"/>
      </top>
      <bottom/>
    </border>
    <border>
      <left/>
      <right/>
      <top style="double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/>
      <top/>
      <bottom/>
    </border>
    <border>
      <left/>
      <right/>
      <top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/>
      <right/>
      <top/>
      <bottom style="thin">
        <color indexed="8"/>
      </bottom>
    </border>
    <border>
      <left/>
      <right/>
      <top style="medium"/>
      <bottom style="thin">
        <color indexed="8"/>
      </bottom>
    </border>
    <border>
      <left/>
      <right/>
      <top style="double"/>
      <bottom/>
    </border>
    <border>
      <left style="thin">
        <color indexed="8"/>
      </left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medium"/>
      <right style="medium"/>
      <top style="medium"/>
      <bottom style="medium"/>
    </border>
    <border>
      <left/>
      <right/>
      <top style="thin"/>
      <bottom style="thin"/>
    </border>
    <border>
      <left/>
      <right/>
      <top style="thin"/>
      <bottom/>
    </border>
    <border>
      <left/>
      <right/>
      <top style="thin">
        <color indexed="8"/>
      </top>
      <bottom style="double">
        <color indexed="8"/>
      </bottom>
    </border>
    <border>
      <left/>
      <right/>
      <top/>
      <bottom style="double"/>
    </border>
    <border>
      <left/>
      <right style="thin">
        <color indexed="8"/>
      </right>
      <top style="thin">
        <color indexed="8"/>
      </top>
      <bottom/>
    </border>
    <border>
      <left/>
      <right style="thin">
        <color indexed="8"/>
      </right>
      <top/>
      <bottom/>
    </border>
    <border>
      <left/>
      <right/>
      <top/>
      <bottom style="double">
        <color indexed="8"/>
      </bottom>
    </border>
    <border>
      <left style="dotted"/>
      <right style="dotted"/>
      <top/>
      <bottom style="thin"/>
    </border>
    <border>
      <left/>
      <right style="dotted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dotted">
        <color indexed="8"/>
      </left>
      <right/>
      <top/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dotted"/>
      <right/>
      <top/>
      <bottom style="thin"/>
    </border>
    <border>
      <left>
        <color indexed="63"/>
      </left>
      <right style="dotted">
        <color indexed="8"/>
      </right>
      <top/>
      <bottom style="thin">
        <color indexed="8"/>
      </bottom>
    </border>
    <border>
      <left/>
      <right/>
      <top style="medium"/>
      <bottom>
        <color indexed="63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0" applyNumberFormat="0" applyBorder="0" applyAlignment="0" applyProtection="0"/>
    <xf numFmtId="0" fontId="55" fillId="27" borderId="1" applyNumberFormat="0" applyAlignment="0" applyProtection="0"/>
    <xf numFmtId="0" fontId="5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0" fillId="32" borderId="7" applyNumberFormat="0" applyFont="0" applyAlignment="0" applyProtection="0"/>
    <xf numFmtId="0" fontId="65" fillId="27" borderId="8" applyNumberFormat="0" applyAlignment="0" applyProtection="0"/>
    <xf numFmtId="9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410">
    <xf numFmtId="0" fontId="0" fillId="0" borderId="0" xfId="0" applyFont="1" applyAlignment="1">
      <alignment/>
    </xf>
    <xf numFmtId="0" fontId="2" fillId="33" borderId="0" xfId="0" applyNumberFormat="1" applyFont="1" applyFill="1" applyAlignment="1">
      <alignment/>
    </xf>
    <xf numFmtId="0" fontId="2" fillId="33" borderId="0" xfId="0" applyNumberFormat="1" applyFont="1" applyFill="1" applyAlignment="1">
      <alignment horizontal="centerContinuous"/>
    </xf>
    <xf numFmtId="0" fontId="3" fillId="33" borderId="0" xfId="0" applyNumberFormat="1" applyFont="1" applyFill="1" applyAlignment="1">
      <alignment horizontal="centerContinuous"/>
    </xf>
    <xf numFmtId="0" fontId="2" fillId="33" borderId="10" xfId="0" applyNumberFormat="1" applyFont="1" applyFill="1" applyBorder="1" applyAlignment="1">
      <alignment horizontal="centerContinuous"/>
    </xf>
    <xf numFmtId="0" fontId="3" fillId="33" borderId="0" xfId="0" applyNumberFormat="1" applyFont="1" applyFill="1" applyAlignment="1">
      <alignment/>
    </xf>
    <xf numFmtId="0" fontId="2" fillId="33" borderId="10" xfId="0" applyNumberFormat="1" applyFont="1" applyFill="1" applyBorder="1" applyAlignment="1">
      <alignment/>
    </xf>
    <xf numFmtId="0" fontId="2" fillId="33" borderId="11" xfId="0" applyNumberFormat="1" applyFont="1" applyFill="1" applyBorder="1" applyAlignment="1">
      <alignment/>
    </xf>
    <xf numFmtId="0" fontId="2" fillId="33" borderId="0" xfId="0" applyNumberFormat="1" applyFont="1" applyFill="1" applyAlignment="1">
      <alignment horizontal="center"/>
    </xf>
    <xf numFmtId="0" fontId="2" fillId="33" borderId="12" xfId="0" applyNumberFormat="1" applyFont="1" applyFill="1" applyBorder="1" applyAlignment="1">
      <alignment/>
    </xf>
    <xf numFmtId="0" fontId="2" fillId="33" borderId="13" xfId="0" applyNumberFormat="1" applyFont="1" applyFill="1" applyBorder="1" applyAlignment="1">
      <alignment/>
    </xf>
    <xf numFmtId="0" fontId="2" fillId="33" borderId="13" xfId="0" applyNumberFormat="1" applyFont="1" applyFill="1" applyBorder="1" applyAlignment="1">
      <alignment horizontal="centerContinuous"/>
    </xf>
    <xf numFmtId="0" fontId="3" fillId="33" borderId="13" xfId="0" applyNumberFormat="1" applyFont="1" applyFill="1" applyBorder="1" applyAlignment="1">
      <alignment/>
    </xf>
    <xf numFmtId="0" fontId="2" fillId="33" borderId="0" xfId="0" applyNumberFormat="1" applyFont="1" applyFill="1" applyAlignment="1">
      <alignment horizontal="right"/>
    </xf>
    <xf numFmtId="0" fontId="4" fillId="33" borderId="0" xfId="0" applyNumberFormat="1" applyFont="1" applyFill="1" applyAlignment="1">
      <alignment horizontal="center"/>
    </xf>
    <xf numFmtId="0" fontId="4" fillId="33" borderId="0" xfId="0" applyNumberFormat="1" applyFont="1" applyFill="1" applyAlignment="1">
      <alignment horizontal="centerContinuous"/>
    </xf>
    <xf numFmtId="0" fontId="3" fillId="33" borderId="10" xfId="0" applyNumberFormat="1" applyFont="1" applyFill="1" applyBorder="1" applyAlignment="1">
      <alignment horizontal="centerContinuous"/>
    </xf>
    <xf numFmtId="0" fontId="2" fillId="33" borderId="10" xfId="0" applyNumberFormat="1" applyFont="1" applyFill="1" applyBorder="1" applyAlignment="1">
      <alignment horizontal="center"/>
    </xf>
    <xf numFmtId="0" fontId="3" fillId="33" borderId="10" xfId="0" applyNumberFormat="1" applyFont="1" applyFill="1" applyBorder="1" applyAlignment="1">
      <alignment/>
    </xf>
    <xf numFmtId="0" fontId="3" fillId="33" borderId="12" xfId="0" applyNumberFormat="1" applyFont="1" applyFill="1" applyBorder="1" applyAlignment="1">
      <alignment/>
    </xf>
    <xf numFmtId="0" fontId="3" fillId="33" borderId="10" xfId="0" applyNumberFormat="1" applyFont="1" applyFill="1" applyBorder="1" applyAlignment="1">
      <alignment/>
    </xf>
    <xf numFmtId="0" fontId="5" fillId="33" borderId="12" xfId="0" applyNumberFormat="1" applyFont="1" applyFill="1" applyBorder="1" applyAlignment="1">
      <alignment/>
    </xf>
    <xf numFmtId="0" fontId="3" fillId="33" borderId="13" xfId="0" applyNumberFormat="1" applyFont="1" applyFill="1" applyBorder="1" applyAlignment="1">
      <alignment horizontal="right"/>
    </xf>
    <xf numFmtId="0" fontId="3" fillId="33" borderId="13" xfId="0" applyNumberFormat="1" applyFont="1" applyFill="1" applyBorder="1" applyAlignment="1">
      <alignment/>
    </xf>
    <xf numFmtId="0" fontId="3" fillId="33" borderId="0" xfId="0" applyNumberFormat="1" applyFont="1" applyFill="1" applyAlignment="1">
      <alignment horizontal="right"/>
    </xf>
    <xf numFmtId="0" fontId="2" fillId="33" borderId="13" xfId="0" applyNumberFormat="1" applyFont="1" applyFill="1" applyBorder="1" applyAlignment="1">
      <alignment horizontal="left"/>
    </xf>
    <xf numFmtId="0" fontId="3" fillId="33" borderId="11" xfId="0" applyNumberFormat="1" applyFont="1" applyFill="1" applyBorder="1" applyAlignment="1">
      <alignment/>
    </xf>
    <xf numFmtId="0" fontId="3" fillId="33" borderId="0" xfId="0" applyNumberFormat="1" applyFont="1" applyFill="1" applyAlignment="1">
      <alignment/>
    </xf>
    <xf numFmtId="0" fontId="2" fillId="33" borderId="0" xfId="0" applyNumberFormat="1" applyFont="1" applyFill="1" applyAlignment="1">
      <alignment horizontal="left"/>
    </xf>
    <xf numFmtId="0" fontId="2" fillId="33" borderId="13" xfId="0" applyNumberFormat="1" applyFont="1" applyFill="1" applyBorder="1" applyAlignment="1">
      <alignment horizontal="center"/>
    </xf>
    <xf numFmtId="0" fontId="6" fillId="33" borderId="0" xfId="0" applyNumberFormat="1" applyFont="1" applyFill="1" applyAlignment="1">
      <alignment horizontal="centerContinuous"/>
    </xf>
    <xf numFmtId="0" fontId="2" fillId="33" borderId="13" xfId="0" applyNumberFormat="1" applyFont="1" applyFill="1" applyBorder="1" applyAlignment="1">
      <alignment vertical="center"/>
    </xf>
    <xf numFmtId="0" fontId="2" fillId="33" borderId="0" xfId="0" applyNumberFormat="1" applyFont="1" applyFill="1" applyAlignment="1">
      <alignment vertical="center"/>
    </xf>
    <xf numFmtId="0" fontId="2" fillId="33" borderId="0" xfId="0" applyNumberFormat="1" applyFont="1" applyFill="1" applyAlignment="1">
      <alignment horizontal="left" vertical="center"/>
    </xf>
    <xf numFmtId="0" fontId="3" fillId="33" borderId="0" xfId="0" applyNumberFormat="1" applyFont="1" applyFill="1" applyAlignment="1">
      <alignment vertical="center"/>
    </xf>
    <xf numFmtId="0" fontId="7" fillId="33" borderId="0" xfId="0" applyNumberFormat="1" applyFont="1" applyFill="1" applyAlignment="1">
      <alignment horizontal="center"/>
    </xf>
    <xf numFmtId="0" fontId="7" fillId="33" borderId="0" xfId="0" applyNumberFormat="1" applyFont="1" applyFill="1" applyAlignment="1">
      <alignment/>
    </xf>
    <xf numFmtId="0" fontId="7" fillId="33" borderId="0" xfId="0" applyNumberFormat="1" applyFont="1" applyFill="1" applyAlignment="1">
      <alignment horizontal="centerContinuous"/>
    </xf>
    <xf numFmtId="0" fontId="8" fillId="33" borderId="0" xfId="0" applyNumberFormat="1" applyFont="1" applyFill="1" applyAlignment="1">
      <alignment horizontal="centerContinuous"/>
    </xf>
    <xf numFmtId="0" fontId="2" fillId="33" borderId="0" xfId="0" applyNumberFormat="1" applyFont="1" applyFill="1" applyBorder="1" applyAlignment="1">
      <alignment/>
    </xf>
    <xf numFmtId="0" fontId="2" fillId="33" borderId="0" xfId="0" applyNumberFormat="1" applyFont="1" applyFill="1" applyAlignment="1" quotePrefix="1">
      <alignment/>
    </xf>
    <xf numFmtId="0" fontId="3" fillId="33" borderId="14" xfId="0" applyNumberFormat="1" applyFont="1" applyFill="1" applyBorder="1" applyAlignment="1">
      <alignment/>
    </xf>
    <xf numFmtId="0" fontId="3" fillId="33" borderId="0" xfId="0" applyNumberFormat="1" applyFont="1" applyFill="1" applyBorder="1" applyAlignment="1">
      <alignment/>
    </xf>
    <xf numFmtId="49" fontId="3" fillId="33" borderId="15" xfId="0" applyNumberFormat="1" applyFont="1" applyFill="1" applyBorder="1" applyAlignment="1" applyProtection="1">
      <alignment horizontal="center" vertical="center"/>
      <protection locked="0"/>
    </xf>
    <xf numFmtId="0" fontId="2" fillId="33" borderId="16" xfId="0" applyNumberFormat="1" applyFont="1" applyFill="1" applyBorder="1" applyAlignment="1">
      <alignment/>
    </xf>
    <xf numFmtId="0" fontId="2" fillId="33" borderId="0" xfId="0" applyNumberFormat="1" applyFont="1" applyFill="1" applyAlignment="1">
      <alignment/>
    </xf>
    <xf numFmtId="0" fontId="9" fillId="33" borderId="0" xfId="0" applyNumberFormat="1" applyFont="1" applyFill="1" applyAlignment="1">
      <alignment horizontal="center"/>
    </xf>
    <xf numFmtId="49" fontId="4" fillId="33" borderId="13" xfId="0" applyNumberFormat="1" applyFont="1" applyFill="1" applyBorder="1" applyAlignment="1">
      <alignment/>
    </xf>
    <xf numFmtId="0" fontId="3" fillId="33" borderId="16" xfId="0" applyNumberFormat="1" applyFont="1" applyFill="1" applyBorder="1" applyAlignment="1">
      <alignment/>
    </xf>
    <xf numFmtId="0" fontId="5" fillId="33" borderId="12" xfId="0" applyNumberFormat="1" applyFont="1" applyFill="1" applyBorder="1" applyAlignment="1">
      <alignment/>
    </xf>
    <xf numFmtId="0" fontId="3" fillId="33" borderId="0" xfId="0" applyNumberFormat="1" applyFont="1" applyFill="1" applyBorder="1" applyAlignment="1">
      <alignment/>
    </xf>
    <xf numFmtId="0" fontId="2" fillId="0" borderId="17" xfId="0" applyNumberFormat="1" applyFont="1" applyFill="1" applyBorder="1" applyAlignment="1">
      <alignment/>
    </xf>
    <xf numFmtId="49" fontId="4" fillId="33" borderId="0" xfId="0" applyNumberFormat="1" applyFont="1" applyFill="1" applyAlignment="1" applyProtection="1">
      <alignment horizontal="center"/>
      <protection locked="0"/>
    </xf>
    <xf numFmtId="0" fontId="2" fillId="33" borderId="18" xfId="0" applyNumberFormat="1" applyFont="1" applyFill="1" applyBorder="1" applyAlignment="1">
      <alignment/>
    </xf>
    <xf numFmtId="0" fontId="3" fillId="33" borderId="19" xfId="0" applyNumberFormat="1" applyFont="1" applyFill="1" applyBorder="1" applyAlignment="1">
      <alignment/>
    </xf>
    <xf numFmtId="0" fontId="2" fillId="33" borderId="16" xfId="0" applyNumberFormat="1" applyFont="1" applyFill="1" applyBorder="1" applyAlignment="1">
      <alignment horizontal="right"/>
    </xf>
    <xf numFmtId="0" fontId="2" fillId="33" borderId="20" xfId="0" applyNumberFormat="1" applyFont="1" applyFill="1" applyBorder="1" applyAlignment="1">
      <alignment/>
    </xf>
    <xf numFmtId="41" fontId="2" fillId="33" borderId="0" xfId="0" applyNumberFormat="1" applyFont="1" applyFill="1" applyAlignment="1">
      <alignment/>
    </xf>
    <xf numFmtId="0" fontId="2" fillId="33" borderId="0" xfId="0" applyNumberFormat="1" applyFont="1" applyFill="1" applyBorder="1" applyAlignment="1">
      <alignment horizontal="center"/>
    </xf>
    <xf numFmtId="49" fontId="3" fillId="33" borderId="21" xfId="0" applyNumberFormat="1" applyFont="1" applyFill="1" applyBorder="1" applyAlignment="1" applyProtection="1">
      <alignment horizontal="center" vertical="center"/>
      <protection locked="0"/>
    </xf>
    <xf numFmtId="0" fontId="10" fillId="33" borderId="10" xfId="0" applyNumberFormat="1" applyFont="1" applyFill="1" applyBorder="1" applyAlignment="1">
      <alignment horizontal="right"/>
    </xf>
    <xf numFmtId="49" fontId="2" fillId="33" borderId="22" xfId="0" applyNumberFormat="1" applyFont="1" applyFill="1" applyBorder="1" applyAlignment="1" applyProtection="1">
      <alignment horizontal="center" vertical="center"/>
      <protection locked="0"/>
    </xf>
    <xf numFmtId="49" fontId="3" fillId="33" borderId="22" xfId="0" applyNumberFormat="1" applyFont="1" applyFill="1" applyBorder="1" applyAlignment="1" applyProtection="1">
      <alignment horizontal="center" vertical="center"/>
      <protection locked="0"/>
    </xf>
    <xf numFmtId="0" fontId="2" fillId="33" borderId="0" xfId="0" applyNumberFormat="1" applyFont="1" applyFill="1" applyBorder="1" applyAlignment="1">
      <alignment horizontal="right"/>
    </xf>
    <xf numFmtId="49" fontId="3" fillId="33" borderId="23" xfId="0" applyNumberFormat="1" applyFont="1" applyFill="1" applyBorder="1" applyAlignment="1" applyProtection="1">
      <alignment/>
      <protection locked="0"/>
    </xf>
    <xf numFmtId="0" fontId="5" fillId="33" borderId="13" xfId="0" applyNumberFormat="1" applyFont="1" applyFill="1" applyBorder="1" applyAlignment="1">
      <alignment/>
    </xf>
    <xf numFmtId="0" fontId="69" fillId="0" borderId="17" xfId="0" applyNumberFormat="1" applyFont="1" applyFill="1" applyBorder="1" applyAlignment="1">
      <alignment horizontal="left"/>
    </xf>
    <xf numFmtId="0" fontId="69" fillId="0" borderId="24" xfId="0" applyNumberFormat="1" applyFont="1" applyFill="1" applyBorder="1" applyAlignment="1">
      <alignment horizontal="right"/>
    </xf>
    <xf numFmtId="0" fontId="69" fillId="0" borderId="0" xfId="0" applyNumberFormat="1" applyFont="1" applyFill="1" applyBorder="1" applyAlignment="1">
      <alignment horizontal="right"/>
    </xf>
    <xf numFmtId="42" fontId="2" fillId="33" borderId="0" xfId="0" applyNumberFormat="1" applyFont="1" applyFill="1" applyAlignment="1">
      <alignment/>
    </xf>
    <xf numFmtId="42" fontId="2" fillId="33" borderId="10" xfId="0" applyNumberFormat="1" applyFont="1" applyFill="1" applyBorder="1" applyAlignment="1">
      <alignment/>
    </xf>
    <xf numFmtId="42" fontId="2" fillId="33" borderId="25" xfId="0" applyNumberFormat="1" applyFont="1" applyFill="1" applyBorder="1" applyAlignment="1">
      <alignment/>
    </xf>
    <xf numFmtId="49" fontId="3" fillId="33" borderId="0" xfId="0" applyNumberFormat="1" applyFont="1" applyFill="1" applyBorder="1" applyAlignment="1" applyProtection="1">
      <alignment horizontal="center" vertical="center"/>
      <protection locked="0"/>
    </xf>
    <xf numFmtId="0" fontId="3" fillId="33" borderId="0" xfId="0" applyNumberFormat="1" applyFont="1" applyFill="1" applyAlignment="1">
      <alignment horizontal="left"/>
    </xf>
    <xf numFmtId="0" fontId="3" fillId="33" borderId="0" xfId="0" applyNumberFormat="1" applyFont="1" applyFill="1" applyAlignment="1">
      <alignment/>
    </xf>
    <xf numFmtId="167" fontId="3" fillId="33" borderId="14" xfId="0" applyNumberFormat="1" applyFont="1" applyFill="1" applyBorder="1" applyAlignment="1" applyProtection="1">
      <alignment/>
      <protection locked="0"/>
    </xf>
    <xf numFmtId="167" fontId="3" fillId="33" borderId="14" xfId="0" applyNumberFormat="1" applyFont="1" applyFill="1" applyBorder="1" applyAlignment="1" applyProtection="1">
      <alignment horizontal="center"/>
      <protection locked="0"/>
    </xf>
    <xf numFmtId="0" fontId="3" fillId="33" borderId="0" xfId="0" applyNumberFormat="1" applyFont="1" applyFill="1" applyBorder="1" applyAlignment="1">
      <alignment horizontal="right"/>
    </xf>
    <xf numFmtId="0" fontId="3" fillId="33" borderId="14" xfId="0" applyNumberFormat="1" applyFont="1" applyFill="1" applyBorder="1" applyAlignment="1" applyProtection="1">
      <alignment horizontal="center"/>
      <protection locked="0"/>
    </xf>
    <xf numFmtId="0" fontId="11" fillId="33" borderId="0" xfId="0" applyNumberFormat="1" applyFont="1" applyFill="1" applyBorder="1" applyAlignment="1">
      <alignment horizontal="right"/>
    </xf>
    <xf numFmtId="49" fontId="3" fillId="33" borderId="14" xfId="0" applyNumberFormat="1" applyFont="1" applyFill="1" applyBorder="1" applyAlignment="1" applyProtection="1">
      <alignment/>
      <protection locked="0"/>
    </xf>
    <xf numFmtId="0" fontId="8" fillId="33" borderId="0" xfId="0" applyNumberFormat="1" applyFont="1" applyFill="1" applyAlignment="1">
      <alignment horizontal="center" vertical="center"/>
    </xf>
    <xf numFmtId="49" fontId="3" fillId="33" borderId="14" xfId="0" applyNumberFormat="1" applyFont="1" applyFill="1" applyBorder="1" applyAlignment="1" applyProtection="1">
      <alignment horizontal="center"/>
      <protection locked="0"/>
    </xf>
    <xf numFmtId="49" fontId="3" fillId="33" borderId="14" xfId="0" applyNumberFormat="1" applyFont="1" applyFill="1" applyBorder="1" applyAlignment="1" applyProtection="1">
      <alignment horizontal="center" vertical="center"/>
      <protection locked="0"/>
    </xf>
    <xf numFmtId="49" fontId="3" fillId="33" borderId="14" xfId="0" applyNumberFormat="1" applyFont="1" applyFill="1" applyBorder="1" applyAlignment="1" applyProtection="1">
      <alignment horizontal="center" vertical="center"/>
      <protection locked="0"/>
    </xf>
    <xf numFmtId="49" fontId="2" fillId="33" borderId="12" xfId="0" applyNumberFormat="1" applyFont="1" applyFill="1" applyBorder="1" applyAlignment="1">
      <alignment horizontal="center"/>
    </xf>
    <xf numFmtId="49" fontId="2" fillId="33" borderId="10" xfId="0" applyNumberFormat="1" applyFont="1" applyFill="1" applyBorder="1" applyAlignment="1">
      <alignment horizontal="center"/>
    </xf>
    <xf numFmtId="49" fontId="2" fillId="33" borderId="0" xfId="0" applyNumberFormat="1" applyFont="1" applyFill="1" applyBorder="1" applyAlignment="1">
      <alignment horizontal="center"/>
    </xf>
    <xf numFmtId="49" fontId="3" fillId="33" borderId="16" xfId="0" applyNumberFormat="1" applyFont="1" applyFill="1" applyBorder="1" applyAlignment="1" applyProtection="1">
      <alignment horizontal="center" vertical="center"/>
      <protection locked="0"/>
    </xf>
    <xf numFmtId="0" fontId="2" fillId="33" borderId="0" xfId="0" applyNumberFormat="1" applyFont="1" applyFill="1" applyBorder="1" applyAlignment="1">
      <alignment horizontal="centerContinuous"/>
    </xf>
    <xf numFmtId="49" fontId="4" fillId="33" borderId="0" xfId="0" applyNumberFormat="1" applyFont="1" applyFill="1" applyBorder="1" applyAlignment="1" applyProtection="1">
      <alignment/>
      <protection/>
    </xf>
    <xf numFmtId="0" fontId="2" fillId="33" borderId="10" xfId="0" applyNumberFormat="1" applyFont="1" applyFill="1" applyBorder="1" applyAlignment="1" applyProtection="1">
      <alignment/>
      <protection/>
    </xf>
    <xf numFmtId="49" fontId="4" fillId="33" borderId="0" xfId="0" applyNumberFormat="1" applyFont="1" applyFill="1" applyBorder="1" applyAlignment="1" applyProtection="1">
      <alignment shrinkToFit="1"/>
      <protection/>
    </xf>
    <xf numFmtId="0" fontId="2" fillId="33" borderId="0" xfId="0" applyNumberFormat="1" applyFont="1" applyFill="1" applyBorder="1" applyAlignment="1" applyProtection="1">
      <alignment/>
      <protection/>
    </xf>
    <xf numFmtId="0" fontId="3" fillId="33" borderId="0" xfId="0" applyNumberFormat="1" applyFont="1" applyFill="1" applyAlignment="1" applyProtection="1">
      <alignment/>
      <protection/>
    </xf>
    <xf numFmtId="0" fontId="2" fillId="33" borderId="0" xfId="0" applyNumberFormat="1" applyFont="1" applyFill="1" applyAlignment="1" applyProtection="1">
      <alignment/>
      <protection/>
    </xf>
    <xf numFmtId="165" fontId="2" fillId="33" borderId="0" xfId="0" applyNumberFormat="1" applyFont="1" applyFill="1" applyAlignment="1" applyProtection="1">
      <alignment/>
      <protection locked="0"/>
    </xf>
    <xf numFmtId="41" fontId="2" fillId="33" borderId="0" xfId="0" applyNumberFormat="1" applyFont="1" applyFill="1" applyAlignment="1" applyProtection="1">
      <alignment/>
      <protection locked="0"/>
    </xf>
    <xf numFmtId="42" fontId="2" fillId="33" borderId="0" xfId="0" applyNumberFormat="1" applyFont="1" applyFill="1" applyAlignment="1" applyProtection="1">
      <alignment/>
      <protection locked="0"/>
    </xf>
    <xf numFmtId="42" fontId="2" fillId="33" borderId="0" xfId="0" applyNumberFormat="1" applyFont="1" applyFill="1" applyAlignment="1" applyProtection="1">
      <alignment/>
      <protection locked="0"/>
    </xf>
    <xf numFmtId="42" fontId="2" fillId="33" borderId="26" xfId="0" applyNumberFormat="1" applyFont="1" applyFill="1" applyBorder="1" applyAlignment="1" applyProtection="1">
      <alignment/>
      <protection/>
    </xf>
    <xf numFmtId="42" fontId="2" fillId="33" borderId="25" xfId="0" applyNumberFormat="1" applyFont="1" applyFill="1" applyBorder="1" applyAlignment="1" applyProtection="1">
      <alignment/>
      <protection/>
    </xf>
    <xf numFmtId="42" fontId="2" fillId="33" borderId="0" xfId="0" applyNumberFormat="1" applyFont="1" applyFill="1" applyAlignment="1" applyProtection="1">
      <alignment/>
      <protection/>
    </xf>
    <xf numFmtId="0" fontId="2" fillId="33" borderId="0" xfId="0" applyNumberFormat="1" applyFont="1" applyFill="1" applyAlignment="1" applyProtection="1">
      <alignment/>
      <protection locked="0"/>
    </xf>
    <xf numFmtId="42" fontId="2" fillId="33" borderId="10" xfId="0" applyNumberFormat="1" applyFont="1" applyFill="1" applyBorder="1" applyAlignment="1" applyProtection="1">
      <alignment/>
      <protection/>
    </xf>
    <xf numFmtId="41" fontId="2" fillId="33" borderId="10" xfId="0" applyNumberFormat="1" applyFont="1" applyFill="1" applyBorder="1" applyAlignment="1">
      <alignment/>
    </xf>
    <xf numFmtId="41" fontId="2" fillId="33" borderId="0" xfId="0" applyNumberFormat="1" applyFont="1" applyFill="1" applyAlignment="1">
      <alignment horizontal="right"/>
    </xf>
    <xf numFmtId="0" fontId="11" fillId="33" borderId="13" xfId="0" applyNumberFormat="1" applyFont="1" applyFill="1" applyBorder="1" applyAlignment="1">
      <alignment/>
    </xf>
    <xf numFmtId="0" fontId="3" fillId="33" borderId="0" xfId="0" applyNumberFormat="1" applyFont="1" applyFill="1" applyAlignment="1">
      <alignment horizontal="right"/>
    </xf>
    <xf numFmtId="0" fontId="10" fillId="33" borderId="0" xfId="0" applyNumberFormat="1" applyFont="1" applyFill="1" applyBorder="1" applyAlignment="1">
      <alignment horizontal="right"/>
    </xf>
    <xf numFmtId="0" fontId="3" fillId="33" borderId="0" xfId="0" applyNumberFormat="1" applyFont="1" applyFill="1" applyAlignment="1">
      <alignment horizontal="left"/>
    </xf>
    <xf numFmtId="168" fontId="3" fillId="33" borderId="14" xfId="0" applyNumberFormat="1" applyFont="1" applyFill="1" applyBorder="1" applyAlignment="1" applyProtection="1">
      <alignment/>
      <protection locked="0"/>
    </xf>
    <xf numFmtId="0" fontId="3" fillId="33" borderId="0" xfId="0" applyNumberFormat="1" applyFont="1" applyFill="1" applyBorder="1" applyAlignment="1" applyProtection="1">
      <alignment/>
      <protection/>
    </xf>
    <xf numFmtId="0" fontId="12" fillId="33" borderId="10" xfId="0" applyNumberFormat="1" applyFont="1" applyFill="1" applyBorder="1" applyAlignment="1">
      <alignment/>
    </xf>
    <xf numFmtId="0" fontId="12" fillId="33" borderId="0" xfId="0" applyNumberFormat="1" applyFont="1" applyFill="1" applyAlignment="1">
      <alignment horizontal="right"/>
    </xf>
    <xf numFmtId="0" fontId="13" fillId="0" borderId="0" xfId="0" applyNumberFormat="1" applyFont="1" applyFill="1" applyBorder="1" applyAlignment="1">
      <alignment horizontal="right"/>
    </xf>
    <xf numFmtId="0" fontId="2" fillId="33" borderId="0" xfId="0" applyNumberFormat="1" applyFont="1" applyFill="1" applyBorder="1" applyAlignment="1" applyProtection="1">
      <alignment horizontal="center"/>
      <protection/>
    </xf>
    <xf numFmtId="41" fontId="2" fillId="33" borderId="10" xfId="0" applyNumberFormat="1" applyFont="1" applyFill="1" applyBorder="1" applyAlignment="1" applyProtection="1">
      <alignment/>
      <protection/>
    </xf>
    <xf numFmtId="49" fontId="2" fillId="33" borderId="10" xfId="0" applyNumberFormat="1" applyFont="1" applyFill="1" applyBorder="1" applyAlignment="1" applyProtection="1">
      <alignment/>
      <protection/>
    </xf>
    <xf numFmtId="0" fontId="16" fillId="33" borderId="0" xfId="0" applyNumberFormat="1" applyFont="1" applyFill="1" applyAlignment="1">
      <alignment/>
    </xf>
    <xf numFmtId="0" fontId="2" fillId="33" borderId="0" xfId="0" applyNumberFormat="1" applyFont="1" applyFill="1" applyAlignment="1" applyProtection="1">
      <alignment horizontal="center"/>
      <protection/>
    </xf>
    <xf numFmtId="0" fontId="2" fillId="33" borderId="0" xfId="0" applyNumberFormat="1" applyFont="1" applyFill="1" applyAlignment="1" applyProtection="1">
      <alignment horizontal="centerContinuous"/>
      <protection/>
    </xf>
    <xf numFmtId="0" fontId="2" fillId="33" borderId="0" xfId="0" applyNumberFormat="1" applyFont="1" applyFill="1" applyBorder="1" applyAlignment="1" applyProtection="1">
      <alignment horizontal="right"/>
      <protection/>
    </xf>
    <xf numFmtId="0" fontId="2" fillId="33" borderId="0" xfId="0" applyNumberFormat="1" applyFont="1" applyFill="1" applyAlignment="1" applyProtection="1">
      <alignment horizontal="right"/>
      <protection/>
    </xf>
    <xf numFmtId="0" fontId="2" fillId="33" borderId="11" xfId="0" applyNumberFormat="1" applyFont="1" applyFill="1" applyBorder="1" applyAlignment="1" applyProtection="1">
      <alignment/>
      <protection/>
    </xf>
    <xf numFmtId="0" fontId="2" fillId="33" borderId="12" xfId="0" applyNumberFormat="1" applyFont="1" applyFill="1" applyBorder="1" applyAlignment="1" applyProtection="1">
      <alignment/>
      <protection/>
    </xf>
    <xf numFmtId="0" fontId="2" fillId="33" borderId="10" xfId="0" applyNumberFormat="1" applyFont="1" applyFill="1" applyBorder="1" applyAlignment="1" applyProtection="1">
      <alignment horizontal="centerContinuous"/>
      <protection/>
    </xf>
    <xf numFmtId="0" fontId="3" fillId="33" borderId="13" xfId="0" applyNumberFormat="1" applyFont="1" applyFill="1" applyBorder="1" applyAlignment="1" applyProtection="1">
      <alignment/>
      <protection/>
    </xf>
    <xf numFmtId="0" fontId="2" fillId="33" borderId="0" xfId="0" applyNumberFormat="1" applyFont="1" applyFill="1" applyBorder="1" applyAlignment="1" applyProtection="1">
      <alignment horizontal="center" vertical="center"/>
      <protection/>
    </xf>
    <xf numFmtId="0" fontId="2" fillId="33" borderId="0" xfId="0" applyNumberFormat="1" applyFont="1" applyFill="1" applyBorder="1" applyAlignment="1" applyProtection="1">
      <alignment/>
      <protection/>
    </xf>
    <xf numFmtId="49" fontId="4" fillId="33" borderId="13" xfId="0" applyNumberFormat="1" applyFont="1" applyFill="1" applyBorder="1" applyAlignment="1" applyProtection="1">
      <alignment/>
      <protection/>
    </xf>
    <xf numFmtId="0" fontId="3" fillId="33" borderId="10" xfId="0" applyNumberFormat="1" applyFont="1" applyFill="1" applyBorder="1" applyAlignment="1" applyProtection="1">
      <alignment/>
      <protection/>
    </xf>
    <xf numFmtId="0" fontId="3" fillId="33" borderId="12" xfId="0" applyNumberFormat="1" applyFont="1" applyFill="1" applyBorder="1" applyAlignment="1" applyProtection="1">
      <alignment/>
      <protection/>
    </xf>
    <xf numFmtId="0" fontId="3" fillId="33" borderId="10" xfId="0" applyNumberFormat="1" applyFont="1" applyFill="1" applyBorder="1" applyAlignment="1" applyProtection="1">
      <alignment/>
      <protection/>
    </xf>
    <xf numFmtId="0" fontId="3" fillId="33" borderId="0" xfId="0" applyNumberFormat="1" applyFont="1" applyFill="1" applyBorder="1" applyAlignment="1" applyProtection="1">
      <alignment/>
      <protection/>
    </xf>
    <xf numFmtId="0" fontId="5" fillId="33" borderId="13" xfId="0" applyNumberFormat="1" applyFont="1" applyFill="1" applyBorder="1" applyAlignment="1" applyProtection="1">
      <alignment/>
      <protection/>
    </xf>
    <xf numFmtId="0" fontId="2" fillId="33" borderId="0" xfId="0" applyNumberFormat="1" applyFont="1" applyFill="1" applyBorder="1" applyAlignment="1" applyProtection="1">
      <alignment horizontal="centerContinuous"/>
      <protection/>
    </xf>
    <xf numFmtId="0" fontId="3" fillId="33" borderId="13" xfId="0" applyNumberFormat="1" applyFont="1" applyFill="1" applyBorder="1" applyAlignment="1" applyProtection="1">
      <alignment horizontal="right"/>
      <protection/>
    </xf>
    <xf numFmtId="0" fontId="3" fillId="33" borderId="0" xfId="0" applyNumberFormat="1" applyFont="1" applyFill="1" applyAlignment="1" applyProtection="1">
      <alignment horizontal="left"/>
      <protection/>
    </xf>
    <xf numFmtId="0" fontId="3" fillId="33" borderId="0" xfId="0" applyNumberFormat="1" applyFont="1" applyFill="1" applyAlignment="1" applyProtection="1">
      <alignment horizontal="right"/>
      <protection/>
    </xf>
    <xf numFmtId="0" fontId="3" fillId="33" borderId="13" xfId="0" applyNumberFormat="1" applyFont="1" applyFill="1" applyBorder="1" applyAlignment="1" applyProtection="1">
      <alignment/>
      <protection/>
    </xf>
    <xf numFmtId="0" fontId="3" fillId="33" borderId="0" xfId="0" applyNumberFormat="1" applyFont="1" applyFill="1" applyAlignment="1" applyProtection="1">
      <alignment/>
      <protection/>
    </xf>
    <xf numFmtId="0" fontId="3" fillId="33" borderId="0" xfId="0" applyNumberFormat="1" applyFont="1" applyFill="1" applyBorder="1" applyAlignment="1" applyProtection="1">
      <alignment horizontal="right"/>
      <protection/>
    </xf>
    <xf numFmtId="0" fontId="13" fillId="0" borderId="24" xfId="0" applyNumberFormat="1" applyFont="1" applyFill="1" applyBorder="1" applyAlignment="1" applyProtection="1">
      <alignment horizontal="right"/>
      <protection/>
    </xf>
    <xf numFmtId="41" fontId="2" fillId="33" borderId="0" xfId="0" applyNumberFormat="1" applyFont="1" applyFill="1" applyAlignment="1" applyProtection="1">
      <alignment/>
      <protection/>
    </xf>
    <xf numFmtId="0" fontId="11" fillId="33" borderId="0" xfId="0" applyNumberFormat="1" applyFont="1" applyFill="1" applyBorder="1" applyAlignment="1" applyProtection="1">
      <alignment horizontal="right"/>
      <protection/>
    </xf>
    <xf numFmtId="0" fontId="8" fillId="33" borderId="0" xfId="0" applyNumberFormat="1" applyFont="1" applyFill="1" applyAlignment="1" applyProtection="1">
      <alignment horizontal="center" vertical="center"/>
      <protection/>
    </xf>
    <xf numFmtId="0" fontId="3" fillId="33" borderId="0" xfId="0" applyNumberFormat="1" applyFont="1" applyFill="1" applyAlignment="1" applyProtection="1">
      <alignment horizontal="right"/>
      <protection/>
    </xf>
    <xf numFmtId="0" fontId="2" fillId="33" borderId="0" xfId="0" applyNumberFormat="1" applyFont="1" applyFill="1" applyAlignment="1" applyProtection="1">
      <alignment/>
      <protection/>
    </xf>
    <xf numFmtId="0" fontId="3" fillId="33" borderId="11" xfId="0" applyNumberFormat="1" applyFont="1" applyFill="1" applyBorder="1" applyAlignment="1" applyProtection="1">
      <alignment/>
      <protection/>
    </xf>
    <xf numFmtId="0" fontId="2" fillId="33" borderId="13" xfId="0" applyNumberFormat="1" applyFont="1" applyFill="1" applyBorder="1" applyAlignment="1" applyProtection="1">
      <alignment horizontal="left"/>
      <protection/>
    </xf>
    <xf numFmtId="0" fontId="2" fillId="33" borderId="18" xfId="0" applyNumberFormat="1" applyFont="1" applyFill="1" applyBorder="1" applyAlignment="1" applyProtection="1">
      <alignment/>
      <protection/>
    </xf>
    <xf numFmtId="0" fontId="3" fillId="33" borderId="19" xfId="0" applyNumberFormat="1" applyFont="1" applyFill="1" applyBorder="1" applyAlignment="1" applyProtection="1">
      <alignment/>
      <protection/>
    </xf>
    <xf numFmtId="0" fontId="3" fillId="33" borderId="16" xfId="0" applyNumberFormat="1" applyFont="1" applyFill="1" applyBorder="1" applyAlignment="1" applyProtection="1">
      <alignment/>
      <protection/>
    </xf>
    <xf numFmtId="0" fontId="2" fillId="33" borderId="16" xfId="0" applyNumberFormat="1" applyFont="1" applyFill="1" applyBorder="1" applyAlignment="1" applyProtection="1">
      <alignment horizontal="right"/>
      <protection/>
    </xf>
    <xf numFmtId="0" fontId="2" fillId="33" borderId="16" xfId="0" applyNumberFormat="1" applyFont="1" applyFill="1" applyBorder="1" applyAlignment="1" applyProtection="1">
      <alignment/>
      <protection/>
    </xf>
    <xf numFmtId="0" fontId="2" fillId="33" borderId="10" xfId="0" applyNumberFormat="1" applyFont="1" applyFill="1" applyBorder="1" applyAlignment="1" applyProtection="1">
      <alignment horizontal="right"/>
      <protection/>
    </xf>
    <xf numFmtId="0" fontId="12" fillId="33" borderId="0" xfId="0" applyNumberFormat="1" applyFont="1" applyFill="1" applyBorder="1" applyAlignment="1" applyProtection="1">
      <alignment horizontal="right"/>
      <protection/>
    </xf>
    <xf numFmtId="0" fontId="5" fillId="33" borderId="12" xfId="0" applyNumberFormat="1" applyFont="1" applyFill="1" applyBorder="1" applyAlignment="1" applyProtection="1">
      <alignment/>
      <protection/>
    </xf>
    <xf numFmtId="0" fontId="13" fillId="0" borderId="0" xfId="0" applyNumberFormat="1" applyFont="1" applyFill="1" applyBorder="1" applyAlignment="1" applyProtection="1">
      <alignment horizontal="right"/>
      <protection/>
    </xf>
    <xf numFmtId="41" fontId="2" fillId="33" borderId="0" xfId="0" applyNumberFormat="1" applyFont="1" applyFill="1" applyAlignment="1" applyProtection="1">
      <alignment horizontal="right"/>
      <protection/>
    </xf>
    <xf numFmtId="0" fontId="16" fillId="33" borderId="0" xfId="0" applyNumberFormat="1" applyFont="1" applyFill="1" applyAlignment="1" applyProtection="1">
      <alignment/>
      <protection/>
    </xf>
    <xf numFmtId="0" fontId="2" fillId="34" borderId="0" xfId="0" applyNumberFormat="1" applyFont="1" applyFill="1" applyBorder="1" applyAlignment="1">
      <alignment horizontal="center" vertical="center"/>
    </xf>
    <xf numFmtId="0" fontId="2" fillId="34" borderId="0" xfId="0" applyNumberFormat="1" applyFont="1" applyFill="1" applyBorder="1" applyAlignment="1" applyProtection="1">
      <alignment horizontal="center" vertical="center"/>
      <protection/>
    </xf>
    <xf numFmtId="49" fontId="4" fillId="34" borderId="14" xfId="0" applyNumberFormat="1" applyFont="1" applyFill="1" applyBorder="1" applyAlignment="1" applyProtection="1">
      <alignment horizontal="center"/>
      <protection/>
    </xf>
    <xf numFmtId="0" fontId="4" fillId="33" borderId="24" xfId="0" applyNumberFormat="1" applyFont="1" applyFill="1" applyBorder="1" applyAlignment="1" applyProtection="1">
      <alignment horizontal="center"/>
      <protection/>
    </xf>
    <xf numFmtId="0" fontId="4" fillId="34" borderId="14" xfId="0" applyNumberFormat="1" applyFont="1" applyFill="1" applyBorder="1" applyAlignment="1" applyProtection="1">
      <alignment horizontal="center"/>
      <protection/>
    </xf>
    <xf numFmtId="49" fontId="3" fillId="33" borderId="23" xfId="0" applyNumberFormat="1" applyFont="1" applyFill="1" applyBorder="1" applyAlignment="1" applyProtection="1">
      <alignment horizontal="center"/>
      <protection locked="0"/>
    </xf>
    <xf numFmtId="49" fontId="3" fillId="33" borderId="0" xfId="0" applyNumberFormat="1" applyFont="1" applyFill="1" applyBorder="1" applyAlignment="1" applyProtection="1">
      <alignment horizontal="center" vertical="center"/>
      <protection locked="0"/>
    </xf>
    <xf numFmtId="49" fontId="3" fillId="33" borderId="16" xfId="0" applyNumberFormat="1" applyFont="1" applyFill="1" applyBorder="1" applyAlignment="1" applyProtection="1">
      <alignment horizontal="center" vertical="center"/>
      <protection locked="0"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2" fillId="34" borderId="24" xfId="0" applyNumberFormat="1" applyFont="1" applyFill="1" applyBorder="1" applyAlignment="1" applyProtection="1">
      <alignment horizontal="center" vertical="center"/>
      <protection/>
    </xf>
    <xf numFmtId="49" fontId="4" fillId="34" borderId="23" xfId="0" applyNumberFormat="1" applyFont="1" applyFill="1" applyBorder="1" applyAlignment="1" applyProtection="1">
      <alignment horizontal="center"/>
      <protection/>
    </xf>
    <xf numFmtId="0" fontId="4" fillId="34" borderId="23" xfId="0" applyNumberFormat="1" applyFont="1" applyFill="1" applyBorder="1" applyAlignment="1" applyProtection="1">
      <alignment horizontal="center"/>
      <protection/>
    </xf>
    <xf numFmtId="0" fontId="69" fillId="33" borderId="21" xfId="0" applyNumberFormat="1" applyFont="1" applyFill="1" applyBorder="1" applyAlignment="1" applyProtection="1">
      <alignment vertical="center"/>
      <protection/>
    </xf>
    <xf numFmtId="6" fontId="4" fillId="33" borderId="0" xfId="0" applyNumberFormat="1" applyFont="1" applyFill="1" applyBorder="1" applyAlignment="1" applyProtection="1">
      <alignment/>
      <protection/>
    </xf>
    <xf numFmtId="5" fontId="4" fillId="33" borderId="0" xfId="0" applyNumberFormat="1" applyFont="1" applyFill="1" applyBorder="1" applyAlignment="1" applyProtection="1">
      <alignment/>
      <protection/>
    </xf>
    <xf numFmtId="41" fontId="2" fillId="33" borderId="0" xfId="0" applyNumberFormat="1" applyFont="1" applyFill="1" applyBorder="1" applyAlignment="1" applyProtection="1">
      <alignment/>
      <protection/>
    </xf>
    <xf numFmtId="0" fontId="2" fillId="33" borderId="14" xfId="0" applyNumberFormat="1" applyFont="1" applyFill="1" applyBorder="1" applyAlignment="1" applyProtection="1">
      <alignment horizontal="center"/>
      <protection/>
    </xf>
    <xf numFmtId="6" fontId="4" fillId="33" borderId="0" xfId="0" applyNumberFormat="1" applyFont="1" applyFill="1" applyBorder="1" applyAlignment="1">
      <alignment/>
    </xf>
    <xf numFmtId="42" fontId="4" fillId="33" borderId="0" xfId="0" applyNumberFormat="1" applyFont="1" applyFill="1" applyAlignment="1">
      <alignment/>
    </xf>
    <xf numFmtId="0" fontId="2" fillId="33" borderId="27" xfId="0" applyNumberFormat="1" applyFont="1" applyFill="1" applyBorder="1" applyAlignment="1">
      <alignment/>
    </xf>
    <xf numFmtId="0" fontId="2" fillId="33" borderId="28" xfId="0" applyNumberFormat="1" applyFont="1" applyFill="1" applyBorder="1" applyAlignment="1">
      <alignment/>
    </xf>
    <xf numFmtId="49" fontId="16" fillId="33" borderId="14" xfId="0" applyNumberFormat="1" applyFont="1" applyFill="1" applyBorder="1" applyAlignment="1" applyProtection="1">
      <alignment horizontal="center"/>
      <protection locked="0"/>
    </xf>
    <xf numFmtId="164" fontId="2" fillId="33" borderId="0" xfId="0" applyNumberFormat="1" applyFont="1" applyFill="1" applyBorder="1" applyAlignment="1" applyProtection="1">
      <alignment/>
      <protection/>
    </xf>
    <xf numFmtId="165" fontId="2" fillId="33" borderId="0" xfId="0" applyNumberFormat="1" applyFont="1" applyFill="1" applyBorder="1" applyAlignment="1" applyProtection="1">
      <alignment/>
      <protection/>
    </xf>
    <xf numFmtId="0" fontId="2" fillId="33" borderId="14" xfId="0" applyNumberFormat="1" applyFont="1" applyFill="1" applyBorder="1" applyAlignment="1" applyProtection="1">
      <alignment horizontal="centerContinuous"/>
      <protection/>
    </xf>
    <xf numFmtId="42" fontId="4" fillId="33" borderId="16" xfId="0" applyNumberFormat="1" applyFont="1" applyFill="1" applyBorder="1" applyAlignment="1" applyProtection="1">
      <alignment/>
      <protection locked="0"/>
    </xf>
    <xf numFmtId="42" fontId="4" fillId="33" borderId="0" xfId="0" applyNumberFormat="1" applyFont="1" applyFill="1" applyBorder="1" applyAlignment="1">
      <alignment/>
    </xf>
    <xf numFmtId="0" fontId="3" fillId="33" borderId="27" xfId="0" applyNumberFormat="1" applyFont="1" applyFill="1" applyBorder="1" applyAlignment="1">
      <alignment/>
    </xf>
    <xf numFmtId="42" fontId="2" fillId="33" borderId="0" xfId="0" applyNumberFormat="1" applyFont="1" applyFill="1" applyBorder="1" applyAlignment="1" applyProtection="1">
      <alignment/>
      <protection/>
    </xf>
    <xf numFmtId="0" fontId="69" fillId="33" borderId="16" xfId="0" applyNumberFormat="1" applyFont="1" applyFill="1" applyBorder="1" applyAlignment="1" applyProtection="1">
      <alignment vertical="center"/>
      <protection/>
    </xf>
    <xf numFmtId="0" fontId="70" fillId="33" borderId="0" xfId="0" applyNumberFormat="1" applyFont="1" applyFill="1" applyBorder="1" applyAlignment="1" applyProtection="1">
      <alignment horizontal="left"/>
      <protection/>
    </xf>
    <xf numFmtId="42" fontId="2" fillId="33" borderId="16" xfId="0" applyNumberFormat="1" applyFont="1" applyFill="1" applyBorder="1" applyAlignment="1" applyProtection="1">
      <alignment/>
      <protection locked="0"/>
    </xf>
    <xf numFmtId="49" fontId="3" fillId="33" borderId="0" xfId="0" applyNumberFormat="1" applyFont="1" applyFill="1" applyBorder="1" applyAlignment="1" applyProtection="1">
      <alignment horizontal="center" vertical="center"/>
      <protection/>
    </xf>
    <xf numFmtId="49" fontId="3" fillId="33" borderId="0" xfId="0" applyNumberFormat="1" applyFont="1" applyFill="1" applyBorder="1" applyAlignment="1" applyProtection="1">
      <alignment/>
      <protection/>
    </xf>
    <xf numFmtId="0" fontId="2" fillId="33" borderId="14" xfId="0" applyNumberFormat="1" applyFont="1" applyFill="1" applyBorder="1" applyAlignment="1">
      <alignment horizontal="centerContinuous"/>
    </xf>
    <xf numFmtId="42" fontId="2" fillId="33" borderId="29" xfId="0" applyNumberFormat="1" applyFont="1" applyFill="1" applyBorder="1" applyAlignment="1">
      <alignment/>
    </xf>
    <xf numFmtId="0" fontId="18" fillId="33" borderId="0" xfId="0" applyNumberFormat="1" applyFont="1" applyFill="1" applyAlignment="1" applyProtection="1">
      <alignment horizontal="right"/>
      <protection/>
    </xf>
    <xf numFmtId="0" fontId="10" fillId="33" borderId="0" xfId="0" applyNumberFormat="1" applyFont="1" applyFill="1" applyAlignment="1" applyProtection="1">
      <alignment horizontal="center"/>
      <protection/>
    </xf>
    <xf numFmtId="0" fontId="10" fillId="33" borderId="0" xfId="0" applyNumberFormat="1" applyFont="1" applyFill="1" applyBorder="1" applyAlignment="1" applyProtection="1">
      <alignment horizontal="center"/>
      <protection/>
    </xf>
    <xf numFmtId="0" fontId="10" fillId="33" borderId="0" xfId="0" applyNumberFormat="1" applyFont="1" applyFill="1" applyBorder="1" applyAlignment="1" applyProtection="1">
      <alignment horizontal="center" vertical="center"/>
      <protection/>
    </xf>
    <xf numFmtId="170" fontId="2" fillId="33" borderId="0" xfId="0" applyNumberFormat="1" applyFont="1" applyFill="1" applyBorder="1" applyAlignment="1" applyProtection="1">
      <alignment/>
      <protection/>
    </xf>
    <xf numFmtId="167" fontId="3" fillId="33" borderId="0" xfId="0" applyNumberFormat="1" applyFont="1" applyFill="1" applyBorder="1" applyAlignment="1" applyProtection="1">
      <alignment horizontal="center"/>
      <protection/>
    </xf>
    <xf numFmtId="49" fontId="3" fillId="33" borderId="24" xfId="0" applyNumberFormat="1" applyFont="1" applyFill="1" applyBorder="1" applyAlignment="1" applyProtection="1">
      <alignment horizontal="left"/>
      <protection/>
    </xf>
    <xf numFmtId="49" fontId="3" fillId="33" borderId="0" xfId="0" applyNumberFormat="1" applyFont="1" applyFill="1" applyBorder="1" applyAlignment="1" applyProtection="1">
      <alignment horizontal="left"/>
      <protection/>
    </xf>
    <xf numFmtId="49" fontId="3" fillId="33" borderId="10" xfId="0" applyNumberFormat="1" applyFont="1" applyFill="1" applyBorder="1" applyAlignment="1" applyProtection="1">
      <alignment/>
      <protection/>
    </xf>
    <xf numFmtId="49" fontId="3" fillId="33" borderId="24" xfId="0" applyNumberFormat="1" applyFont="1" applyFill="1" applyBorder="1" applyAlignment="1" applyProtection="1">
      <alignment/>
      <protection/>
    </xf>
    <xf numFmtId="49" fontId="3" fillId="33" borderId="10" xfId="0" applyNumberFormat="1" applyFont="1" applyFill="1" applyBorder="1" applyAlignment="1" applyProtection="1">
      <alignment horizontal="left"/>
      <protection/>
    </xf>
    <xf numFmtId="0" fontId="3" fillId="33" borderId="24" xfId="0" applyNumberFormat="1" applyFont="1" applyFill="1" applyBorder="1" applyAlignment="1">
      <alignment/>
    </xf>
    <xf numFmtId="0" fontId="2" fillId="33" borderId="14" xfId="0" applyNumberFormat="1" applyFont="1" applyFill="1" applyBorder="1" applyAlignment="1">
      <alignment horizontal="center"/>
    </xf>
    <xf numFmtId="0" fontId="69" fillId="33" borderId="0" xfId="0" applyNumberFormat="1" applyFont="1" applyFill="1" applyBorder="1" applyAlignment="1" applyProtection="1">
      <alignment vertical="center"/>
      <protection/>
    </xf>
    <xf numFmtId="0" fontId="69" fillId="33" borderId="10" xfId="0" applyNumberFormat="1" applyFont="1" applyFill="1" applyBorder="1" applyAlignment="1" applyProtection="1">
      <alignment vertical="center"/>
      <protection/>
    </xf>
    <xf numFmtId="0" fontId="2" fillId="35" borderId="0" xfId="0" applyNumberFormat="1" applyFont="1" applyFill="1" applyAlignment="1" applyProtection="1">
      <alignment horizontal="center"/>
      <protection/>
    </xf>
    <xf numFmtId="0" fontId="2" fillId="35" borderId="14" xfId="0" applyNumberFormat="1" applyFont="1" applyFill="1" applyBorder="1" applyAlignment="1" applyProtection="1">
      <alignment horizontal="center"/>
      <protection/>
    </xf>
    <xf numFmtId="0" fontId="4" fillId="35" borderId="0" xfId="0" applyNumberFormat="1" applyFont="1" applyFill="1" applyBorder="1" applyAlignment="1" applyProtection="1">
      <alignment horizontal="center"/>
      <protection/>
    </xf>
    <xf numFmtId="49" fontId="4" fillId="36" borderId="13" xfId="0" applyNumberFormat="1" applyFont="1" applyFill="1" applyBorder="1" applyAlignment="1" applyProtection="1">
      <alignment/>
      <protection/>
    </xf>
    <xf numFmtId="0" fontId="21" fillId="36" borderId="13" xfId="0" applyNumberFormat="1" applyFont="1" applyFill="1" applyBorder="1" applyAlignment="1" applyProtection="1">
      <alignment horizontal="right"/>
      <protection/>
    </xf>
    <xf numFmtId="0" fontId="21" fillId="36" borderId="0" xfId="0" applyNumberFormat="1" applyFont="1" applyFill="1" applyBorder="1" applyAlignment="1" applyProtection="1">
      <alignment horizontal="right"/>
      <protection/>
    </xf>
    <xf numFmtId="0" fontId="17" fillId="36" borderId="13" xfId="0" applyNumberFormat="1" applyFont="1" applyFill="1" applyBorder="1" applyAlignment="1" applyProtection="1">
      <alignment horizontal="right"/>
      <protection/>
    </xf>
    <xf numFmtId="0" fontId="70" fillId="36" borderId="13" xfId="0" applyNumberFormat="1" applyFont="1" applyFill="1" applyBorder="1" applyAlignment="1" applyProtection="1">
      <alignment/>
      <protection/>
    </xf>
    <xf numFmtId="0" fontId="2" fillId="36" borderId="0" xfId="0" applyNumberFormat="1" applyFont="1" applyFill="1" applyBorder="1" applyAlignment="1" applyProtection="1">
      <alignment/>
      <protection/>
    </xf>
    <xf numFmtId="0" fontId="2" fillId="36" borderId="14" xfId="0" applyNumberFormat="1" applyFont="1" applyFill="1" applyBorder="1" applyAlignment="1" applyProtection="1">
      <alignment/>
      <protection/>
    </xf>
    <xf numFmtId="0" fontId="71" fillId="36" borderId="14" xfId="0" applyNumberFormat="1" applyFont="1" applyFill="1" applyBorder="1" applyAlignment="1" applyProtection="1">
      <alignment horizontal="right"/>
      <protection/>
    </xf>
    <xf numFmtId="0" fontId="10" fillId="35" borderId="0" xfId="0" applyNumberFormat="1" applyFont="1" applyFill="1" applyBorder="1" applyAlignment="1" applyProtection="1">
      <alignment horizontal="center"/>
      <protection/>
    </xf>
    <xf numFmtId="0" fontId="10" fillId="35" borderId="0" xfId="0" applyNumberFormat="1" applyFont="1" applyFill="1" applyAlignment="1" applyProtection="1">
      <alignment horizontal="center"/>
      <protection/>
    </xf>
    <xf numFmtId="0" fontId="10" fillId="35" borderId="14" xfId="0" applyNumberFormat="1" applyFont="1" applyFill="1" applyBorder="1" applyAlignment="1" applyProtection="1">
      <alignment horizontal="center"/>
      <protection/>
    </xf>
    <xf numFmtId="0" fontId="10" fillId="35" borderId="24" xfId="0" applyNumberFormat="1" applyFont="1" applyFill="1" applyBorder="1" applyAlignment="1" applyProtection="1">
      <alignment horizontal="center"/>
      <protection/>
    </xf>
    <xf numFmtId="0" fontId="2" fillId="35" borderId="0" xfId="0" applyNumberFormat="1" applyFont="1" applyFill="1" applyBorder="1" applyAlignment="1" applyProtection="1">
      <alignment horizontal="center"/>
      <protection/>
    </xf>
    <xf numFmtId="0" fontId="3" fillId="33" borderId="24" xfId="0" applyNumberFormat="1" applyFont="1" applyFill="1" applyBorder="1" applyAlignment="1" applyProtection="1">
      <alignment/>
      <protection/>
    </xf>
    <xf numFmtId="0" fontId="3" fillId="33" borderId="14" xfId="0" applyNumberFormat="1" applyFont="1" applyFill="1" applyBorder="1" applyAlignment="1" applyProtection="1">
      <alignment/>
      <protection/>
    </xf>
    <xf numFmtId="0" fontId="2" fillId="33" borderId="24" xfId="0" applyNumberFormat="1" applyFont="1" applyFill="1" applyBorder="1" applyAlignment="1">
      <alignment horizontal="center"/>
    </xf>
    <xf numFmtId="0" fontId="3" fillId="33" borderId="0" xfId="0" applyNumberFormat="1" applyFont="1" applyFill="1" applyBorder="1" applyAlignment="1" applyProtection="1">
      <alignment/>
      <protection locked="0"/>
    </xf>
    <xf numFmtId="164" fontId="3" fillId="33" borderId="0" xfId="0" applyNumberFormat="1" applyFont="1" applyFill="1" applyBorder="1" applyAlignment="1" applyProtection="1">
      <alignment horizontal="center"/>
      <protection/>
    </xf>
    <xf numFmtId="0" fontId="4" fillId="34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 applyProtection="1">
      <alignment horizontal="left"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49" fontId="4" fillId="34" borderId="14" xfId="0" applyNumberFormat="1" applyFont="1" applyFill="1" applyBorder="1" applyAlignment="1">
      <alignment/>
    </xf>
    <xf numFmtId="0" fontId="4" fillId="34" borderId="14" xfId="0" applyNumberFormat="1" applyFont="1" applyFill="1" applyBorder="1" applyAlignment="1">
      <alignment/>
    </xf>
    <xf numFmtId="49" fontId="4" fillId="34" borderId="30" xfId="0" applyNumberFormat="1" applyFont="1" applyFill="1" applyBorder="1" applyAlignment="1" applyProtection="1">
      <alignment horizontal="center"/>
      <protection/>
    </xf>
    <xf numFmtId="0" fontId="4" fillId="34" borderId="30" xfId="0" applyNumberFormat="1" applyFont="1" applyFill="1" applyBorder="1" applyAlignment="1" applyProtection="1">
      <alignment horizontal="center"/>
      <protection/>
    </xf>
    <xf numFmtId="49" fontId="16" fillId="33" borderId="30" xfId="0" applyNumberFormat="1" applyFont="1" applyFill="1" applyBorder="1" applyAlignment="1" applyProtection="1">
      <alignment horizontal="center"/>
      <protection locked="0"/>
    </xf>
    <xf numFmtId="0" fontId="4" fillId="34" borderId="31" xfId="0" applyNumberFormat="1" applyFont="1" applyFill="1" applyBorder="1" applyAlignment="1" applyProtection="1">
      <alignment horizontal="center"/>
      <protection/>
    </xf>
    <xf numFmtId="0" fontId="16" fillId="33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49" fontId="16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12" fillId="33" borderId="0" xfId="0" applyNumberFormat="1" applyFont="1" applyFill="1" applyAlignment="1" applyProtection="1">
      <alignment horizontal="right"/>
      <protection/>
    </xf>
    <xf numFmtId="49" fontId="4" fillId="0" borderId="0" xfId="0" applyNumberFormat="1" applyFont="1" applyFill="1" applyBorder="1" applyAlignment="1" applyProtection="1">
      <alignment horizontal="left"/>
      <protection/>
    </xf>
    <xf numFmtId="0" fontId="4" fillId="33" borderId="0" xfId="0" applyNumberFormat="1" applyFont="1" applyFill="1" applyAlignment="1" applyProtection="1" quotePrefix="1">
      <alignment/>
      <protection/>
    </xf>
    <xf numFmtId="0" fontId="2" fillId="33" borderId="0" xfId="0" applyNumberFormat="1" applyFont="1" applyFill="1" applyAlignment="1" applyProtection="1" quotePrefix="1">
      <alignment horizontal="right"/>
      <protection/>
    </xf>
    <xf numFmtId="49" fontId="3" fillId="33" borderId="22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Alignment="1" applyProtection="1">
      <alignment/>
      <protection/>
    </xf>
    <xf numFmtId="0" fontId="2" fillId="0" borderId="0" xfId="0" applyNumberFormat="1" applyFont="1" applyFill="1" applyAlignment="1" applyProtection="1">
      <alignment/>
      <protection/>
    </xf>
    <xf numFmtId="0" fontId="28" fillId="33" borderId="12" xfId="0" applyNumberFormat="1" applyFont="1" applyFill="1" applyBorder="1" applyAlignment="1">
      <alignment/>
    </xf>
    <xf numFmtId="0" fontId="18" fillId="0" borderId="0" xfId="0" applyNumberFormat="1" applyFont="1" applyFill="1" applyAlignment="1" applyProtection="1" quotePrefix="1">
      <alignment vertical="center"/>
      <protection/>
    </xf>
    <xf numFmtId="0" fontId="3" fillId="36" borderId="32" xfId="0" applyNumberFormat="1" applyFont="1" applyFill="1" applyBorder="1" applyAlignment="1" applyProtection="1">
      <alignment/>
      <protection/>
    </xf>
    <xf numFmtId="0" fontId="72" fillId="36" borderId="32" xfId="0" applyFont="1" applyFill="1" applyBorder="1" applyAlignment="1">
      <alignment horizontal="left"/>
    </xf>
    <xf numFmtId="0" fontId="29" fillId="36" borderId="14" xfId="0" applyNumberFormat="1" applyFont="1" applyFill="1" applyBorder="1" applyAlignment="1" applyProtection="1">
      <alignment vertical="center"/>
      <protection/>
    </xf>
    <xf numFmtId="0" fontId="29" fillId="36" borderId="14" xfId="0" applyNumberFormat="1" applyFont="1" applyFill="1" applyBorder="1" applyAlignment="1" applyProtection="1">
      <alignment vertical="top" wrapText="1"/>
      <protection/>
    </xf>
    <xf numFmtId="0" fontId="29" fillId="36" borderId="0" xfId="0" applyNumberFormat="1" applyFont="1" applyFill="1" applyBorder="1" applyAlignment="1" applyProtection="1">
      <alignment vertical="top"/>
      <protection/>
    </xf>
    <xf numFmtId="0" fontId="21" fillId="36" borderId="33" xfId="0" applyNumberFormat="1" applyFont="1" applyFill="1" applyBorder="1" applyAlignment="1" applyProtection="1">
      <alignment horizontal="center"/>
      <protection/>
    </xf>
    <xf numFmtId="0" fontId="70" fillId="0" borderId="0" xfId="0" applyNumberFormat="1" applyFont="1" applyFill="1" applyBorder="1" applyAlignment="1" applyProtection="1">
      <alignment horizontal="left"/>
      <protection/>
    </xf>
    <xf numFmtId="0" fontId="21" fillId="36" borderId="0" xfId="0" applyNumberFormat="1" applyFont="1" applyFill="1" applyBorder="1" applyAlignment="1" applyProtection="1">
      <alignment horizontal="center"/>
      <protection/>
    </xf>
    <xf numFmtId="0" fontId="3" fillId="36" borderId="0" xfId="0" applyNumberFormat="1" applyFont="1" applyFill="1" applyBorder="1" applyAlignment="1" applyProtection="1">
      <alignment/>
      <protection/>
    </xf>
    <xf numFmtId="0" fontId="2" fillId="36" borderId="34" xfId="0" applyNumberFormat="1" applyFont="1" applyFill="1" applyBorder="1" applyAlignment="1" applyProtection="1">
      <alignment horizontal="center"/>
      <protection/>
    </xf>
    <xf numFmtId="0" fontId="9" fillId="36" borderId="34" xfId="0" applyNumberFormat="1" applyFont="1" applyFill="1" applyBorder="1" applyAlignment="1" applyProtection="1">
      <alignment horizontal="center"/>
      <protection/>
    </xf>
    <xf numFmtId="49" fontId="11" fillId="36" borderId="34" xfId="0" applyNumberFormat="1" applyFont="1" applyFill="1" applyBorder="1" applyAlignment="1" applyProtection="1">
      <alignment horizontal="center" vertical="center"/>
      <protection/>
    </xf>
    <xf numFmtId="0" fontId="73" fillId="33" borderId="0" xfId="0" applyNumberFormat="1" applyFont="1" applyFill="1" applyBorder="1" applyAlignment="1" applyProtection="1">
      <alignment horizontal="center"/>
      <protection/>
    </xf>
    <xf numFmtId="0" fontId="3" fillId="36" borderId="12" xfId="0" applyNumberFormat="1" applyFont="1" applyFill="1" applyBorder="1" applyAlignment="1" applyProtection="1">
      <alignment/>
      <protection/>
    </xf>
    <xf numFmtId="0" fontId="3" fillId="36" borderId="10" xfId="0" applyNumberFormat="1" applyFont="1" applyFill="1" applyBorder="1" applyAlignment="1" applyProtection="1">
      <alignment/>
      <protection/>
    </xf>
    <xf numFmtId="0" fontId="70" fillId="36" borderId="10" xfId="0" applyNumberFormat="1" applyFont="1" applyFill="1" applyBorder="1" applyAlignment="1" applyProtection="1">
      <alignment/>
      <protection/>
    </xf>
    <xf numFmtId="0" fontId="2" fillId="36" borderId="27" xfId="0" applyNumberFormat="1" applyFont="1" applyFill="1" applyBorder="1" applyAlignment="1" applyProtection="1">
      <alignment horizontal="center"/>
      <protection/>
    </xf>
    <xf numFmtId="49" fontId="4" fillId="33" borderId="19" xfId="0" applyNumberFormat="1" applyFont="1" applyFill="1" applyBorder="1" applyAlignment="1" applyProtection="1">
      <alignment/>
      <protection/>
    </xf>
    <xf numFmtId="0" fontId="2" fillId="33" borderId="16" xfId="0" applyNumberFormat="1" applyFont="1" applyFill="1" applyBorder="1" applyAlignment="1" applyProtection="1">
      <alignment horizontal="center"/>
      <protection/>
    </xf>
    <xf numFmtId="0" fontId="3" fillId="33" borderId="16" xfId="0" applyNumberFormat="1" applyFont="1" applyFill="1" applyBorder="1" applyAlignment="1" applyProtection="1">
      <alignment horizontal="right"/>
      <protection/>
    </xf>
    <xf numFmtId="0" fontId="70" fillId="36" borderId="19" xfId="0" applyNumberFormat="1" applyFont="1" applyFill="1" applyBorder="1" applyAlignment="1" applyProtection="1">
      <alignment/>
      <protection/>
    </xf>
    <xf numFmtId="0" fontId="2" fillId="36" borderId="14" xfId="0" applyNumberFormat="1" applyFont="1" applyFill="1" applyBorder="1" applyAlignment="1" applyProtection="1">
      <alignment/>
      <protection/>
    </xf>
    <xf numFmtId="0" fontId="3" fillId="36" borderId="14" xfId="0" applyNumberFormat="1" applyFont="1" applyFill="1" applyBorder="1" applyAlignment="1" applyProtection="1">
      <alignment/>
      <protection/>
    </xf>
    <xf numFmtId="0" fontId="2" fillId="36" borderId="35" xfId="0" applyNumberFormat="1" applyFont="1" applyFill="1" applyBorder="1" applyAlignment="1" applyProtection="1">
      <alignment/>
      <protection/>
    </xf>
    <xf numFmtId="0" fontId="70" fillId="0" borderId="14" xfId="0" applyNumberFormat="1" applyFont="1" applyFill="1" applyBorder="1" applyAlignment="1" applyProtection="1">
      <alignment horizontal="left"/>
      <protection/>
    </xf>
    <xf numFmtId="0" fontId="70" fillId="0" borderId="14" xfId="0" applyNumberFormat="1" applyFont="1" applyFill="1" applyBorder="1" applyAlignment="1" applyProtection="1">
      <alignment/>
      <protection/>
    </xf>
    <xf numFmtId="0" fontId="2" fillId="0" borderId="14" xfId="0" applyNumberFormat="1" applyFont="1" applyFill="1" applyBorder="1" applyAlignment="1" applyProtection="1">
      <alignment/>
      <protection/>
    </xf>
    <xf numFmtId="0" fontId="71" fillId="0" borderId="14" xfId="0" applyNumberFormat="1" applyFont="1" applyFill="1" applyBorder="1" applyAlignment="1" applyProtection="1">
      <alignment horizontal="right"/>
      <protection/>
    </xf>
    <xf numFmtId="0" fontId="30" fillId="0" borderId="14" xfId="0" applyNumberFormat="1" applyFont="1" applyFill="1" applyBorder="1" applyAlignment="1" applyProtection="1">
      <alignment horizontal="center"/>
      <protection/>
    </xf>
    <xf numFmtId="0" fontId="3" fillId="0" borderId="14" xfId="0" applyNumberFormat="1" applyFont="1" applyFill="1" applyBorder="1" applyAlignment="1" applyProtection="1">
      <alignment/>
      <protection/>
    </xf>
    <xf numFmtId="0" fontId="70" fillId="33" borderId="0" xfId="0" applyNumberFormat="1" applyFont="1" applyFill="1" applyBorder="1" applyAlignment="1" applyProtection="1">
      <alignment horizontal="center"/>
      <protection/>
    </xf>
    <xf numFmtId="49" fontId="18" fillId="0" borderId="22" xfId="0" applyNumberFormat="1" applyFont="1" applyFill="1" applyBorder="1" applyAlignment="1" applyProtection="1">
      <alignment horizontal="center" vertical="center"/>
      <protection locked="0"/>
    </xf>
    <xf numFmtId="49" fontId="18" fillId="0" borderId="36" xfId="0" applyNumberFormat="1" applyFont="1" applyFill="1" applyBorder="1" applyAlignment="1" applyProtection="1">
      <alignment horizontal="center" vertical="center"/>
      <protection locked="0"/>
    </xf>
    <xf numFmtId="0" fontId="18" fillId="0" borderId="22" xfId="0" applyNumberFormat="1" applyFont="1" applyFill="1" applyBorder="1" applyAlignment="1" applyProtection="1">
      <alignment horizontal="center"/>
      <protection locked="0"/>
    </xf>
    <xf numFmtId="0" fontId="10" fillId="33" borderId="0" xfId="0" applyNumberFormat="1" applyFont="1" applyFill="1" applyAlignment="1">
      <alignment horizontal="center"/>
    </xf>
    <xf numFmtId="42" fontId="2" fillId="33" borderId="0" xfId="0" applyNumberFormat="1" applyFont="1" applyFill="1" applyBorder="1" applyAlignment="1" applyProtection="1">
      <alignment/>
      <protection locked="0"/>
    </xf>
    <xf numFmtId="42" fontId="4" fillId="33" borderId="0" xfId="0" applyNumberFormat="1" applyFont="1" applyFill="1" applyBorder="1" applyAlignment="1" applyProtection="1">
      <alignment/>
      <protection locked="0"/>
    </xf>
    <xf numFmtId="0" fontId="18" fillId="33" borderId="0" xfId="0" applyNumberFormat="1" applyFont="1" applyFill="1" applyAlignment="1" applyProtection="1">
      <alignment horizontal="center"/>
      <protection/>
    </xf>
    <xf numFmtId="49" fontId="3" fillId="33" borderId="24" xfId="0" applyNumberFormat="1" applyFont="1" applyFill="1" applyBorder="1" applyAlignment="1" applyProtection="1">
      <alignment horizontal="center"/>
      <protection locked="0"/>
    </xf>
    <xf numFmtId="49" fontId="3" fillId="33" borderId="10" xfId="0" applyNumberFormat="1" applyFont="1" applyFill="1" applyBorder="1" applyAlignment="1" applyProtection="1">
      <alignment horizontal="center"/>
      <protection locked="0"/>
    </xf>
    <xf numFmtId="49" fontId="3" fillId="33" borderId="21" xfId="0" applyNumberFormat="1" applyFont="1" applyFill="1" applyBorder="1" applyAlignment="1" applyProtection="1">
      <alignment horizontal="center"/>
      <protection locked="0"/>
    </xf>
    <xf numFmtId="49" fontId="3" fillId="33" borderId="13" xfId="0" applyNumberFormat="1" applyFont="1" applyFill="1" applyBorder="1" applyAlignment="1">
      <alignment/>
    </xf>
    <xf numFmtId="49" fontId="3" fillId="33" borderId="0" xfId="0" applyNumberFormat="1" applyFont="1" applyFill="1" applyAlignment="1">
      <alignment horizontal="right"/>
    </xf>
    <xf numFmtId="49" fontId="2" fillId="33" borderId="0" xfId="0" applyNumberFormat="1" applyFont="1" applyFill="1" applyAlignment="1">
      <alignment horizontal="right"/>
    </xf>
    <xf numFmtId="0" fontId="2" fillId="33" borderId="24" xfId="0" applyNumberFormat="1" applyFont="1" applyFill="1" applyBorder="1" applyAlignment="1" applyProtection="1">
      <alignment horizontal="center"/>
      <protection/>
    </xf>
    <xf numFmtId="164" fontId="3" fillId="33" borderId="14" xfId="0" applyNumberFormat="1" applyFont="1" applyFill="1" applyBorder="1" applyAlignment="1" applyProtection="1">
      <alignment horizontal="center"/>
      <protection locked="0"/>
    </xf>
    <xf numFmtId="49" fontId="16" fillId="33" borderId="14" xfId="0" applyNumberFormat="1" applyFont="1" applyFill="1" applyBorder="1" applyAlignment="1" applyProtection="1">
      <alignment horizontal="center" shrinkToFit="1"/>
      <protection locked="0"/>
    </xf>
    <xf numFmtId="0" fontId="2" fillId="33" borderId="10" xfId="0" applyNumberFormat="1" applyFont="1" applyFill="1" applyBorder="1" applyAlignment="1" applyProtection="1">
      <alignment horizontal="center"/>
      <protection/>
    </xf>
    <xf numFmtId="14" fontId="3" fillId="33" borderId="37" xfId="0" applyNumberFormat="1" applyFont="1" applyFill="1" applyBorder="1" applyAlignment="1" applyProtection="1">
      <alignment horizontal="center"/>
      <protection locked="0"/>
    </xf>
    <xf numFmtId="14" fontId="3" fillId="33" borderId="16" xfId="0" applyNumberFormat="1" applyFont="1" applyFill="1" applyBorder="1" applyAlignment="1" applyProtection="1">
      <alignment horizontal="center"/>
      <protection locked="0"/>
    </xf>
    <xf numFmtId="42" fontId="2" fillId="33" borderId="0" xfId="0" applyNumberFormat="1" applyFont="1" applyFill="1" applyBorder="1" applyAlignment="1">
      <alignment/>
    </xf>
    <xf numFmtId="0" fontId="3" fillId="33" borderId="32" xfId="0" applyNumberFormat="1" applyFont="1" applyFill="1" applyBorder="1" applyAlignment="1">
      <alignment/>
    </xf>
    <xf numFmtId="0" fontId="2" fillId="33" borderId="13" xfId="0" applyNumberFormat="1" applyFont="1" applyFill="1" applyBorder="1" applyAlignment="1" applyProtection="1">
      <alignment horizontal="center"/>
      <protection/>
    </xf>
    <xf numFmtId="0" fontId="2" fillId="33" borderId="13" xfId="0" applyNumberFormat="1" applyFont="1" applyFill="1" applyBorder="1" applyAlignment="1" applyProtection="1">
      <alignment/>
      <protection/>
    </xf>
    <xf numFmtId="0" fontId="3" fillId="33" borderId="28" xfId="0" applyNumberFormat="1" applyFont="1" applyFill="1" applyBorder="1" applyAlignment="1" applyProtection="1">
      <alignment/>
      <protection/>
    </xf>
    <xf numFmtId="0" fontId="2" fillId="33" borderId="28" xfId="0" applyNumberFormat="1" applyFont="1" applyFill="1" applyBorder="1" applyAlignment="1" applyProtection="1">
      <alignment horizontal="center"/>
      <protection/>
    </xf>
    <xf numFmtId="0" fontId="3" fillId="33" borderId="28" xfId="0" applyNumberFormat="1" applyFont="1" applyFill="1" applyBorder="1" applyAlignment="1" applyProtection="1">
      <alignment/>
      <protection/>
    </xf>
    <xf numFmtId="0" fontId="2" fillId="33" borderId="28" xfId="0" applyNumberFormat="1" applyFont="1" applyFill="1" applyBorder="1" applyAlignment="1" applyProtection="1">
      <alignment/>
      <protection/>
    </xf>
    <xf numFmtId="0" fontId="69" fillId="33" borderId="27" xfId="0" applyNumberFormat="1" applyFont="1" applyFill="1" applyBorder="1" applyAlignment="1" applyProtection="1">
      <alignment vertical="center"/>
      <protection/>
    </xf>
    <xf numFmtId="0" fontId="2" fillId="33" borderId="20" xfId="0" applyNumberFormat="1" applyFont="1" applyFill="1" applyBorder="1" applyAlignment="1" applyProtection="1">
      <alignment/>
      <protection/>
    </xf>
    <xf numFmtId="0" fontId="4" fillId="33" borderId="0" xfId="0" applyNumberFormat="1" applyFont="1" applyFill="1" applyBorder="1" applyAlignment="1" applyProtection="1">
      <alignment horizontal="center"/>
      <protection/>
    </xf>
    <xf numFmtId="0" fontId="3" fillId="33" borderId="32" xfId="0" applyNumberFormat="1" applyFont="1" applyFill="1" applyBorder="1" applyAlignment="1" applyProtection="1">
      <alignment/>
      <protection/>
    </xf>
    <xf numFmtId="49" fontId="16" fillId="33" borderId="13" xfId="0" applyNumberFormat="1" applyFont="1" applyFill="1" applyBorder="1" applyAlignment="1" applyProtection="1">
      <alignment horizontal="center" shrinkToFit="1"/>
      <protection locked="0"/>
    </xf>
    <xf numFmtId="164" fontId="2" fillId="33" borderId="13" xfId="0" applyNumberFormat="1" applyFont="1" applyFill="1" applyBorder="1" applyAlignment="1" applyProtection="1">
      <alignment/>
      <protection/>
    </xf>
    <xf numFmtId="14" fontId="3" fillId="33" borderId="13" xfId="0" applyNumberFormat="1" applyFont="1" applyFill="1" applyBorder="1" applyAlignment="1" applyProtection="1">
      <alignment horizontal="center"/>
      <protection locked="0"/>
    </xf>
    <xf numFmtId="49" fontId="2" fillId="33" borderId="0" xfId="0" applyNumberFormat="1" applyFont="1" applyFill="1" applyBorder="1" applyAlignment="1" applyProtection="1">
      <alignment/>
      <protection/>
    </xf>
    <xf numFmtId="49" fontId="2" fillId="33" borderId="32" xfId="0" applyNumberFormat="1" applyFont="1" applyFill="1" applyBorder="1" applyAlignment="1" applyProtection="1">
      <alignment/>
      <protection/>
    </xf>
    <xf numFmtId="0" fontId="3" fillId="33" borderId="23" xfId="0" applyNumberFormat="1" applyFont="1" applyFill="1" applyBorder="1" applyAlignment="1" applyProtection="1">
      <alignment/>
      <protection/>
    </xf>
    <xf numFmtId="49" fontId="3" fillId="33" borderId="0" xfId="0" applyNumberFormat="1" applyFont="1" applyFill="1" applyBorder="1" applyAlignment="1" applyProtection="1">
      <alignment horizontal="center"/>
      <protection locked="0"/>
    </xf>
    <xf numFmtId="0" fontId="11" fillId="33" borderId="0" xfId="0" applyFont="1" applyFill="1" applyAlignment="1">
      <alignment horizontal="right"/>
    </xf>
    <xf numFmtId="0" fontId="2" fillId="33" borderId="14" xfId="0" applyNumberFormat="1" applyFont="1" applyFill="1" applyBorder="1" applyAlignment="1" applyProtection="1">
      <alignment/>
      <protection locked="0"/>
    </xf>
    <xf numFmtId="0" fontId="29" fillId="0" borderId="38" xfId="0" applyNumberFormat="1" applyFont="1" applyFill="1" applyBorder="1" applyAlignment="1" applyProtection="1">
      <alignment horizontal="center" vertical="top" wrapText="1"/>
      <protection locked="0"/>
    </xf>
    <xf numFmtId="0" fontId="29" fillId="0" borderId="14" xfId="0" applyNumberFormat="1" applyFont="1" applyFill="1" applyBorder="1" applyAlignment="1" applyProtection="1">
      <alignment horizontal="center" vertical="top" wrapText="1"/>
      <protection locked="0"/>
    </xf>
    <xf numFmtId="0" fontId="29" fillId="0" borderId="35" xfId="0" applyNumberFormat="1" applyFont="1" applyFill="1" applyBorder="1" applyAlignment="1" applyProtection="1">
      <alignment horizontal="center" vertical="top" wrapText="1"/>
      <protection locked="0"/>
    </xf>
    <xf numFmtId="49" fontId="4" fillId="34" borderId="14" xfId="0" applyNumberFormat="1" applyFont="1" applyFill="1" applyBorder="1" applyAlignment="1" applyProtection="1">
      <alignment horizontal="left"/>
      <protection/>
    </xf>
    <xf numFmtId="0" fontId="4" fillId="34" borderId="14" xfId="0" applyNumberFormat="1" applyFont="1" applyFill="1" applyBorder="1" applyAlignment="1" applyProtection="1">
      <alignment horizontal="left"/>
      <protection/>
    </xf>
    <xf numFmtId="49" fontId="4" fillId="34" borderId="39" xfId="0" applyNumberFormat="1" applyFont="1" applyFill="1" applyBorder="1" applyAlignment="1" applyProtection="1">
      <alignment horizontal="left"/>
      <protection/>
    </xf>
    <xf numFmtId="49" fontId="3" fillId="33" borderId="14" xfId="0" applyNumberFormat="1" applyFont="1" applyFill="1" applyBorder="1" applyAlignment="1" applyProtection="1">
      <alignment horizontal="left"/>
      <protection locked="0"/>
    </xf>
    <xf numFmtId="0" fontId="2" fillId="34" borderId="24" xfId="0" applyNumberFormat="1" applyFont="1" applyFill="1" applyBorder="1" applyAlignment="1" applyProtection="1">
      <alignment horizontal="center"/>
      <protection/>
    </xf>
    <xf numFmtId="49" fontId="3" fillId="33" borderId="16" xfId="0" applyNumberFormat="1" applyFont="1" applyFill="1" applyBorder="1" applyAlignment="1" applyProtection="1">
      <alignment horizontal="center"/>
      <protection locked="0"/>
    </xf>
    <xf numFmtId="49" fontId="3" fillId="33" borderId="40" xfId="0" applyNumberFormat="1" applyFont="1" applyFill="1" applyBorder="1" applyAlignment="1" applyProtection="1">
      <alignment horizontal="center"/>
      <protection locked="0"/>
    </xf>
    <xf numFmtId="49" fontId="3" fillId="33" borderId="16" xfId="0" applyNumberFormat="1" applyFont="1" applyFill="1" applyBorder="1" applyAlignment="1" applyProtection="1">
      <alignment horizontal="left"/>
      <protection locked="0"/>
    </xf>
    <xf numFmtId="0" fontId="30" fillId="36" borderId="17" xfId="0" applyNumberFormat="1" applyFont="1" applyFill="1" applyBorder="1" applyAlignment="1" applyProtection="1">
      <alignment horizontal="center"/>
      <protection/>
    </xf>
    <xf numFmtId="0" fontId="30" fillId="36" borderId="41" xfId="0" applyNumberFormat="1" applyFont="1" applyFill="1" applyBorder="1" applyAlignment="1" applyProtection="1">
      <alignment horizontal="center"/>
      <protection/>
    </xf>
    <xf numFmtId="0" fontId="2" fillId="33" borderId="10" xfId="0" applyNumberFormat="1" applyFont="1" applyFill="1" applyBorder="1" applyAlignment="1" applyProtection="1">
      <alignment horizontal="center"/>
      <protection/>
    </xf>
    <xf numFmtId="0" fontId="2" fillId="33" borderId="0" xfId="0" applyNumberFormat="1" applyFont="1" applyFill="1" applyAlignment="1" applyProtection="1">
      <alignment horizontal="center"/>
      <protection/>
    </xf>
    <xf numFmtId="49" fontId="3" fillId="33" borderId="14" xfId="0" applyNumberFormat="1" applyFont="1" applyFill="1" applyBorder="1" applyAlignment="1" applyProtection="1">
      <alignment horizontal="center"/>
      <protection locked="0"/>
    </xf>
    <xf numFmtId="0" fontId="2" fillId="33" borderId="24" xfId="0" applyNumberFormat="1" applyFont="1" applyFill="1" applyBorder="1" applyAlignment="1" applyProtection="1">
      <alignment horizontal="center"/>
      <protection/>
    </xf>
    <xf numFmtId="0" fontId="2" fillId="33" borderId="0" xfId="0" applyNumberFormat="1" applyFont="1" applyFill="1" applyBorder="1" applyAlignment="1" applyProtection="1">
      <alignment horizontal="center"/>
      <protection/>
    </xf>
    <xf numFmtId="49" fontId="3" fillId="33" borderId="31" xfId="0" applyNumberFormat="1" applyFont="1" applyFill="1" applyBorder="1" applyAlignment="1" applyProtection="1">
      <alignment horizontal="center"/>
      <protection locked="0"/>
    </xf>
    <xf numFmtId="14" fontId="16" fillId="37" borderId="39" xfId="0" applyNumberFormat="1" applyFont="1" applyFill="1" applyBorder="1" applyAlignment="1" applyProtection="1">
      <alignment horizontal="center"/>
      <protection locked="0"/>
    </xf>
    <xf numFmtId="0" fontId="0" fillId="0" borderId="14" xfId="0" applyBorder="1" applyAlignment="1">
      <alignment horizontal="center"/>
    </xf>
    <xf numFmtId="0" fontId="3" fillId="33" borderId="0" xfId="0" applyNumberFormat="1" applyFont="1" applyFill="1" applyBorder="1" applyAlignment="1" applyProtection="1">
      <alignment horizontal="center"/>
      <protection/>
    </xf>
    <xf numFmtId="166" fontId="4" fillId="0" borderId="0" xfId="0" applyNumberFormat="1" applyFont="1" applyFill="1" applyAlignment="1" applyProtection="1">
      <alignment horizontal="center"/>
      <protection/>
    </xf>
    <xf numFmtId="49" fontId="16" fillId="33" borderId="39" xfId="0" applyNumberFormat="1" applyFont="1" applyFill="1" applyBorder="1" applyAlignment="1" applyProtection="1">
      <alignment horizontal="center"/>
      <protection locked="0"/>
    </xf>
    <xf numFmtId="49" fontId="16" fillId="33" borderId="14" xfId="0" applyNumberFormat="1" applyFont="1" applyFill="1" applyBorder="1" applyAlignment="1" applyProtection="1">
      <alignment horizontal="center"/>
      <protection locked="0"/>
    </xf>
    <xf numFmtId="49" fontId="16" fillId="33" borderId="31" xfId="0" applyNumberFormat="1" applyFont="1" applyFill="1" applyBorder="1" applyAlignment="1" applyProtection="1">
      <alignment horizontal="center"/>
      <protection locked="0"/>
    </xf>
    <xf numFmtId="0" fontId="3" fillId="33" borderId="14" xfId="0" applyNumberFormat="1" applyFont="1" applyFill="1" applyBorder="1" applyAlignment="1" applyProtection="1">
      <alignment horizontal="center"/>
      <protection/>
    </xf>
    <xf numFmtId="0" fontId="2" fillId="33" borderId="24" xfId="0" applyNumberFormat="1" applyFont="1" applyFill="1" applyBorder="1" applyAlignment="1" applyProtection="1">
      <alignment horizontal="left"/>
      <protection/>
    </xf>
    <xf numFmtId="0" fontId="3" fillId="33" borderId="39" xfId="0" applyNumberFormat="1" applyFont="1" applyFill="1" applyBorder="1" applyAlignment="1" applyProtection="1">
      <alignment horizontal="center"/>
      <protection locked="0"/>
    </xf>
    <xf numFmtId="0" fontId="3" fillId="33" borderId="14" xfId="0" applyNumberFormat="1" applyFont="1" applyFill="1" applyBorder="1" applyAlignment="1" applyProtection="1">
      <alignment horizontal="center"/>
      <protection locked="0"/>
    </xf>
    <xf numFmtId="0" fontId="3" fillId="33" borderId="31" xfId="0" applyNumberFormat="1" applyFont="1" applyFill="1" applyBorder="1" applyAlignment="1" applyProtection="1">
      <alignment horizontal="center"/>
      <protection locked="0"/>
    </xf>
    <xf numFmtId="49" fontId="3" fillId="33" borderId="39" xfId="0" applyNumberFormat="1" applyFont="1" applyFill="1" applyBorder="1" applyAlignment="1" applyProtection="1">
      <alignment horizontal="center"/>
      <protection locked="0"/>
    </xf>
    <xf numFmtId="49" fontId="2" fillId="33" borderId="23" xfId="0" applyNumberFormat="1" applyFont="1" applyFill="1" applyBorder="1" applyAlignment="1" applyProtection="1">
      <alignment horizontal="center"/>
      <protection locked="0"/>
    </xf>
    <xf numFmtId="49" fontId="2" fillId="33" borderId="23" xfId="0" applyNumberFormat="1" applyFont="1" applyFill="1" applyBorder="1" applyAlignment="1" applyProtection="1">
      <alignment horizontal="center"/>
      <protection locked="0"/>
    </xf>
    <xf numFmtId="49" fontId="4" fillId="36" borderId="10" xfId="0" applyNumberFormat="1" applyFont="1" applyFill="1" applyBorder="1" applyAlignment="1" applyProtection="1">
      <alignment horizontal="center"/>
      <protection/>
    </xf>
    <xf numFmtId="49" fontId="2" fillId="33" borderId="19" xfId="0" applyNumberFormat="1" applyFont="1" applyFill="1" applyBorder="1" applyAlignment="1" applyProtection="1">
      <alignment horizontal="center"/>
      <protection locked="0"/>
    </xf>
    <xf numFmtId="49" fontId="2" fillId="33" borderId="16" xfId="0" applyNumberFormat="1" applyFont="1" applyFill="1" applyBorder="1" applyAlignment="1" applyProtection="1">
      <alignment horizontal="center"/>
      <protection locked="0"/>
    </xf>
    <xf numFmtId="0" fontId="3" fillId="33" borderId="42" xfId="0" applyNumberFormat="1" applyFont="1" applyFill="1" applyBorder="1" applyAlignment="1" applyProtection="1">
      <alignment horizontal="center"/>
      <protection locked="0"/>
    </xf>
    <xf numFmtId="0" fontId="3" fillId="33" borderId="21" xfId="0" applyNumberFormat="1" applyFont="1" applyFill="1" applyBorder="1" applyAlignment="1" applyProtection="1">
      <alignment horizontal="center"/>
      <protection locked="0"/>
    </xf>
    <xf numFmtId="49" fontId="2" fillId="33" borderId="14" xfId="0" applyNumberFormat="1" applyFont="1" applyFill="1" applyBorder="1" applyAlignment="1" applyProtection="1">
      <alignment horizontal="center"/>
      <protection locked="0"/>
    </xf>
    <xf numFmtId="0" fontId="3" fillId="33" borderId="23" xfId="0" applyNumberFormat="1" applyFont="1" applyFill="1" applyBorder="1" applyAlignment="1" applyProtection="1">
      <alignment horizontal="center"/>
      <protection locked="0"/>
    </xf>
    <xf numFmtId="49" fontId="2" fillId="33" borderId="42" xfId="0" applyNumberFormat="1" applyFont="1" applyFill="1" applyBorder="1" applyAlignment="1" applyProtection="1">
      <alignment horizontal="center"/>
      <protection locked="0"/>
    </xf>
    <xf numFmtId="49" fontId="2" fillId="33" borderId="21" xfId="0" applyNumberFormat="1" applyFont="1" applyFill="1" applyBorder="1" applyAlignment="1" applyProtection="1">
      <alignment horizontal="center"/>
      <protection locked="0"/>
    </xf>
    <xf numFmtId="0" fontId="29" fillId="0" borderId="43" xfId="0" applyNumberFormat="1" applyFont="1" applyFill="1" applyBorder="1" applyAlignment="1" applyProtection="1">
      <alignment horizontal="center" vertical="top" wrapText="1"/>
      <protection locked="0"/>
    </xf>
    <xf numFmtId="0" fontId="29" fillId="0" borderId="24" xfId="0" applyNumberFormat="1" applyFont="1" applyFill="1" applyBorder="1" applyAlignment="1" applyProtection="1">
      <alignment horizontal="center" vertical="top" wrapText="1"/>
      <protection locked="0"/>
    </xf>
    <xf numFmtId="0" fontId="29" fillId="0" borderId="44" xfId="0" applyNumberFormat="1" applyFont="1" applyFill="1" applyBorder="1" applyAlignment="1" applyProtection="1">
      <alignment horizontal="center" vertical="top" wrapText="1"/>
      <protection locked="0"/>
    </xf>
    <xf numFmtId="0" fontId="4" fillId="0" borderId="0" xfId="0" applyNumberFormat="1" applyFont="1" applyFill="1" applyBorder="1" applyAlignment="1" applyProtection="1">
      <alignment horizontal="center"/>
      <protection/>
    </xf>
    <xf numFmtId="49" fontId="4" fillId="34" borderId="14" xfId="0" applyNumberFormat="1" applyFont="1" applyFill="1" applyBorder="1" applyAlignment="1">
      <alignment horizontal="left"/>
    </xf>
    <xf numFmtId="0" fontId="4" fillId="34" borderId="14" xfId="0" applyNumberFormat="1" applyFont="1" applyFill="1" applyBorder="1" applyAlignment="1">
      <alignment horizontal="left"/>
    </xf>
    <xf numFmtId="0" fontId="2" fillId="34" borderId="24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2" fillId="34" borderId="0" xfId="0" applyNumberFormat="1" applyFont="1" applyFill="1" applyBorder="1" applyAlignment="1">
      <alignment horizontal="center"/>
    </xf>
    <xf numFmtId="49" fontId="4" fillId="34" borderId="39" xfId="0" applyNumberFormat="1" applyFont="1" applyFill="1" applyBorder="1" applyAlignment="1">
      <alignment horizontal="left"/>
    </xf>
    <xf numFmtId="0" fontId="2" fillId="34" borderId="24" xfId="0" applyNumberFormat="1" applyFont="1" applyFill="1" applyBorder="1" applyAlignment="1">
      <alignment horizontal="center" vertical="center"/>
    </xf>
    <xf numFmtId="0" fontId="2" fillId="34" borderId="0" xfId="0" applyNumberFormat="1" applyFont="1" applyFill="1" applyAlignment="1">
      <alignment horizontal="center" vertical="center"/>
    </xf>
    <xf numFmtId="0" fontId="2" fillId="33" borderId="24" xfId="0" applyNumberFormat="1" applyFont="1" applyFill="1" applyBorder="1" applyAlignment="1">
      <alignment horizontal="center" vertical="center"/>
    </xf>
    <xf numFmtId="49" fontId="3" fillId="33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/>
    </xf>
    <xf numFmtId="0" fontId="2" fillId="33" borderId="0" xfId="0" applyNumberFormat="1" applyFont="1" applyFill="1" applyAlignment="1">
      <alignment horizontal="center"/>
    </xf>
    <xf numFmtId="0" fontId="3" fillId="33" borderId="14" xfId="0" applyNumberFormat="1" applyFont="1" applyFill="1" applyBorder="1" applyAlignment="1">
      <alignment horizontal="center"/>
    </xf>
    <xf numFmtId="166" fontId="2" fillId="33" borderId="0" xfId="0" applyNumberFormat="1" applyFont="1" applyFill="1" applyAlignment="1" applyProtection="1">
      <alignment horizontal="center"/>
      <protection locked="0"/>
    </xf>
    <xf numFmtId="0" fontId="2" fillId="33" borderId="0" xfId="0" applyNumberFormat="1" applyFont="1" applyFill="1" applyBorder="1" applyAlignment="1">
      <alignment horizontal="center"/>
    </xf>
    <xf numFmtId="0" fontId="2" fillId="33" borderId="10" xfId="0" applyNumberFormat="1" applyFont="1" applyFill="1" applyBorder="1" applyAlignment="1">
      <alignment horizontal="center"/>
    </xf>
    <xf numFmtId="49" fontId="4" fillId="33" borderId="16" xfId="0" applyNumberFormat="1" applyFont="1" applyFill="1" applyBorder="1" applyAlignment="1" applyProtection="1">
      <alignment horizontal="center"/>
      <protection locked="0"/>
    </xf>
    <xf numFmtId="49" fontId="4" fillId="33" borderId="16" xfId="0" applyNumberFormat="1" applyFont="1" applyFill="1" applyBorder="1" applyAlignment="1" applyProtection="1">
      <alignment horizontal="center" shrinkToFit="1"/>
      <protection locked="0"/>
    </xf>
    <xf numFmtId="0" fontId="2" fillId="33" borderId="10" xfId="0" applyNumberFormat="1" applyFont="1" applyFill="1" applyBorder="1" applyAlignment="1">
      <alignment horizontal="center"/>
    </xf>
    <xf numFmtId="164" fontId="2" fillId="33" borderId="16" xfId="0" applyNumberFormat="1" applyFont="1" applyFill="1" applyBorder="1" applyAlignment="1" applyProtection="1">
      <alignment horizontal="center"/>
      <protection locked="0"/>
    </xf>
    <xf numFmtId="165" fontId="2" fillId="33" borderId="16" xfId="0" applyNumberFormat="1" applyFont="1" applyFill="1" applyBorder="1" applyAlignment="1" applyProtection="1">
      <alignment horizontal="center"/>
      <protection locked="0"/>
    </xf>
    <xf numFmtId="0" fontId="69" fillId="33" borderId="21" xfId="0" applyNumberFormat="1" applyFont="1" applyFill="1" applyBorder="1" applyAlignment="1">
      <alignment horizontal="center" vertical="center"/>
    </xf>
    <xf numFmtId="49" fontId="2" fillId="33" borderId="19" xfId="0" applyNumberFormat="1" applyFont="1" applyFill="1" applyBorder="1" applyAlignment="1" applyProtection="1">
      <alignment horizontal="center"/>
      <protection locked="0"/>
    </xf>
    <xf numFmtId="49" fontId="2" fillId="33" borderId="16" xfId="0" applyNumberFormat="1" applyFont="1" applyFill="1" applyBorder="1" applyAlignment="1" applyProtection="1">
      <alignment horizontal="center"/>
      <protection locked="0"/>
    </xf>
    <xf numFmtId="49" fontId="2" fillId="33" borderId="0" xfId="0" applyNumberFormat="1" applyFont="1" applyFill="1" applyAlignment="1" applyProtection="1">
      <alignment horizontal="center"/>
      <protection locked="0"/>
    </xf>
    <xf numFmtId="49" fontId="2" fillId="33" borderId="42" xfId="0" applyNumberFormat="1" applyFont="1" applyFill="1" applyBorder="1" applyAlignment="1" applyProtection="1">
      <alignment horizontal="center"/>
      <protection locked="0"/>
    </xf>
    <xf numFmtId="49" fontId="2" fillId="33" borderId="21" xfId="0" applyNumberFormat="1" applyFont="1" applyFill="1" applyBorder="1" applyAlignment="1" applyProtection="1">
      <alignment horizontal="center"/>
      <protection locked="0"/>
    </xf>
    <xf numFmtId="0" fontId="3" fillId="33" borderId="14" xfId="0" applyNumberFormat="1" applyFont="1" applyFill="1" applyBorder="1" applyAlignment="1" applyProtection="1">
      <alignment horizontal="left"/>
      <protection locked="0"/>
    </xf>
    <xf numFmtId="0" fontId="74" fillId="0" borderId="21" xfId="0" applyNumberFormat="1" applyFont="1" applyFill="1" applyBorder="1" applyAlignment="1" applyProtection="1">
      <alignment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AF390"/>
  <sheetViews>
    <sheetView showGridLines="0" tabSelected="1" zoomScale="80" zoomScaleNormal="80" zoomScalePageLayoutView="0" workbookViewId="0" topLeftCell="A1">
      <selection activeCell="M27" sqref="M27"/>
    </sheetView>
  </sheetViews>
  <sheetFormatPr defaultColWidth="9.140625" defaultRowHeight="15"/>
  <cols>
    <col min="1" max="2" width="1.7109375" style="94" customWidth="1"/>
    <col min="3" max="3" width="13.00390625" style="94" customWidth="1"/>
    <col min="4" max="7" width="11.7109375" style="94" customWidth="1"/>
    <col min="8" max="8" width="14.28125" style="94" customWidth="1"/>
    <col min="9" max="11" width="11.7109375" style="94" customWidth="1"/>
    <col min="12" max="12" width="1.7109375" style="94" customWidth="1"/>
    <col min="13" max="13" width="17.7109375" style="94" customWidth="1"/>
    <col min="14" max="14" width="1.7109375" style="94" customWidth="1"/>
    <col min="15" max="15" width="17.7109375" style="94" customWidth="1"/>
    <col min="16" max="16" width="1.7109375" style="94" customWidth="1"/>
    <col min="17" max="17" width="17.7109375" style="94" customWidth="1"/>
    <col min="18" max="19" width="1.7109375" style="94" customWidth="1"/>
    <col min="20" max="20" width="21.7109375" style="94" customWidth="1"/>
    <col min="21" max="21" width="1.7109375" style="94" customWidth="1"/>
    <col min="22" max="22" width="17.7109375" style="94" customWidth="1"/>
    <col min="23" max="23" width="1.7109375" style="94" customWidth="1"/>
    <col min="24" max="24" width="17.7109375" style="94" customWidth="1"/>
    <col min="25" max="26" width="1.7109375" style="94" customWidth="1"/>
    <col min="27" max="27" width="17.7109375" style="94" customWidth="1"/>
    <col min="28" max="28" width="1.7109375" style="94" customWidth="1"/>
    <col min="29" max="29" width="17.7109375" style="199" customWidth="1"/>
    <col min="30" max="30" width="1.7109375" style="94" customWidth="1"/>
    <col min="31" max="16384" width="9.140625" style="94" customWidth="1"/>
  </cols>
  <sheetData>
    <row r="1" spans="3:32" ht="15" customHeight="1">
      <c r="C1" s="95" t="s">
        <v>172</v>
      </c>
      <c r="D1" s="95"/>
      <c r="E1" s="95"/>
      <c r="F1" s="95"/>
      <c r="G1" s="95"/>
      <c r="H1" s="95"/>
      <c r="I1" s="95"/>
      <c r="J1" s="347" t="s">
        <v>1</v>
      </c>
      <c r="K1" s="347"/>
      <c r="L1" s="347"/>
      <c r="M1" s="347"/>
      <c r="N1" s="347"/>
      <c r="O1" s="347"/>
      <c r="P1" s="121" t="s">
        <v>2</v>
      </c>
      <c r="Q1" s="121"/>
      <c r="R1" s="121"/>
      <c r="S1" s="121"/>
      <c r="T1" s="121"/>
      <c r="U1" s="121"/>
      <c r="V1" s="120"/>
      <c r="W1" s="95"/>
      <c r="X1" s="359" t="s">
        <v>103</v>
      </c>
      <c r="Y1" s="359"/>
      <c r="Z1" s="359"/>
      <c r="AC1" s="112"/>
      <c r="AD1" s="354"/>
      <c r="AE1" s="354"/>
      <c r="AF1" s="354"/>
    </row>
    <row r="2" spans="3:32" ht="15" customHeight="1">
      <c r="C2" s="95"/>
      <c r="D2" s="95"/>
      <c r="E2" s="95"/>
      <c r="F2" s="95"/>
      <c r="G2" s="95"/>
      <c r="H2" s="95"/>
      <c r="I2" s="95"/>
      <c r="J2" s="347" t="s">
        <v>4</v>
      </c>
      <c r="K2" s="347"/>
      <c r="L2" s="347"/>
      <c r="M2" s="347"/>
      <c r="N2" s="347"/>
      <c r="O2" s="347"/>
      <c r="P2" s="121" t="s">
        <v>2</v>
      </c>
      <c r="Q2" s="121"/>
      <c r="R2" s="121"/>
      <c r="S2" s="121"/>
      <c r="T2" s="121"/>
      <c r="U2" s="121"/>
      <c r="V2" s="122" t="s">
        <v>5</v>
      </c>
      <c r="W2" s="95"/>
      <c r="X2" s="329"/>
      <c r="Y2" s="329"/>
      <c r="Z2" s="329"/>
      <c r="AC2" s="94"/>
      <c r="AD2" s="122"/>
      <c r="AE2" s="122"/>
      <c r="AF2" s="330"/>
    </row>
    <row r="3" spans="4:32" ht="15" customHeight="1">
      <c r="D3" s="95"/>
      <c r="E3" s="95"/>
      <c r="F3" s="95"/>
      <c r="G3" s="95"/>
      <c r="H3" s="95"/>
      <c r="I3" s="95"/>
      <c r="J3" s="347" t="s">
        <v>6</v>
      </c>
      <c r="K3" s="347"/>
      <c r="L3" s="347"/>
      <c r="M3" s="347"/>
      <c r="N3" s="347"/>
      <c r="O3" s="347"/>
      <c r="P3" s="121" t="s">
        <v>2</v>
      </c>
      <c r="Q3" s="121"/>
      <c r="R3" s="121"/>
      <c r="S3" s="121"/>
      <c r="T3" s="121"/>
      <c r="U3" s="121"/>
      <c r="V3" s="123" t="s">
        <v>7</v>
      </c>
      <c r="W3" s="95"/>
      <c r="X3" s="329"/>
      <c r="Y3" s="329"/>
      <c r="Z3" s="329"/>
      <c r="AC3" s="94"/>
      <c r="AD3" s="123"/>
      <c r="AE3" s="123"/>
      <c r="AF3" s="330"/>
    </row>
    <row r="4" spans="3:32" ht="15" customHeight="1">
      <c r="C4" s="95"/>
      <c r="E4" s="95"/>
      <c r="F4" s="95"/>
      <c r="G4" s="95"/>
      <c r="H4" s="95"/>
      <c r="I4" s="95"/>
      <c r="J4" s="355" t="str">
        <f ca="1">IF(X12&gt;0,CONCATENATE("June 30, ",YEAR(X12)),CONCATENATE("June 30, ",YEAR(TODAY())))</f>
        <v>June 30, 2022</v>
      </c>
      <c r="K4" s="355"/>
      <c r="L4" s="355"/>
      <c r="M4" s="355"/>
      <c r="N4" s="355"/>
      <c r="O4" s="355"/>
      <c r="P4" s="121"/>
      <c r="Q4" s="121"/>
      <c r="R4" s="121"/>
      <c r="S4" s="121"/>
      <c r="T4" s="121"/>
      <c r="U4" s="121"/>
      <c r="V4" s="120"/>
      <c r="W4" s="95"/>
      <c r="Y4" s="112"/>
      <c r="Z4" s="112"/>
      <c r="AA4" s="112"/>
      <c r="AC4" s="93"/>
      <c r="AF4" s="93"/>
    </row>
    <row r="5" spans="3:27" ht="4.5" customHeight="1">
      <c r="C5" s="254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121" t="s">
        <v>9</v>
      </c>
      <c r="Q5" s="121"/>
      <c r="R5" s="121"/>
      <c r="S5" s="121"/>
      <c r="T5" s="121"/>
      <c r="U5" s="121"/>
      <c r="W5" s="95"/>
      <c r="X5" s="95"/>
      <c r="Y5" s="93"/>
      <c r="Z5" s="93"/>
      <c r="AA5" s="93"/>
    </row>
    <row r="6" spans="3:27" ht="4.5" customHeight="1" thickBot="1"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121"/>
      <c r="O6" s="121"/>
      <c r="P6" s="121"/>
      <c r="Q6" s="121"/>
      <c r="R6" s="121"/>
      <c r="S6" s="121"/>
      <c r="T6" s="121"/>
      <c r="U6" s="121"/>
      <c r="W6" s="95"/>
      <c r="X6" s="95"/>
      <c r="Y6" s="95"/>
      <c r="Z6" s="95"/>
      <c r="AA6" s="95"/>
    </row>
    <row r="7" spans="3:28" ht="15" customHeight="1" thickBot="1">
      <c r="C7" s="256"/>
      <c r="D7" s="261" t="s">
        <v>165</v>
      </c>
      <c r="E7" s="257"/>
      <c r="F7" s="258"/>
      <c r="G7" s="259"/>
      <c r="H7" s="259"/>
      <c r="I7" s="259"/>
      <c r="J7" s="259"/>
      <c r="K7" s="259"/>
      <c r="L7" s="259"/>
      <c r="M7" s="259"/>
      <c r="N7" s="259"/>
      <c r="O7" s="259"/>
      <c r="P7" s="259"/>
      <c r="Q7" s="259"/>
      <c r="R7" s="259"/>
      <c r="S7" s="259"/>
      <c r="T7" s="259"/>
      <c r="U7" s="259"/>
      <c r="V7" s="258"/>
      <c r="W7" s="95"/>
      <c r="X7" s="95"/>
      <c r="Y7" s="95"/>
      <c r="Z7" s="95"/>
      <c r="AA7" s="93"/>
      <c r="AB7" s="112"/>
    </row>
    <row r="8" spans="3:29" ht="4.5" customHeight="1">
      <c r="C8" s="95"/>
      <c r="D8" s="93"/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  <c r="Q8" s="95"/>
      <c r="R8" s="95"/>
      <c r="S8" s="95"/>
      <c r="T8" s="95"/>
      <c r="U8" s="95"/>
      <c r="V8" s="95"/>
      <c r="W8" s="95"/>
      <c r="X8" s="95"/>
      <c r="Y8" s="95"/>
      <c r="Z8" s="95"/>
      <c r="AA8" s="93"/>
      <c r="AB8" s="93"/>
      <c r="AC8" s="200"/>
    </row>
    <row r="9" spans="3:30" ht="4.5" customHeight="1">
      <c r="C9" s="125"/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  <c r="P9" s="91"/>
      <c r="Q9" s="118"/>
      <c r="R9" s="118"/>
      <c r="S9" s="118"/>
      <c r="T9" s="118"/>
      <c r="U9" s="118"/>
      <c r="V9" s="118"/>
      <c r="W9" s="118"/>
      <c r="X9" s="118"/>
      <c r="Y9" s="118"/>
      <c r="Z9" s="118"/>
      <c r="AA9" s="328"/>
      <c r="AB9" s="327"/>
      <c r="AC9" s="200"/>
      <c r="AD9" s="112"/>
    </row>
    <row r="10" spans="3:30" ht="15" customHeight="1">
      <c r="C10" s="127"/>
      <c r="E10" s="123" t="s">
        <v>10</v>
      </c>
      <c r="F10" s="95" t="s">
        <v>11</v>
      </c>
      <c r="G10" s="183"/>
      <c r="H10" s="244"/>
      <c r="I10" s="356"/>
      <c r="J10" s="357"/>
      <c r="K10" s="357"/>
      <c r="L10" s="357"/>
      <c r="M10" s="357"/>
      <c r="N10" s="357"/>
      <c r="O10" s="357"/>
      <c r="P10" s="358"/>
      <c r="Q10" s="308"/>
      <c r="R10" s="308"/>
      <c r="S10" s="308"/>
      <c r="T10" s="308"/>
      <c r="U10" s="308"/>
      <c r="V10" s="308"/>
      <c r="W10" s="308"/>
      <c r="X10" s="308"/>
      <c r="Y10" s="308"/>
      <c r="Z10" s="308"/>
      <c r="AA10" s="324"/>
      <c r="AB10" s="92"/>
      <c r="AC10" s="200"/>
      <c r="AD10" s="112"/>
    </row>
    <row r="11" spans="3:30" ht="15" customHeight="1">
      <c r="C11" s="127"/>
      <c r="E11" s="95"/>
      <c r="F11" s="95"/>
      <c r="G11" s="128" t="s">
        <v>101</v>
      </c>
      <c r="H11" s="128" t="s">
        <v>102</v>
      </c>
      <c r="I11" s="129"/>
      <c r="J11" s="349" t="s">
        <v>13</v>
      </c>
      <c r="K11" s="349"/>
      <c r="L11" s="349"/>
      <c r="M11" s="349"/>
      <c r="N11" s="349"/>
      <c r="O11" s="349"/>
      <c r="P11" s="349"/>
      <c r="Q11" s="306" t="s">
        <v>14</v>
      </c>
      <c r="R11" s="306"/>
      <c r="S11" s="306"/>
      <c r="T11" s="306"/>
      <c r="U11" s="306"/>
      <c r="V11" s="306"/>
      <c r="W11" s="306"/>
      <c r="X11" s="306"/>
      <c r="Y11" s="306"/>
      <c r="Z11" s="306"/>
      <c r="AA11" s="314"/>
      <c r="AB11" s="93"/>
      <c r="AC11" s="200"/>
      <c r="AD11" s="112"/>
    </row>
    <row r="12" spans="3:30" ht="15" customHeight="1">
      <c r="C12" s="127"/>
      <c r="E12" s="123" t="s">
        <v>15</v>
      </c>
      <c r="F12" s="95" t="s">
        <v>16</v>
      </c>
      <c r="G12" s="348"/>
      <c r="H12" s="348"/>
      <c r="I12" s="348"/>
      <c r="J12" s="351"/>
      <c r="K12" s="361"/>
      <c r="L12" s="362"/>
      <c r="M12" s="362"/>
      <c r="N12" s="362"/>
      <c r="O12" s="362"/>
      <c r="P12" s="362"/>
      <c r="Q12" s="363"/>
      <c r="R12" s="307"/>
      <c r="S12" s="307"/>
      <c r="T12" s="307"/>
      <c r="U12" s="307"/>
      <c r="V12" s="307"/>
      <c r="W12" s="307"/>
      <c r="X12" s="352"/>
      <c r="Y12" s="353"/>
      <c r="AA12" s="140"/>
      <c r="AB12" s="202"/>
      <c r="AC12" s="200"/>
      <c r="AD12" s="112"/>
    </row>
    <row r="13" spans="3:30" ht="15" customHeight="1">
      <c r="C13" s="127"/>
      <c r="E13" s="95"/>
      <c r="F13" s="95"/>
      <c r="G13" s="350" t="s">
        <v>17</v>
      </c>
      <c r="H13" s="350"/>
      <c r="I13" s="350"/>
      <c r="J13" s="350"/>
      <c r="K13" s="349" t="s">
        <v>18</v>
      </c>
      <c r="L13" s="349"/>
      <c r="M13" s="349"/>
      <c r="N13" s="349"/>
      <c r="O13" s="349"/>
      <c r="P13" s="349"/>
      <c r="Q13" s="349"/>
      <c r="T13" s="306" t="s">
        <v>19</v>
      </c>
      <c r="U13" s="306"/>
      <c r="V13" s="306"/>
      <c r="W13" s="306"/>
      <c r="X13" s="165" t="s">
        <v>20</v>
      </c>
      <c r="Y13" s="165"/>
      <c r="Z13" s="165"/>
      <c r="AA13" s="140"/>
      <c r="AB13" s="93"/>
      <c r="AC13" s="200"/>
      <c r="AD13" s="112"/>
    </row>
    <row r="14" spans="3:30" ht="15" customHeight="1">
      <c r="C14" s="127"/>
      <c r="E14" s="255"/>
      <c r="F14" s="95" t="s">
        <v>21</v>
      </c>
      <c r="G14" s="348"/>
      <c r="H14" s="348"/>
      <c r="I14" s="348"/>
      <c r="J14" s="348"/>
      <c r="K14" s="348"/>
      <c r="L14" s="364"/>
      <c r="M14" s="348"/>
      <c r="N14" s="348"/>
      <c r="O14" s="348"/>
      <c r="P14" s="348"/>
      <c r="Q14" s="348"/>
      <c r="R14" s="351"/>
      <c r="S14" s="82"/>
      <c r="T14" s="348"/>
      <c r="U14" s="353"/>
      <c r="V14" s="353"/>
      <c r="W14" s="353"/>
      <c r="X14" s="353"/>
      <c r="Y14" s="353"/>
      <c r="Z14" s="233"/>
      <c r="AA14" s="325"/>
      <c r="AB14" s="184"/>
      <c r="AC14" s="200"/>
      <c r="AD14" s="112"/>
    </row>
    <row r="15" spans="3:30" ht="15" customHeight="1">
      <c r="C15" s="130"/>
      <c r="D15" s="95"/>
      <c r="E15" s="95"/>
      <c r="F15" s="95"/>
      <c r="G15" s="349" t="s">
        <v>22</v>
      </c>
      <c r="H15" s="349"/>
      <c r="I15" s="349"/>
      <c r="J15" s="349"/>
      <c r="K15" s="349"/>
      <c r="L15" s="349" t="s">
        <v>18</v>
      </c>
      <c r="M15" s="349"/>
      <c r="N15" s="349"/>
      <c r="O15" s="349"/>
      <c r="P15" s="349"/>
      <c r="Q15" s="349"/>
      <c r="R15" s="349"/>
      <c r="S15" s="306"/>
      <c r="T15" s="306"/>
      <c r="U15" s="306"/>
      <c r="V15" s="360" t="s">
        <v>19</v>
      </c>
      <c r="W15" s="360"/>
      <c r="X15" s="360"/>
      <c r="Y15" s="360"/>
      <c r="Z15" s="116"/>
      <c r="AA15" s="315"/>
      <c r="AB15" s="93"/>
      <c r="AC15" s="200"/>
      <c r="AD15" s="112"/>
    </row>
    <row r="16" spans="3:30" ht="15" customHeight="1">
      <c r="C16" s="130"/>
      <c r="D16" s="95"/>
      <c r="E16" s="95"/>
      <c r="F16" s="95"/>
      <c r="G16" s="116"/>
      <c r="H16" s="116"/>
      <c r="I16" s="116"/>
      <c r="J16" s="116"/>
      <c r="K16" s="116"/>
      <c r="L16" s="116"/>
      <c r="M16" s="139"/>
      <c r="N16" s="341"/>
      <c r="O16" s="341"/>
      <c r="P16" s="341"/>
      <c r="Q16" s="341"/>
      <c r="R16" s="341"/>
      <c r="S16" s="341"/>
      <c r="T16" s="341"/>
      <c r="U16" s="341"/>
      <c r="V16" s="342"/>
      <c r="W16" s="310"/>
      <c r="X16" s="311"/>
      <c r="Y16" s="311"/>
      <c r="Z16" s="311"/>
      <c r="AA16" s="326"/>
      <c r="AB16" s="93"/>
      <c r="AC16" s="200"/>
      <c r="AD16" s="112"/>
    </row>
    <row r="17" spans="3:30" ht="15" customHeight="1">
      <c r="C17" s="130"/>
      <c r="D17" s="95"/>
      <c r="E17" s="95"/>
      <c r="F17" s="95"/>
      <c r="G17" s="292"/>
      <c r="I17" s="116"/>
      <c r="J17" s="116"/>
      <c r="K17" s="116"/>
      <c r="L17" s="116"/>
      <c r="M17" s="139"/>
      <c r="N17" s="346" t="s">
        <v>23</v>
      </c>
      <c r="O17" s="346"/>
      <c r="P17" s="346"/>
      <c r="Q17" s="346"/>
      <c r="R17" s="346"/>
      <c r="S17" s="346"/>
      <c r="T17" s="346"/>
      <c r="U17" s="346"/>
      <c r="V17" s="346"/>
      <c r="X17" s="309" t="s">
        <v>20</v>
      </c>
      <c r="Y17" s="309"/>
      <c r="Z17" s="309"/>
      <c r="AA17" s="314"/>
      <c r="AB17" s="93"/>
      <c r="AC17" s="200"/>
      <c r="AD17" s="112"/>
    </row>
    <row r="18" spans="3:30" ht="15" customHeight="1">
      <c r="C18" s="279"/>
      <c r="D18" s="155"/>
      <c r="E18" s="155"/>
      <c r="F18" s="155"/>
      <c r="G18" s="230"/>
      <c r="H18" s="153"/>
      <c r="I18" s="280"/>
      <c r="J18" s="280"/>
      <c r="K18" s="280"/>
      <c r="L18" s="280"/>
      <c r="M18" s="281"/>
      <c r="N18" s="280"/>
      <c r="O18" s="280"/>
      <c r="P18" s="280"/>
      <c r="Q18" s="280"/>
      <c r="R18" s="280"/>
      <c r="S18" s="280"/>
      <c r="T18" s="280"/>
      <c r="U18" s="280"/>
      <c r="V18" s="280"/>
      <c r="W18" s="280"/>
      <c r="X18" s="280"/>
      <c r="Y18" s="280"/>
      <c r="Z18" s="280"/>
      <c r="AA18" s="314"/>
      <c r="AB18" s="93"/>
      <c r="AC18" s="200"/>
      <c r="AD18" s="112"/>
    </row>
    <row r="19" spans="3:30" ht="6.75" customHeight="1">
      <c r="C19" s="130"/>
      <c r="D19" s="95"/>
      <c r="E19" s="95"/>
      <c r="F19" s="95"/>
      <c r="G19" s="274"/>
      <c r="I19" s="116"/>
      <c r="J19" s="116"/>
      <c r="K19" s="116"/>
      <c r="L19" s="116"/>
      <c r="M19" s="139"/>
      <c r="N19" s="116"/>
      <c r="O19" s="116"/>
      <c r="P19" s="116"/>
      <c r="Q19" s="116"/>
      <c r="R19" s="116"/>
      <c r="S19" s="116"/>
      <c r="T19" s="116"/>
      <c r="U19" s="116"/>
      <c r="V19" s="116"/>
      <c r="W19" s="116"/>
      <c r="X19" s="116"/>
      <c r="Y19" s="116"/>
      <c r="Z19" s="116"/>
      <c r="AA19" s="314"/>
      <c r="AB19" s="93"/>
      <c r="AC19" s="200"/>
      <c r="AD19" s="112"/>
    </row>
    <row r="20" spans="3:30" ht="12.75" customHeight="1">
      <c r="C20" s="275"/>
      <c r="D20" s="276"/>
      <c r="E20" s="367" t="s">
        <v>147</v>
      </c>
      <c r="F20" s="367"/>
      <c r="G20" s="367"/>
      <c r="H20" s="367"/>
      <c r="I20" s="277"/>
      <c r="J20" s="277"/>
      <c r="K20" s="277"/>
      <c r="L20" s="278"/>
      <c r="M20" s="139"/>
      <c r="AA20" s="140"/>
      <c r="AB20" s="93"/>
      <c r="AC20" s="200"/>
      <c r="AD20" s="112"/>
    </row>
    <row r="21" spans="3:30" ht="15" customHeight="1" thickBot="1">
      <c r="C21" s="263" t="s">
        <v>142</v>
      </c>
      <c r="D21" s="221"/>
      <c r="E21" s="221"/>
      <c r="F21" s="269" t="s">
        <v>76</v>
      </c>
      <c r="G21" s="267" t="s">
        <v>77</v>
      </c>
      <c r="H21" s="264" t="s">
        <v>146</v>
      </c>
      <c r="I21" s="265"/>
      <c r="J21" s="265"/>
      <c r="K21" s="265"/>
      <c r="L21" s="271"/>
      <c r="AA21" s="140"/>
      <c r="AB21" s="112"/>
      <c r="AC21" s="200"/>
      <c r="AD21" s="112"/>
    </row>
    <row r="22" spans="3:30" ht="12.75" customHeight="1" thickBot="1">
      <c r="C22" s="263" t="s">
        <v>143</v>
      </c>
      <c r="D22" s="221"/>
      <c r="E22" s="221"/>
      <c r="F22" s="293"/>
      <c r="G22" s="294"/>
      <c r="H22" s="376"/>
      <c r="I22" s="377"/>
      <c r="J22" s="377"/>
      <c r="K22" s="378"/>
      <c r="L22" s="271"/>
      <c r="M22" s="268"/>
      <c r="AA22" s="140"/>
      <c r="AB22" s="93"/>
      <c r="AC22" s="200"/>
      <c r="AD22" s="112"/>
    </row>
    <row r="23" spans="3:30" ht="12.75" customHeight="1">
      <c r="C23" s="262"/>
      <c r="D23" s="221"/>
      <c r="E23" s="221"/>
      <c r="F23" s="345" t="s">
        <v>98</v>
      </c>
      <c r="G23" s="345"/>
      <c r="H23" s="333"/>
      <c r="I23" s="334"/>
      <c r="J23" s="334"/>
      <c r="K23" s="335"/>
      <c r="L23" s="271"/>
      <c r="M23" s="268"/>
      <c r="N23" s="116"/>
      <c r="O23" s="116"/>
      <c r="P23" s="116"/>
      <c r="Q23" s="116"/>
      <c r="R23" s="116"/>
      <c r="S23" s="116"/>
      <c r="T23" s="116"/>
      <c r="U23" s="116"/>
      <c r="V23" s="116"/>
      <c r="W23" s="116"/>
      <c r="X23" s="116"/>
      <c r="Y23" s="116"/>
      <c r="Z23" s="116"/>
      <c r="AA23" s="315"/>
      <c r="AB23" s="93"/>
      <c r="AC23" s="200"/>
      <c r="AD23" s="112"/>
    </row>
    <row r="24" spans="3:30" ht="12.75" customHeight="1">
      <c r="C24" s="262"/>
      <c r="D24" s="221"/>
      <c r="E24" s="221"/>
      <c r="F24" s="270"/>
      <c r="G24" s="270"/>
      <c r="H24" s="270"/>
      <c r="I24" s="270"/>
      <c r="J24" s="266"/>
      <c r="K24" s="266"/>
      <c r="L24" s="271"/>
      <c r="N24" s="116"/>
      <c r="O24" s="116"/>
      <c r="P24" s="116"/>
      <c r="Q24" s="116"/>
      <c r="R24" s="116"/>
      <c r="S24" s="116"/>
      <c r="T24" s="116"/>
      <c r="U24" s="116"/>
      <c r="V24" s="116"/>
      <c r="W24" s="116"/>
      <c r="X24" s="116"/>
      <c r="Y24" s="116"/>
      <c r="Z24" s="116"/>
      <c r="AA24" s="315"/>
      <c r="AB24" s="93"/>
      <c r="AC24" s="200"/>
      <c r="AD24" s="112"/>
    </row>
    <row r="25" spans="3:30" ht="12.75" customHeight="1" thickBot="1">
      <c r="C25" s="216"/>
      <c r="D25" s="217"/>
      <c r="E25" s="217" t="s">
        <v>141</v>
      </c>
      <c r="F25" s="269" t="s">
        <v>76</v>
      </c>
      <c r="G25" s="267" t="s">
        <v>77</v>
      </c>
      <c r="H25" s="218"/>
      <c r="I25" s="219" t="s">
        <v>144</v>
      </c>
      <c r="J25" s="269" t="s">
        <v>76</v>
      </c>
      <c r="K25" s="267" t="s">
        <v>77</v>
      </c>
      <c r="L25" s="272"/>
      <c r="M25" s="268"/>
      <c r="N25" s="95"/>
      <c r="O25" s="95"/>
      <c r="P25" s="95"/>
      <c r="Q25" s="95"/>
      <c r="R25" s="192"/>
      <c r="S25" s="192"/>
      <c r="T25" s="192"/>
      <c r="U25" s="192"/>
      <c r="V25" s="192"/>
      <c r="W25" s="95"/>
      <c r="X25" s="95"/>
      <c r="Y25" s="95"/>
      <c r="Z25" s="95"/>
      <c r="AA25" s="315"/>
      <c r="AB25" s="93"/>
      <c r="AC25" s="200"/>
      <c r="AD25" s="112"/>
    </row>
    <row r="26" spans="3:30" ht="15" customHeight="1" thickBot="1">
      <c r="C26" s="220"/>
      <c r="D26" s="221"/>
      <c r="E26" s="217" t="s">
        <v>111</v>
      </c>
      <c r="F26" s="293"/>
      <c r="G26" s="293"/>
      <c r="H26" s="217"/>
      <c r="I26" s="219" t="s">
        <v>145</v>
      </c>
      <c r="J26" s="293"/>
      <c r="K26" s="295" t="str">
        <f>IF($F$26&gt;0,"X"," ")</f>
        <v> </v>
      </c>
      <c r="L26" s="273"/>
      <c r="M26" s="268" t="str">
        <f>IF($G$26&gt;0,"  *** IF Q2 IS NO, YOU MAY ELECT THE 10% DE MINIMIS NICR BY SELECTING YES ON Q3.  Q3 MUST BE ANSWERED YES OR NO ***"," ")</f>
        <v> </v>
      </c>
      <c r="AA26" s="140"/>
      <c r="AB26" s="185"/>
      <c r="AC26" s="200"/>
      <c r="AD26" s="112"/>
    </row>
    <row r="27" spans="3:30" ht="12.75" customHeight="1">
      <c r="C27" s="282"/>
      <c r="D27" s="222"/>
      <c r="E27" s="223"/>
      <c r="F27" s="344" t="s">
        <v>98</v>
      </c>
      <c r="G27" s="344"/>
      <c r="H27" s="283"/>
      <c r="I27" s="284"/>
      <c r="J27" s="344" t="s">
        <v>98</v>
      </c>
      <c r="K27" s="344"/>
      <c r="L27" s="285"/>
      <c r="AA27" s="140"/>
      <c r="AB27" s="93"/>
      <c r="AC27" s="200"/>
      <c r="AD27" s="112"/>
    </row>
    <row r="28" spans="3:30" ht="12.75" customHeight="1">
      <c r="C28" s="287"/>
      <c r="D28" s="288"/>
      <c r="E28" s="289"/>
      <c r="F28" s="290"/>
      <c r="G28" s="290"/>
      <c r="H28" s="288"/>
      <c r="I28" s="291"/>
      <c r="J28" s="409" t="s">
        <v>148</v>
      </c>
      <c r="K28" s="409"/>
      <c r="L28" s="288"/>
      <c r="M28" s="286"/>
      <c r="AA28" s="140"/>
      <c r="AB28" s="93"/>
      <c r="AC28" s="200"/>
      <c r="AD28" s="112"/>
    </row>
    <row r="29" spans="3:30" ht="6.75" customHeight="1">
      <c r="C29" s="134"/>
      <c r="D29" s="191" t="str">
        <f>IF(C7&lt;&gt;0,"Stop Here. You selected form does not apply above"," ")</f>
        <v> </v>
      </c>
      <c r="E29" s="191"/>
      <c r="F29" s="191"/>
      <c r="G29" s="191"/>
      <c r="H29" s="191"/>
      <c r="I29" s="191"/>
      <c r="J29" s="191"/>
      <c r="K29" s="191"/>
      <c r="L29" s="191"/>
      <c r="M29" s="191"/>
      <c r="N29" s="174"/>
      <c r="O29" s="174"/>
      <c r="P29" s="174"/>
      <c r="Q29" s="174"/>
      <c r="R29" s="174"/>
      <c r="S29" s="174"/>
      <c r="T29" s="174"/>
      <c r="U29" s="174"/>
      <c r="V29" s="174"/>
      <c r="W29" s="174"/>
      <c r="X29" s="174"/>
      <c r="Y29" s="174"/>
      <c r="Z29" s="212"/>
      <c r="AA29" s="211"/>
      <c r="AB29" s="93"/>
      <c r="AC29" s="200"/>
      <c r="AD29" s="112"/>
    </row>
    <row r="30" spans="3:30" ht="12.75" customHeight="1">
      <c r="C30" s="132" t="s">
        <v>24</v>
      </c>
      <c r="D30" s="211"/>
      <c r="E30" s="112" t="s">
        <v>170</v>
      </c>
      <c r="F30" s="134"/>
      <c r="G30" s="134"/>
      <c r="H30" s="134"/>
      <c r="I30" s="134"/>
      <c r="J30" s="212"/>
      <c r="K30" s="212"/>
      <c r="L30" s="212"/>
      <c r="M30" s="212"/>
      <c r="N30" s="212"/>
      <c r="O30" s="212"/>
      <c r="P30" s="212"/>
      <c r="Q30" s="212"/>
      <c r="R30" s="212"/>
      <c r="S30" s="212"/>
      <c r="T30" s="224" t="s">
        <v>149</v>
      </c>
      <c r="U30" s="212"/>
      <c r="V30" s="212"/>
      <c r="W30" s="212"/>
      <c r="X30" s="224" t="s">
        <v>112</v>
      </c>
      <c r="Y30" s="212"/>
      <c r="Z30" s="320"/>
      <c r="AA30" s="112"/>
      <c r="AB30" s="93"/>
      <c r="AC30" s="215"/>
      <c r="AD30" s="112"/>
    </row>
    <row r="31" spans="3:30" ht="12.75" customHeight="1">
      <c r="C31" s="368"/>
      <c r="D31" s="369"/>
      <c r="E31" s="112"/>
      <c r="F31" s="372"/>
      <c r="G31" s="372"/>
      <c r="I31" s="372"/>
      <c r="J31" s="372"/>
      <c r="K31" s="134"/>
      <c r="L31" s="134"/>
      <c r="M31" s="116" t="s">
        <v>26</v>
      </c>
      <c r="N31" s="134"/>
      <c r="O31" s="134"/>
      <c r="P31" s="134"/>
      <c r="Q31" s="134"/>
      <c r="R31" s="134"/>
      <c r="S31" s="134"/>
      <c r="T31" s="224" t="s">
        <v>151</v>
      </c>
      <c r="U31" s="134"/>
      <c r="V31" s="116" t="s">
        <v>26</v>
      </c>
      <c r="W31" s="134"/>
      <c r="X31" s="225" t="s">
        <v>168</v>
      </c>
      <c r="Y31" s="134"/>
      <c r="Z31" s="316"/>
      <c r="AA31" s="112"/>
      <c r="AB31" s="93"/>
      <c r="AC31" s="215"/>
      <c r="AD31" s="112"/>
    </row>
    <row r="32" spans="3:32" ht="12.75" customHeight="1">
      <c r="C32" s="374"/>
      <c r="D32" s="375"/>
      <c r="E32" s="134"/>
      <c r="F32" s="365"/>
      <c r="G32" s="366"/>
      <c r="H32" s="134"/>
      <c r="I32" s="365"/>
      <c r="J32" s="366"/>
      <c r="M32" s="120" t="s">
        <v>27</v>
      </c>
      <c r="N32" s="120"/>
      <c r="O32" s="213" t="s">
        <v>28</v>
      </c>
      <c r="P32" s="120"/>
      <c r="Q32" s="213" t="s">
        <v>29</v>
      </c>
      <c r="R32" s="120"/>
      <c r="S32" s="120"/>
      <c r="T32" s="224" t="s">
        <v>150</v>
      </c>
      <c r="U32" s="120"/>
      <c r="V32" s="120" t="s">
        <v>27</v>
      </c>
      <c r="W32" s="120"/>
      <c r="X32" s="224" t="s">
        <v>169</v>
      </c>
      <c r="Y32" s="120"/>
      <c r="Z32" s="317"/>
      <c r="AA32" s="112"/>
      <c r="AB32" s="93"/>
      <c r="AC32" s="116"/>
      <c r="AD32" s="112"/>
      <c r="AF32" s="116"/>
    </row>
    <row r="33" spans="3:32" ht="12.75" customHeight="1">
      <c r="C33" s="370"/>
      <c r="D33" s="371"/>
      <c r="F33" s="373"/>
      <c r="G33" s="373"/>
      <c r="I33" s="373"/>
      <c r="J33" s="373"/>
      <c r="M33" s="186" t="s">
        <v>31</v>
      </c>
      <c r="N33" s="120"/>
      <c r="O33" s="214" t="s">
        <v>32</v>
      </c>
      <c r="P33" s="120"/>
      <c r="Q33" s="214" t="s">
        <v>33</v>
      </c>
      <c r="R33" s="120"/>
      <c r="S33" s="120"/>
      <c r="T33" s="226" t="s">
        <v>113</v>
      </c>
      <c r="U33" s="120"/>
      <c r="V33" s="186" t="s">
        <v>34</v>
      </c>
      <c r="W33" s="120"/>
      <c r="X33" s="226" t="s">
        <v>115</v>
      </c>
      <c r="Y33" s="120"/>
      <c r="Z33" s="317"/>
      <c r="AA33" s="112"/>
      <c r="AB33" s="93"/>
      <c r="AC33" s="116"/>
      <c r="AD33" s="112"/>
      <c r="AF33" s="116"/>
    </row>
    <row r="34" spans="3:30" ht="23.25">
      <c r="C34" s="135" t="s">
        <v>36</v>
      </c>
      <c r="D34" s="134"/>
      <c r="E34" s="134"/>
      <c r="G34" s="134"/>
      <c r="H34" s="134"/>
      <c r="J34" s="134"/>
      <c r="M34" s="136"/>
      <c r="N34" s="120"/>
      <c r="O34" s="116"/>
      <c r="P34" s="120"/>
      <c r="Q34" s="136"/>
      <c r="R34" s="136"/>
      <c r="S34" s="136"/>
      <c r="T34" s="116"/>
      <c r="U34" s="136"/>
      <c r="V34" s="136"/>
      <c r="W34" s="120"/>
      <c r="X34" s="136"/>
      <c r="Y34" s="120"/>
      <c r="Z34" s="317"/>
      <c r="AA34" s="112"/>
      <c r="AB34" s="93"/>
      <c r="AC34" s="200"/>
      <c r="AD34" s="112"/>
    </row>
    <row r="35" spans="3:30" ht="9.75" customHeight="1">
      <c r="C35" s="127"/>
      <c r="M35" s="121"/>
      <c r="N35" s="120"/>
      <c r="O35" s="120"/>
      <c r="P35" s="120"/>
      <c r="Q35" s="121"/>
      <c r="R35" s="121"/>
      <c r="S35" s="121"/>
      <c r="T35" s="116"/>
      <c r="U35" s="121"/>
      <c r="V35" s="121"/>
      <c r="W35" s="120"/>
      <c r="X35" s="224"/>
      <c r="Y35" s="120"/>
      <c r="Z35" s="317"/>
      <c r="AA35" s="112"/>
      <c r="AB35" s="93"/>
      <c r="AC35" s="200"/>
      <c r="AD35" s="112"/>
    </row>
    <row r="36" spans="3:30" ht="18.75" customHeight="1">
      <c r="C36" s="137" t="s">
        <v>37</v>
      </c>
      <c r="D36" s="138" t="s">
        <v>166</v>
      </c>
      <c r="E36" s="76"/>
      <c r="F36" s="138"/>
      <c r="G36" s="139" t="s">
        <v>39</v>
      </c>
      <c r="H36" s="339"/>
      <c r="I36" s="339"/>
      <c r="J36" s="339"/>
      <c r="K36" s="339"/>
      <c r="L36" s="205"/>
      <c r="M36" s="121"/>
      <c r="N36" s="120"/>
      <c r="O36" s="120"/>
      <c r="P36" s="120"/>
      <c r="Q36" s="121"/>
      <c r="R36" s="121"/>
      <c r="S36" s="121"/>
      <c r="T36" s="116"/>
      <c r="U36" s="121"/>
      <c r="V36" s="121"/>
      <c r="W36" s="120"/>
      <c r="X36" s="121"/>
      <c r="Y36" s="120"/>
      <c r="Z36" s="317"/>
      <c r="AA36" s="112"/>
      <c r="AB36" s="93"/>
      <c r="AC36" s="200"/>
      <c r="AD36" s="112"/>
    </row>
    <row r="37" spans="3:30" ht="18.75" customHeight="1">
      <c r="C37" s="140"/>
      <c r="D37" s="141" t="s">
        <v>87</v>
      </c>
      <c r="E37" s="138"/>
      <c r="F37" s="339"/>
      <c r="G37" s="339"/>
      <c r="H37" s="339"/>
      <c r="I37" s="339"/>
      <c r="J37" s="142" t="s">
        <v>84</v>
      </c>
      <c r="K37" s="168"/>
      <c r="L37" s="194"/>
      <c r="M37" s="121"/>
      <c r="N37" s="120"/>
      <c r="O37" s="120"/>
      <c r="P37" s="120"/>
      <c r="Q37" s="121"/>
      <c r="R37" s="121"/>
      <c r="S37" s="121"/>
      <c r="T37" s="116"/>
      <c r="U37" s="121"/>
      <c r="V37" s="121"/>
      <c r="W37" s="120"/>
      <c r="X37" s="121"/>
      <c r="Y37" s="120"/>
      <c r="Z37" s="317"/>
      <c r="AA37" s="112"/>
      <c r="AB37" s="93"/>
      <c r="AC37" s="200"/>
      <c r="AD37" s="112"/>
    </row>
    <row r="38" spans="3:30" ht="18.75" customHeight="1">
      <c r="C38" s="127"/>
      <c r="G38" s="134"/>
      <c r="H38" s="134"/>
      <c r="I38" s="134"/>
      <c r="K38" s="143" t="s">
        <v>99</v>
      </c>
      <c r="L38" s="159"/>
      <c r="T38" s="112"/>
      <c r="Z38" s="318"/>
      <c r="AA38" s="112"/>
      <c r="AB38" s="93"/>
      <c r="AC38" s="200"/>
      <c r="AD38" s="112"/>
    </row>
    <row r="39" spans="3:30" ht="18.75" customHeight="1" thickBot="1">
      <c r="C39" s="127"/>
      <c r="F39" s="139" t="s">
        <v>40</v>
      </c>
      <c r="G39" s="95" t="s">
        <v>41</v>
      </c>
      <c r="H39" s="95"/>
      <c r="I39" s="95"/>
      <c r="J39" s="95"/>
      <c r="K39" s="95"/>
      <c r="L39" s="95"/>
      <c r="M39" s="98"/>
      <c r="N39" s="95"/>
      <c r="O39" s="97"/>
      <c r="P39" s="95"/>
      <c r="Q39" s="97"/>
      <c r="R39" s="144"/>
      <c r="S39" s="144"/>
      <c r="T39" s="193"/>
      <c r="U39" s="144"/>
      <c r="V39" s="100">
        <f>M39+O39-Q39-T39</f>
        <v>0</v>
      </c>
      <c r="W39" s="95"/>
      <c r="X39" s="193"/>
      <c r="Y39" s="95"/>
      <c r="Z39" s="319"/>
      <c r="AA39" s="112"/>
      <c r="AB39" s="93"/>
      <c r="AC39" s="297"/>
      <c r="AD39" s="112"/>
    </row>
    <row r="40" spans="3:30" ht="18.75" customHeight="1" thickTop="1">
      <c r="C40" s="127"/>
      <c r="F40" s="139"/>
      <c r="G40" s="95" t="s">
        <v>42</v>
      </c>
      <c r="H40" s="95"/>
      <c r="I40" s="95"/>
      <c r="J40" s="95"/>
      <c r="K40" s="95"/>
      <c r="L40" s="95"/>
      <c r="M40" s="124"/>
      <c r="N40" s="95"/>
      <c r="O40" s="91"/>
      <c r="P40" s="95"/>
      <c r="Q40" s="91"/>
      <c r="R40" s="93"/>
      <c r="S40" s="93"/>
      <c r="T40" s="93"/>
      <c r="U40" s="93"/>
      <c r="V40" s="93"/>
      <c r="W40" s="95"/>
      <c r="X40" s="93"/>
      <c r="Y40" s="95"/>
      <c r="Z40" s="319"/>
      <c r="AA40" s="112"/>
      <c r="AB40" s="93"/>
      <c r="AC40" s="200"/>
      <c r="AD40" s="112"/>
    </row>
    <row r="41" spans="3:30" ht="18.75" customHeight="1">
      <c r="C41" s="137"/>
      <c r="G41" s="95"/>
      <c r="H41" s="123" t="s">
        <v>43</v>
      </c>
      <c r="I41" s="95" t="s">
        <v>44</v>
      </c>
      <c r="J41" s="95"/>
      <c r="K41" s="95"/>
      <c r="L41" s="95"/>
      <c r="M41" s="95"/>
      <c r="N41" s="123" t="s">
        <v>45</v>
      </c>
      <c r="O41" s="97">
        <v>0</v>
      </c>
      <c r="P41" s="95" t="s">
        <v>46</v>
      </c>
      <c r="Q41" s="95"/>
      <c r="R41" s="95"/>
      <c r="S41" s="95"/>
      <c r="T41" s="93"/>
      <c r="U41" s="95"/>
      <c r="V41" s="95"/>
      <c r="W41" s="95"/>
      <c r="X41" s="95"/>
      <c r="Y41" s="95"/>
      <c r="Z41" s="319"/>
      <c r="AA41" s="112"/>
      <c r="AB41" s="93"/>
      <c r="AC41" s="200"/>
      <c r="AD41" s="112"/>
    </row>
    <row r="42" spans="3:30" ht="18.75" customHeight="1">
      <c r="C42" s="140"/>
      <c r="F42" s="331" t="s">
        <v>161</v>
      </c>
      <c r="G42" s="332"/>
      <c r="H42" s="123" t="s">
        <v>47</v>
      </c>
      <c r="I42" s="95" t="s">
        <v>48</v>
      </c>
      <c r="J42" s="95"/>
      <c r="K42" s="95"/>
      <c r="L42" s="95"/>
      <c r="M42" s="95"/>
      <c r="N42" s="95"/>
      <c r="O42" s="91"/>
      <c r="P42" s="123" t="s">
        <v>45</v>
      </c>
      <c r="Q42" s="97"/>
      <c r="R42" s="95" t="s">
        <v>46</v>
      </c>
      <c r="S42" s="123" t="s">
        <v>45</v>
      </c>
      <c r="T42" s="97">
        <v>0</v>
      </c>
      <c r="U42" s="95" t="s">
        <v>46</v>
      </c>
      <c r="V42" s="144"/>
      <c r="W42" s="123" t="s">
        <v>45</v>
      </c>
      <c r="X42" s="97">
        <v>0</v>
      </c>
      <c r="Y42" s="95" t="s">
        <v>46</v>
      </c>
      <c r="Z42" s="318"/>
      <c r="AA42" s="112"/>
      <c r="AC42" s="200"/>
      <c r="AD42" s="112"/>
    </row>
    <row r="43" spans="3:30" ht="18.75" customHeight="1">
      <c r="C43" s="127"/>
      <c r="F43" s="146"/>
      <c r="G43" s="95"/>
      <c r="H43" s="123" t="s">
        <v>49</v>
      </c>
      <c r="I43" s="95" t="s">
        <v>50</v>
      </c>
      <c r="J43" s="95"/>
      <c r="K43" s="95"/>
      <c r="L43" s="95"/>
      <c r="M43" s="95"/>
      <c r="N43" s="95"/>
      <c r="O43" s="97">
        <v>0</v>
      </c>
      <c r="P43" s="95"/>
      <c r="Q43" s="91"/>
      <c r="R43" s="93"/>
      <c r="S43" s="93"/>
      <c r="T43" s="93"/>
      <c r="U43" s="93"/>
      <c r="V43" s="93"/>
      <c r="W43" s="95"/>
      <c r="X43" s="95"/>
      <c r="Y43" s="95"/>
      <c r="Z43" s="319"/>
      <c r="AA43" s="112"/>
      <c r="AB43" s="93"/>
      <c r="AC43" s="200"/>
      <c r="AD43" s="112"/>
    </row>
    <row r="44" spans="3:30" ht="18.75" customHeight="1">
      <c r="C44" s="127"/>
      <c r="G44" s="95"/>
      <c r="H44" s="123" t="s">
        <v>51</v>
      </c>
      <c r="I44" s="95" t="s">
        <v>52</v>
      </c>
      <c r="J44" s="95"/>
      <c r="K44" s="95"/>
      <c r="L44" s="95"/>
      <c r="M44" s="95"/>
      <c r="N44" s="95"/>
      <c r="O44" s="117"/>
      <c r="P44" s="95"/>
      <c r="Q44" s="97"/>
      <c r="R44" s="144"/>
      <c r="S44" s="144"/>
      <c r="T44" s="97">
        <v>0</v>
      </c>
      <c r="U44" s="144"/>
      <c r="V44" s="144"/>
      <c r="W44" s="95"/>
      <c r="X44" s="97">
        <v>0</v>
      </c>
      <c r="Y44" s="95"/>
      <c r="Z44" s="319"/>
      <c r="AA44" s="112"/>
      <c r="AB44" s="93"/>
      <c r="AC44" s="200"/>
      <c r="AD44" s="112"/>
    </row>
    <row r="45" spans="3:30" ht="18.75" customHeight="1" thickBot="1">
      <c r="C45" s="127"/>
      <c r="F45" s="147" t="s">
        <v>53</v>
      </c>
      <c r="G45" s="148" t="s">
        <v>54</v>
      </c>
      <c r="H45" s="95"/>
      <c r="I45" s="95"/>
      <c r="J45" s="95"/>
      <c r="K45" s="95"/>
      <c r="L45" s="95"/>
      <c r="N45" s="95"/>
      <c r="O45" s="101">
        <f>O39-O41+O43</f>
        <v>0</v>
      </c>
      <c r="P45" s="95"/>
      <c r="Q45" s="104">
        <f>Q39-Q42+Q44</f>
        <v>0</v>
      </c>
      <c r="R45" s="175"/>
      <c r="S45" s="175"/>
      <c r="T45" s="101">
        <f>T39-T42+T44</f>
        <v>0</v>
      </c>
      <c r="U45" s="175"/>
      <c r="V45" s="175"/>
      <c r="W45" s="95"/>
      <c r="X45" s="101">
        <f>X39-X42+X44</f>
        <v>0</v>
      </c>
      <c r="Y45" s="95"/>
      <c r="Z45" s="319"/>
      <c r="AA45" s="112"/>
      <c r="AB45" s="93"/>
      <c r="AC45" s="200"/>
      <c r="AD45" s="112"/>
    </row>
    <row r="46" spans="3:30" ht="18.75" customHeight="1" thickTop="1">
      <c r="C46" s="127"/>
      <c r="O46" s="149"/>
      <c r="Q46" s="149"/>
      <c r="R46" s="134"/>
      <c r="S46" s="134"/>
      <c r="T46" s="112"/>
      <c r="U46" s="134"/>
      <c r="V46" s="134"/>
      <c r="Z46" s="318"/>
      <c r="AA46" s="112"/>
      <c r="AB46" s="93"/>
      <c r="AC46" s="200"/>
      <c r="AD46" s="112"/>
    </row>
    <row r="47" spans="3:30" ht="18.75" customHeight="1">
      <c r="C47" s="137" t="s">
        <v>37</v>
      </c>
      <c r="D47" s="94" t="s">
        <v>166</v>
      </c>
      <c r="E47" s="76"/>
      <c r="G47" s="139" t="s">
        <v>39</v>
      </c>
      <c r="H47" s="339"/>
      <c r="I47" s="339"/>
      <c r="J47" s="339"/>
      <c r="K47" s="339"/>
      <c r="L47" s="205"/>
      <c r="M47" s="121"/>
      <c r="N47" s="120"/>
      <c r="O47" s="120"/>
      <c r="P47" s="120"/>
      <c r="Q47" s="121"/>
      <c r="R47" s="121"/>
      <c r="S47" s="121"/>
      <c r="T47" s="116"/>
      <c r="U47" s="121"/>
      <c r="V47" s="121"/>
      <c r="W47" s="120"/>
      <c r="X47" s="121"/>
      <c r="Y47" s="120"/>
      <c r="Z47" s="317"/>
      <c r="AA47" s="112"/>
      <c r="AB47" s="93"/>
      <c r="AC47" s="200"/>
      <c r="AD47" s="112"/>
    </row>
    <row r="48" spans="3:30" ht="18.75" customHeight="1">
      <c r="C48" s="140"/>
      <c r="D48" s="141" t="s">
        <v>87</v>
      </c>
      <c r="F48" s="339"/>
      <c r="G48" s="339"/>
      <c r="H48" s="339"/>
      <c r="I48" s="339"/>
      <c r="J48" s="142" t="s">
        <v>84</v>
      </c>
      <c r="K48" s="168"/>
      <c r="L48" s="194"/>
      <c r="M48" s="121"/>
      <c r="N48" s="120"/>
      <c r="O48" s="120"/>
      <c r="P48" s="120"/>
      <c r="Q48" s="121"/>
      <c r="R48" s="121"/>
      <c r="S48" s="121"/>
      <c r="T48" s="116"/>
      <c r="U48" s="121"/>
      <c r="V48" s="121"/>
      <c r="W48" s="120"/>
      <c r="X48" s="121"/>
      <c r="Y48" s="120"/>
      <c r="Z48" s="317"/>
      <c r="AA48" s="112"/>
      <c r="AB48" s="93"/>
      <c r="AC48" s="200"/>
      <c r="AD48" s="112"/>
    </row>
    <row r="49" spans="3:30" ht="18.75" customHeight="1">
      <c r="C49" s="127"/>
      <c r="G49" s="134"/>
      <c r="H49" s="134"/>
      <c r="I49" s="134"/>
      <c r="K49" s="143" t="s">
        <v>99</v>
      </c>
      <c r="L49" s="159"/>
      <c r="T49" s="112"/>
      <c r="Z49" s="318"/>
      <c r="AA49" s="112"/>
      <c r="AB49" s="93"/>
      <c r="AC49" s="200"/>
      <c r="AD49" s="112"/>
    </row>
    <row r="50" spans="3:30" ht="18.75" customHeight="1" thickBot="1">
      <c r="C50" s="127"/>
      <c r="F50" s="139" t="s">
        <v>40</v>
      </c>
      <c r="G50" s="95" t="s">
        <v>41</v>
      </c>
      <c r="H50" s="95"/>
      <c r="I50" s="95"/>
      <c r="J50" s="95"/>
      <c r="K50" s="95"/>
      <c r="L50" s="95"/>
      <c r="M50" s="98"/>
      <c r="N50" s="95"/>
      <c r="O50" s="97"/>
      <c r="P50" s="95"/>
      <c r="Q50" s="97"/>
      <c r="R50" s="144"/>
      <c r="S50" s="144"/>
      <c r="T50" s="193">
        <v>0</v>
      </c>
      <c r="U50" s="144"/>
      <c r="V50" s="100">
        <f>M50+O50-Q50-T50</f>
        <v>0</v>
      </c>
      <c r="W50" s="95"/>
      <c r="X50" s="193">
        <v>0</v>
      </c>
      <c r="Y50" s="95"/>
      <c r="Z50" s="319"/>
      <c r="AA50" s="112"/>
      <c r="AB50" s="93"/>
      <c r="AC50" s="297"/>
      <c r="AD50" s="112"/>
    </row>
    <row r="51" spans="3:30" ht="18.75" customHeight="1" thickTop="1">
      <c r="C51" s="127"/>
      <c r="F51" s="139"/>
      <c r="G51" s="95" t="s">
        <v>42</v>
      </c>
      <c r="H51" s="95"/>
      <c r="I51" s="95"/>
      <c r="J51" s="95"/>
      <c r="K51" s="95"/>
      <c r="L51" s="95"/>
      <c r="M51" s="124"/>
      <c r="N51" s="95"/>
      <c r="O51" s="91"/>
      <c r="P51" s="95"/>
      <c r="Q51" s="91"/>
      <c r="R51" s="93"/>
      <c r="S51" s="93"/>
      <c r="T51" s="93"/>
      <c r="U51" s="93"/>
      <c r="V51" s="91"/>
      <c r="W51" s="95"/>
      <c r="X51" s="93"/>
      <c r="Y51" s="95"/>
      <c r="Z51" s="319"/>
      <c r="AA51" s="112"/>
      <c r="AB51" s="93"/>
      <c r="AC51" s="200"/>
      <c r="AD51" s="112"/>
    </row>
    <row r="52" spans="3:30" ht="18.75" customHeight="1">
      <c r="C52" s="127"/>
      <c r="G52" s="95"/>
      <c r="H52" s="123" t="s">
        <v>43</v>
      </c>
      <c r="I52" s="95" t="s">
        <v>44</v>
      </c>
      <c r="J52" s="95"/>
      <c r="K52" s="95"/>
      <c r="L52" s="95"/>
      <c r="M52" s="95"/>
      <c r="N52" s="123" t="s">
        <v>45</v>
      </c>
      <c r="O52" s="97">
        <v>0</v>
      </c>
      <c r="P52" s="95" t="s">
        <v>46</v>
      </c>
      <c r="Q52" s="95"/>
      <c r="R52" s="95"/>
      <c r="S52" s="95"/>
      <c r="T52" s="93"/>
      <c r="U52" s="95"/>
      <c r="V52" s="95"/>
      <c r="W52" s="95"/>
      <c r="X52" s="95"/>
      <c r="Y52" s="95"/>
      <c r="Z52" s="319"/>
      <c r="AA52" s="112"/>
      <c r="AB52" s="93"/>
      <c r="AC52" s="200"/>
      <c r="AD52" s="112"/>
    </row>
    <row r="53" spans="3:30" ht="18.75" customHeight="1">
      <c r="C53" s="150"/>
      <c r="E53" s="145"/>
      <c r="F53" s="331" t="s">
        <v>161</v>
      </c>
      <c r="G53" s="332"/>
      <c r="H53" s="123" t="s">
        <v>47</v>
      </c>
      <c r="I53" s="95" t="s">
        <v>48</v>
      </c>
      <c r="J53" s="95"/>
      <c r="K53" s="95"/>
      <c r="L53" s="95"/>
      <c r="M53" s="95"/>
      <c r="N53" s="95"/>
      <c r="O53" s="91"/>
      <c r="P53" s="123" t="s">
        <v>45</v>
      </c>
      <c r="Q53" s="97">
        <v>0</v>
      </c>
      <c r="R53" s="95" t="s">
        <v>46</v>
      </c>
      <c r="S53" s="123" t="s">
        <v>45</v>
      </c>
      <c r="T53" s="97">
        <v>0</v>
      </c>
      <c r="U53" s="95" t="s">
        <v>46</v>
      </c>
      <c r="V53" s="144"/>
      <c r="W53" s="123" t="s">
        <v>45</v>
      </c>
      <c r="X53" s="97">
        <v>0</v>
      </c>
      <c r="Y53" s="95" t="s">
        <v>46</v>
      </c>
      <c r="Z53" s="318"/>
      <c r="AA53" s="112"/>
      <c r="AC53" s="200"/>
      <c r="AD53" s="112"/>
    </row>
    <row r="54" spans="3:30" ht="18.75" customHeight="1">
      <c r="C54" s="127"/>
      <c r="F54" s="146"/>
      <c r="G54" s="95"/>
      <c r="H54" s="123" t="s">
        <v>49</v>
      </c>
      <c r="I54" s="95" t="s">
        <v>50</v>
      </c>
      <c r="J54" s="95"/>
      <c r="K54" s="95"/>
      <c r="L54" s="95"/>
      <c r="M54" s="95"/>
      <c r="N54" s="95"/>
      <c r="O54" s="97">
        <v>0</v>
      </c>
      <c r="P54" s="95"/>
      <c r="Q54" s="91"/>
      <c r="R54" s="93"/>
      <c r="S54" s="93"/>
      <c r="T54" s="93"/>
      <c r="U54" s="93"/>
      <c r="V54" s="93"/>
      <c r="W54" s="95"/>
      <c r="X54" s="95"/>
      <c r="Y54" s="95"/>
      <c r="Z54" s="319"/>
      <c r="AA54" s="112"/>
      <c r="AB54" s="93"/>
      <c r="AC54" s="200"/>
      <c r="AD54" s="112"/>
    </row>
    <row r="55" spans="3:30" ht="18.75" customHeight="1">
      <c r="C55" s="127"/>
      <c r="G55" s="95"/>
      <c r="H55" s="123" t="s">
        <v>51</v>
      </c>
      <c r="I55" s="95" t="s">
        <v>52</v>
      </c>
      <c r="J55" s="95"/>
      <c r="K55" s="95"/>
      <c r="L55" s="95"/>
      <c r="M55" s="95"/>
      <c r="N55" s="95"/>
      <c r="O55" s="91"/>
      <c r="P55" s="95"/>
      <c r="Q55" s="97">
        <v>0</v>
      </c>
      <c r="R55" s="144"/>
      <c r="S55" s="144"/>
      <c r="T55" s="97">
        <v>0</v>
      </c>
      <c r="U55" s="144"/>
      <c r="V55" s="144"/>
      <c r="W55" s="95"/>
      <c r="X55" s="97">
        <v>0</v>
      </c>
      <c r="Y55" s="95"/>
      <c r="Z55" s="319"/>
      <c r="AA55" s="112"/>
      <c r="AB55" s="93"/>
      <c r="AC55" s="200"/>
      <c r="AD55" s="112"/>
    </row>
    <row r="56" spans="3:30" ht="18.75" customHeight="1" thickBot="1">
      <c r="C56" s="127"/>
      <c r="F56" s="147" t="s">
        <v>53</v>
      </c>
      <c r="G56" s="95" t="s">
        <v>54</v>
      </c>
      <c r="H56" s="95"/>
      <c r="I56" s="95"/>
      <c r="J56" s="95"/>
      <c r="K56" s="95"/>
      <c r="L56" s="95"/>
      <c r="N56" s="95"/>
      <c r="O56" s="100">
        <f>O50-O52+O54</f>
        <v>0</v>
      </c>
      <c r="P56" s="95"/>
      <c r="Q56" s="101">
        <f>Q50-Q53+Q55</f>
        <v>0</v>
      </c>
      <c r="R56" s="176"/>
      <c r="S56" s="176"/>
      <c r="T56" s="101">
        <f>T50-T53+T55</f>
        <v>0</v>
      </c>
      <c r="U56" s="176"/>
      <c r="V56" s="116"/>
      <c r="W56" s="95"/>
      <c r="X56" s="101">
        <f>X50-X53+X55</f>
        <v>0</v>
      </c>
      <c r="Y56" s="95"/>
      <c r="Z56" s="319"/>
      <c r="AA56" s="112"/>
      <c r="AB56" s="93"/>
      <c r="AC56" s="200"/>
      <c r="AD56" s="112"/>
    </row>
    <row r="57" spans="3:30" ht="18.75" customHeight="1" thickTop="1">
      <c r="C57" s="127"/>
      <c r="F57" s="123"/>
      <c r="G57" s="95"/>
      <c r="H57" s="95"/>
      <c r="I57" s="95"/>
      <c r="J57" s="95"/>
      <c r="K57" s="95"/>
      <c r="L57" s="95"/>
      <c r="N57" s="95"/>
      <c r="O57" s="151"/>
      <c r="P57" s="95"/>
      <c r="Q57" s="124"/>
      <c r="R57" s="93"/>
      <c r="S57" s="93"/>
      <c r="T57" s="93"/>
      <c r="U57" s="93"/>
      <c r="V57" s="120"/>
      <c r="W57" s="95"/>
      <c r="Y57" s="95"/>
      <c r="Z57" s="319"/>
      <c r="AA57" s="112"/>
      <c r="AB57" s="93"/>
      <c r="AC57" s="200"/>
      <c r="AD57" s="112"/>
    </row>
    <row r="58" spans="3:30" ht="15" customHeight="1">
      <c r="C58" s="152"/>
      <c r="D58" s="153"/>
      <c r="E58" s="153"/>
      <c r="F58" s="154"/>
      <c r="G58" s="155"/>
      <c r="H58" s="155"/>
      <c r="I58" s="155"/>
      <c r="J58" s="155"/>
      <c r="K58" s="155"/>
      <c r="L58" s="155"/>
      <c r="M58" s="153"/>
      <c r="N58" s="155"/>
      <c r="O58" s="155"/>
      <c r="P58" s="155"/>
      <c r="Q58" s="155"/>
      <c r="R58" s="155"/>
      <c r="S58" s="93"/>
      <c r="T58" s="93"/>
      <c r="U58" s="93"/>
      <c r="V58" s="178"/>
      <c r="W58" s="155"/>
      <c r="X58" s="153"/>
      <c r="Y58" s="155"/>
      <c r="Z58" s="321"/>
      <c r="AA58" s="112"/>
      <c r="AB58" s="93"/>
      <c r="AC58" s="200"/>
      <c r="AD58" s="112"/>
    </row>
    <row r="59" spans="3:30" ht="18.75" customHeight="1">
      <c r="C59" s="131"/>
      <c r="D59" s="133"/>
      <c r="E59" s="133"/>
      <c r="F59" s="156"/>
      <c r="G59" s="91"/>
      <c r="H59" s="91"/>
      <c r="I59" s="91"/>
      <c r="J59" s="91"/>
      <c r="K59" s="91"/>
      <c r="L59" s="91"/>
      <c r="M59" s="133"/>
      <c r="N59" s="91"/>
      <c r="O59" s="91"/>
      <c r="P59" s="91"/>
      <c r="Q59" s="91"/>
      <c r="R59" s="91"/>
      <c r="S59" s="91"/>
      <c r="T59" s="91"/>
      <c r="U59" s="91"/>
      <c r="V59" s="91"/>
      <c r="W59" s="91"/>
      <c r="X59" s="133"/>
      <c r="Y59" s="91"/>
      <c r="Z59" s="93"/>
      <c r="AA59" s="112"/>
      <c r="AB59" s="93"/>
      <c r="AC59" s="200"/>
      <c r="AD59" s="112"/>
    </row>
    <row r="60" spans="3:30" ht="19.5" customHeight="1">
      <c r="C60" s="134"/>
      <c r="D60" s="112"/>
      <c r="E60" s="112"/>
      <c r="F60" s="112"/>
      <c r="G60" s="112"/>
      <c r="H60" s="112"/>
      <c r="I60" s="112"/>
      <c r="J60" s="112"/>
      <c r="K60" s="112"/>
      <c r="L60" s="112"/>
      <c r="M60" s="112"/>
      <c r="N60" s="112"/>
      <c r="O60" s="134"/>
      <c r="P60" s="112"/>
      <c r="Q60" s="134"/>
      <c r="R60" s="134"/>
      <c r="S60" s="134"/>
      <c r="T60" s="134"/>
      <c r="U60" s="134"/>
      <c r="V60" s="134"/>
      <c r="W60" s="112"/>
      <c r="X60" s="157" t="s">
        <v>97</v>
      </c>
      <c r="Y60" s="112"/>
      <c r="Z60" s="112"/>
      <c r="AA60" s="157"/>
      <c r="AB60" s="157"/>
      <c r="AD60" s="112"/>
    </row>
    <row r="61" spans="3:30" ht="19.5" customHeight="1">
      <c r="C61" s="134"/>
      <c r="D61" s="112"/>
      <c r="E61" s="112"/>
      <c r="F61" s="112"/>
      <c r="G61" s="112"/>
      <c r="H61" s="112"/>
      <c r="I61" s="112"/>
      <c r="J61" s="112"/>
      <c r="K61" s="112"/>
      <c r="L61" s="112"/>
      <c r="M61" s="112"/>
      <c r="N61" s="112"/>
      <c r="O61" s="134"/>
      <c r="P61" s="112"/>
      <c r="Q61" s="134"/>
      <c r="R61" s="134"/>
      <c r="S61" s="134"/>
      <c r="T61" s="134"/>
      <c r="U61" s="134"/>
      <c r="V61" s="134"/>
      <c r="W61" s="112"/>
      <c r="X61" s="112"/>
      <c r="Y61" s="112"/>
      <c r="Z61" s="112"/>
      <c r="AA61" s="112"/>
      <c r="AB61" s="129"/>
      <c r="AC61" s="200"/>
      <c r="AD61" s="112"/>
    </row>
    <row r="62" spans="3:30" ht="24.75" customHeight="1">
      <c r="C62" s="158" t="s">
        <v>55</v>
      </c>
      <c r="D62" s="131"/>
      <c r="E62" s="131"/>
      <c r="F62" s="131"/>
      <c r="G62" s="131"/>
      <c r="H62" s="131"/>
      <c r="I62" s="131"/>
      <c r="J62" s="173">
        <f>YEAR(J$4)</f>
        <v>2022</v>
      </c>
      <c r="K62" s="131"/>
      <c r="L62" s="131"/>
      <c r="M62" s="131"/>
      <c r="N62" s="131"/>
      <c r="O62" s="131"/>
      <c r="P62" s="131"/>
      <c r="Q62" s="131"/>
      <c r="R62" s="131"/>
      <c r="S62" s="131"/>
      <c r="T62" s="227" t="s">
        <v>149</v>
      </c>
      <c r="U62" s="131"/>
      <c r="V62" s="131"/>
      <c r="W62" s="131"/>
      <c r="X62" s="227" t="s">
        <v>112</v>
      </c>
      <c r="Y62" s="131"/>
      <c r="Z62" s="131"/>
      <c r="AA62" s="140"/>
      <c r="AB62" s="93"/>
      <c r="AC62" s="322"/>
      <c r="AD62" s="112"/>
    </row>
    <row r="63" spans="3:30" ht="18.75" customHeight="1">
      <c r="C63" s="127"/>
      <c r="G63" s="170"/>
      <c r="J63" s="171" t="s">
        <v>106</v>
      </c>
      <c r="M63" s="120" t="s">
        <v>26</v>
      </c>
      <c r="T63" s="224" t="s">
        <v>151</v>
      </c>
      <c r="V63" s="120" t="s">
        <v>26</v>
      </c>
      <c r="X63" s="225" t="s">
        <v>110</v>
      </c>
      <c r="AA63" s="140"/>
      <c r="AB63" s="93"/>
      <c r="AC63" s="215"/>
      <c r="AD63" s="112"/>
    </row>
    <row r="64" spans="3:32" ht="18.75" customHeight="1">
      <c r="C64" s="127"/>
      <c r="G64" s="245">
        <f>$G$10</f>
        <v>0</v>
      </c>
      <c r="H64" s="243">
        <f>$H$10</f>
        <v>0</v>
      </c>
      <c r="I64" s="338">
        <f>$I$10</f>
        <v>0</v>
      </c>
      <c r="J64" s="337">
        <f>$H$10</f>
        <v>0</v>
      </c>
      <c r="K64" s="337">
        <f>$H$10</f>
        <v>0</v>
      </c>
      <c r="L64" s="238"/>
      <c r="M64" s="120" t="s">
        <v>27</v>
      </c>
      <c r="N64" s="120"/>
      <c r="O64" s="120" t="s">
        <v>28</v>
      </c>
      <c r="P64" s="120"/>
      <c r="Q64" s="120" t="s">
        <v>29</v>
      </c>
      <c r="R64" s="120"/>
      <c r="S64" s="120"/>
      <c r="T64" s="224" t="s">
        <v>150</v>
      </c>
      <c r="U64" s="120"/>
      <c r="V64" s="120" t="s">
        <v>27</v>
      </c>
      <c r="W64" s="120"/>
      <c r="X64" s="224" t="s">
        <v>114</v>
      </c>
      <c r="Y64" s="120"/>
      <c r="Z64" s="120"/>
      <c r="AA64" s="140"/>
      <c r="AB64" s="93"/>
      <c r="AC64" s="116"/>
      <c r="AD64" s="112"/>
      <c r="AF64" s="120"/>
    </row>
    <row r="65" spans="3:32" ht="18.75" customHeight="1">
      <c r="C65" s="127"/>
      <c r="G65" s="171" t="s">
        <v>101</v>
      </c>
      <c r="H65" s="171" t="s">
        <v>102</v>
      </c>
      <c r="I65" s="340" t="s">
        <v>13</v>
      </c>
      <c r="J65" s="340"/>
      <c r="K65" s="340"/>
      <c r="L65" s="239"/>
      <c r="M65" s="121" t="s">
        <v>31</v>
      </c>
      <c r="N65" s="120"/>
      <c r="O65" s="120" t="s">
        <v>32</v>
      </c>
      <c r="P65" s="120"/>
      <c r="Q65" s="120" t="s">
        <v>33</v>
      </c>
      <c r="R65" s="120"/>
      <c r="S65" s="120"/>
      <c r="T65" s="226" t="s">
        <v>113</v>
      </c>
      <c r="U65" s="120"/>
      <c r="V65" s="186" t="s">
        <v>34</v>
      </c>
      <c r="W65" s="120"/>
      <c r="X65" s="226" t="s">
        <v>115</v>
      </c>
      <c r="Y65" s="120"/>
      <c r="Z65" s="120"/>
      <c r="AA65" s="140"/>
      <c r="AB65" s="93"/>
      <c r="AC65" s="116"/>
      <c r="AD65" s="112"/>
      <c r="AF65" s="120"/>
    </row>
    <row r="66" spans="3:30" ht="18.75" customHeight="1">
      <c r="C66" s="127"/>
      <c r="M66" s="131"/>
      <c r="O66" s="131"/>
      <c r="Q66" s="131"/>
      <c r="R66" s="134"/>
      <c r="S66" s="134"/>
      <c r="T66" s="131"/>
      <c r="U66" s="134"/>
      <c r="V66" s="134"/>
      <c r="X66" s="131"/>
      <c r="AA66" s="140"/>
      <c r="AB66" s="93"/>
      <c r="AC66" s="200"/>
      <c r="AD66" s="112"/>
    </row>
    <row r="67" spans="3:30" ht="18.75" customHeight="1">
      <c r="C67" s="137" t="s">
        <v>37</v>
      </c>
      <c r="D67" s="141" t="s">
        <v>167</v>
      </c>
      <c r="E67" s="76"/>
      <c r="F67" s="112"/>
      <c r="G67" s="139" t="s">
        <v>39</v>
      </c>
      <c r="H67" s="339"/>
      <c r="I67" s="339"/>
      <c r="J67" s="339"/>
      <c r="K67" s="339"/>
      <c r="L67" s="205"/>
      <c r="M67" s="121"/>
      <c r="N67" s="120"/>
      <c r="O67" s="120"/>
      <c r="P67" s="120"/>
      <c r="Q67" s="121"/>
      <c r="R67" s="121"/>
      <c r="S67" s="121"/>
      <c r="T67" s="120"/>
      <c r="U67" s="121"/>
      <c r="V67" s="121"/>
      <c r="W67" s="120"/>
      <c r="X67" s="121"/>
      <c r="Y67" s="120"/>
      <c r="Z67" s="120"/>
      <c r="AA67" s="140"/>
      <c r="AB67" s="93"/>
      <c r="AC67" s="200"/>
      <c r="AD67" s="112"/>
    </row>
    <row r="68" spans="3:30" ht="18.75" customHeight="1">
      <c r="C68" s="140"/>
      <c r="D68" s="141" t="s">
        <v>88</v>
      </c>
      <c r="F68" s="339"/>
      <c r="G68" s="339"/>
      <c r="H68" s="339"/>
      <c r="I68" s="339"/>
      <c r="J68" s="142" t="s">
        <v>84</v>
      </c>
      <c r="K68" s="169"/>
      <c r="L68" s="194"/>
      <c r="M68" s="121"/>
      <c r="N68" s="120"/>
      <c r="O68" s="120"/>
      <c r="P68" s="120"/>
      <c r="Q68" s="121"/>
      <c r="R68" s="121"/>
      <c r="S68" s="121"/>
      <c r="T68" s="120"/>
      <c r="U68" s="121"/>
      <c r="V68" s="121"/>
      <c r="W68" s="120"/>
      <c r="X68" s="121"/>
      <c r="Y68" s="120"/>
      <c r="Z68" s="120"/>
      <c r="AA68" s="140"/>
      <c r="AB68" s="93"/>
      <c r="AC68" s="200"/>
      <c r="AD68" s="112"/>
    </row>
    <row r="69" spans="3:30" ht="18.75" customHeight="1">
      <c r="C69" s="127"/>
      <c r="G69" s="134"/>
      <c r="H69" s="134"/>
      <c r="I69" s="134"/>
      <c r="K69" s="159" t="s">
        <v>99</v>
      </c>
      <c r="L69" s="159"/>
      <c r="AA69" s="140"/>
      <c r="AB69" s="93"/>
      <c r="AC69" s="200"/>
      <c r="AD69" s="112"/>
    </row>
    <row r="70" spans="3:30" ht="18.75" customHeight="1" thickBot="1">
      <c r="C70" s="127"/>
      <c r="F70" s="139" t="s">
        <v>40</v>
      </c>
      <c r="G70" s="95" t="s">
        <v>41</v>
      </c>
      <c r="H70" s="95"/>
      <c r="I70" s="95"/>
      <c r="J70" s="95"/>
      <c r="K70" s="95"/>
      <c r="L70" s="95"/>
      <c r="M70" s="98"/>
      <c r="N70" s="95"/>
      <c r="O70" s="97"/>
      <c r="P70" s="95"/>
      <c r="Q70" s="97"/>
      <c r="R70" s="144"/>
      <c r="S70" s="144"/>
      <c r="T70" s="193"/>
      <c r="U70" s="144"/>
      <c r="V70" s="100">
        <f>M70+O70-Q70-T70</f>
        <v>0</v>
      </c>
      <c r="W70" s="95"/>
      <c r="X70" s="193">
        <v>0</v>
      </c>
      <c r="Y70" s="95"/>
      <c r="Z70" s="95"/>
      <c r="AA70" s="140"/>
      <c r="AB70" s="93"/>
      <c r="AC70" s="297"/>
      <c r="AD70" s="112"/>
    </row>
    <row r="71" spans="3:30" ht="18.75" customHeight="1" thickTop="1">
      <c r="C71" s="127"/>
      <c r="F71" s="139"/>
      <c r="G71" s="95" t="s">
        <v>42</v>
      </c>
      <c r="H71" s="95"/>
      <c r="I71" s="95"/>
      <c r="J71" s="95"/>
      <c r="K71" s="95"/>
      <c r="L71" s="95"/>
      <c r="M71" s="124"/>
      <c r="N71" s="95"/>
      <c r="O71" s="117"/>
      <c r="P71" s="95"/>
      <c r="Q71" s="117"/>
      <c r="R71" s="177"/>
      <c r="S71" s="177"/>
      <c r="T71" s="93"/>
      <c r="U71" s="177"/>
      <c r="V71" s="117"/>
      <c r="W71" s="95"/>
      <c r="X71" s="93"/>
      <c r="Y71" s="95"/>
      <c r="Z71" s="95"/>
      <c r="AA71" s="140"/>
      <c r="AB71" s="93"/>
      <c r="AC71" s="200"/>
      <c r="AD71" s="112"/>
    </row>
    <row r="72" spans="3:30" ht="18.75" customHeight="1">
      <c r="C72" s="127"/>
      <c r="G72" s="95"/>
      <c r="H72" s="123" t="s">
        <v>43</v>
      </c>
      <c r="I72" s="95" t="s">
        <v>44</v>
      </c>
      <c r="J72" s="95"/>
      <c r="K72" s="95"/>
      <c r="L72" s="95"/>
      <c r="M72" s="95"/>
      <c r="N72" s="123" t="s">
        <v>45</v>
      </c>
      <c r="O72" s="97">
        <v>0</v>
      </c>
      <c r="P72" s="95" t="s">
        <v>46</v>
      </c>
      <c r="Q72" s="144"/>
      <c r="R72" s="144"/>
      <c r="S72" s="144"/>
      <c r="T72" s="95"/>
      <c r="U72" s="144"/>
      <c r="V72" s="144"/>
      <c r="W72" s="95"/>
      <c r="X72" s="95"/>
      <c r="Y72" s="95"/>
      <c r="Z72" s="95"/>
      <c r="AA72" s="140"/>
      <c r="AB72" s="93"/>
      <c r="AC72" s="200"/>
      <c r="AD72" s="112"/>
    </row>
    <row r="73" spans="3:30" ht="18.75" customHeight="1">
      <c r="C73" s="150"/>
      <c r="E73" s="145"/>
      <c r="F73" s="331" t="s">
        <v>161</v>
      </c>
      <c r="G73" s="332"/>
      <c r="H73" s="123" t="s">
        <v>47</v>
      </c>
      <c r="I73" s="95" t="s">
        <v>48</v>
      </c>
      <c r="J73" s="95"/>
      <c r="K73" s="95"/>
      <c r="L73" s="95"/>
      <c r="M73" s="95"/>
      <c r="N73" s="95"/>
      <c r="O73" s="117"/>
      <c r="P73" s="123" t="s">
        <v>45</v>
      </c>
      <c r="Q73" s="97">
        <v>0</v>
      </c>
      <c r="R73" s="95" t="s">
        <v>46</v>
      </c>
      <c r="S73" s="123" t="s">
        <v>45</v>
      </c>
      <c r="T73" s="97">
        <v>0</v>
      </c>
      <c r="U73" s="95" t="s">
        <v>46</v>
      </c>
      <c r="V73" s="144"/>
      <c r="W73" s="123" t="s">
        <v>45</v>
      </c>
      <c r="X73" s="97">
        <v>0</v>
      </c>
      <c r="Y73" s="95" t="s">
        <v>46</v>
      </c>
      <c r="AA73" s="140"/>
      <c r="AB73" s="112"/>
      <c r="AC73" s="200"/>
      <c r="AD73" s="112"/>
    </row>
    <row r="74" spans="3:30" ht="18.75" customHeight="1">
      <c r="C74" s="127"/>
      <c r="F74" s="146"/>
      <c r="G74" s="95"/>
      <c r="H74" s="123" t="s">
        <v>49</v>
      </c>
      <c r="I74" s="95" t="s">
        <v>50</v>
      </c>
      <c r="J74" s="95"/>
      <c r="K74" s="95"/>
      <c r="L74" s="95"/>
      <c r="M74" s="95"/>
      <c r="N74" s="95"/>
      <c r="O74" s="97">
        <v>0</v>
      </c>
      <c r="P74" s="95"/>
      <c r="Q74" s="117"/>
      <c r="R74" s="177"/>
      <c r="S74" s="177"/>
      <c r="T74" s="95"/>
      <c r="U74" s="177"/>
      <c r="V74" s="177"/>
      <c r="W74" s="95"/>
      <c r="X74" s="95"/>
      <c r="Y74" s="95"/>
      <c r="Z74" s="95"/>
      <c r="AA74" s="140"/>
      <c r="AB74" s="112"/>
      <c r="AC74" s="200"/>
      <c r="AD74" s="112"/>
    </row>
    <row r="75" spans="3:30" ht="18.75" customHeight="1">
      <c r="C75" s="127"/>
      <c r="G75" s="95"/>
      <c r="H75" s="123" t="s">
        <v>51</v>
      </c>
      <c r="I75" s="95" t="s">
        <v>52</v>
      </c>
      <c r="J75" s="95"/>
      <c r="K75" s="95"/>
      <c r="L75" s="95"/>
      <c r="M75" s="95"/>
      <c r="N75" s="95"/>
      <c r="O75" s="91"/>
      <c r="P75" s="95"/>
      <c r="Q75" s="97">
        <v>0</v>
      </c>
      <c r="R75" s="144"/>
      <c r="S75" s="144"/>
      <c r="T75" s="97">
        <v>0</v>
      </c>
      <c r="U75" s="144"/>
      <c r="V75" s="144"/>
      <c r="W75" s="95"/>
      <c r="X75" s="97">
        <v>0</v>
      </c>
      <c r="Y75" s="95"/>
      <c r="Z75" s="95"/>
      <c r="AA75" s="140"/>
      <c r="AB75" s="93"/>
      <c r="AC75" s="200"/>
      <c r="AD75" s="112"/>
    </row>
    <row r="76" spans="3:30" ht="18.75" customHeight="1" thickBot="1">
      <c r="C76" s="127"/>
      <c r="F76" s="123" t="s">
        <v>53</v>
      </c>
      <c r="G76" s="95" t="s">
        <v>54</v>
      </c>
      <c r="H76" s="95"/>
      <c r="I76" s="95"/>
      <c r="J76" s="95"/>
      <c r="K76" s="95"/>
      <c r="L76" s="95"/>
      <c r="N76" s="95"/>
      <c r="O76" s="100">
        <f>O70-O72+O74</f>
        <v>0</v>
      </c>
      <c r="P76" s="95"/>
      <c r="Q76" s="104">
        <f>Q70-Q73+Q75</f>
        <v>0</v>
      </c>
      <c r="R76" s="175"/>
      <c r="S76" s="175"/>
      <c r="T76" s="101">
        <f>T70-T73+T75</f>
        <v>0</v>
      </c>
      <c r="U76" s="175"/>
      <c r="V76" s="175"/>
      <c r="W76" s="95"/>
      <c r="X76" s="101">
        <f>X70-X73+X75</f>
        <v>0</v>
      </c>
      <c r="Y76" s="95"/>
      <c r="Z76" s="95"/>
      <c r="AA76" s="140"/>
      <c r="AB76" s="112"/>
      <c r="AC76" s="201"/>
      <c r="AD76" s="112"/>
    </row>
    <row r="77" spans="3:30" ht="18.75" customHeight="1" thickTop="1">
      <c r="C77" s="127"/>
      <c r="O77" s="149"/>
      <c r="Q77" s="149"/>
      <c r="R77" s="134"/>
      <c r="S77" s="134"/>
      <c r="U77" s="134"/>
      <c r="V77" s="134"/>
      <c r="AA77" s="140"/>
      <c r="AB77" s="93"/>
      <c r="AC77" s="200"/>
      <c r="AD77" s="112"/>
    </row>
    <row r="78" spans="3:30" ht="18.75" customHeight="1">
      <c r="C78" s="137" t="s">
        <v>37</v>
      </c>
      <c r="D78" s="94" t="s">
        <v>166</v>
      </c>
      <c r="E78" s="76"/>
      <c r="F78" s="112"/>
      <c r="G78" s="139" t="s">
        <v>39</v>
      </c>
      <c r="H78" s="339"/>
      <c r="I78" s="339"/>
      <c r="J78" s="339"/>
      <c r="K78" s="339"/>
      <c r="L78" s="205"/>
      <c r="M78" s="121"/>
      <c r="N78" s="120"/>
      <c r="O78" s="120"/>
      <c r="P78" s="120"/>
      <c r="Q78" s="121"/>
      <c r="R78" s="121"/>
      <c r="S78" s="121"/>
      <c r="T78" s="120"/>
      <c r="U78" s="121"/>
      <c r="V78" s="121"/>
      <c r="W78" s="120"/>
      <c r="X78" s="121"/>
      <c r="Y78" s="120"/>
      <c r="Z78" s="120"/>
      <c r="AA78" s="140"/>
      <c r="AB78" s="93"/>
      <c r="AC78" s="200"/>
      <c r="AD78" s="112"/>
    </row>
    <row r="79" spans="3:30" ht="18.75" customHeight="1">
      <c r="C79" s="140"/>
      <c r="D79" s="141" t="s">
        <v>87</v>
      </c>
      <c r="F79" s="343"/>
      <c r="G79" s="343"/>
      <c r="H79" s="343"/>
      <c r="I79" s="343"/>
      <c r="J79" s="142" t="s">
        <v>84</v>
      </c>
      <c r="K79" s="169"/>
      <c r="L79" s="194"/>
      <c r="M79" s="121"/>
      <c r="N79" s="120"/>
      <c r="O79" s="120"/>
      <c r="P79" s="120"/>
      <c r="Q79" s="121"/>
      <c r="R79" s="121"/>
      <c r="S79" s="121"/>
      <c r="T79" s="120"/>
      <c r="U79" s="121"/>
      <c r="V79" s="121"/>
      <c r="W79" s="120"/>
      <c r="X79" s="121"/>
      <c r="Y79" s="120"/>
      <c r="Z79" s="120"/>
      <c r="AA79" s="140"/>
      <c r="AB79" s="93"/>
      <c r="AC79" s="200"/>
      <c r="AD79" s="112"/>
    </row>
    <row r="80" spans="3:30" ht="18.75" customHeight="1">
      <c r="C80" s="127"/>
      <c r="G80" s="131"/>
      <c r="H80" s="131"/>
      <c r="I80" s="131"/>
      <c r="K80" s="159" t="s">
        <v>99</v>
      </c>
      <c r="L80" s="159"/>
      <c r="AA80" s="140"/>
      <c r="AB80" s="93"/>
      <c r="AC80" s="200"/>
      <c r="AD80" s="112"/>
    </row>
    <row r="81" spans="3:30" ht="18.75" customHeight="1" thickBot="1">
      <c r="C81" s="127"/>
      <c r="F81" s="139" t="s">
        <v>40</v>
      </c>
      <c r="G81" s="95" t="s">
        <v>41</v>
      </c>
      <c r="H81" s="95"/>
      <c r="I81" s="95"/>
      <c r="J81" s="95"/>
      <c r="K81" s="95"/>
      <c r="L81" s="95"/>
      <c r="M81" s="98"/>
      <c r="N81" s="95"/>
      <c r="O81" s="97"/>
      <c r="P81" s="144"/>
      <c r="Q81" s="97"/>
      <c r="R81" s="144"/>
      <c r="S81" s="144"/>
      <c r="T81" s="193"/>
      <c r="U81" s="144"/>
      <c r="V81" s="100">
        <f>M81+O81-Q81-T81</f>
        <v>0</v>
      </c>
      <c r="W81" s="95"/>
      <c r="X81" s="193">
        <v>0</v>
      </c>
      <c r="Y81" s="95"/>
      <c r="Z81" s="95"/>
      <c r="AA81" s="140"/>
      <c r="AB81" s="93"/>
      <c r="AC81" s="297"/>
      <c r="AD81" s="112"/>
    </row>
    <row r="82" spans="3:30" ht="18.75" customHeight="1" thickTop="1">
      <c r="C82" s="127"/>
      <c r="F82" s="139"/>
      <c r="G82" s="95" t="s">
        <v>42</v>
      </c>
      <c r="H82" s="95"/>
      <c r="I82" s="95"/>
      <c r="J82" s="95"/>
      <c r="K82" s="95"/>
      <c r="L82" s="95"/>
      <c r="M82" s="124"/>
      <c r="N82" s="95"/>
      <c r="O82" s="117"/>
      <c r="P82" s="144"/>
      <c r="Q82" s="117"/>
      <c r="R82" s="177"/>
      <c r="S82" s="177"/>
      <c r="T82" s="93"/>
      <c r="U82" s="177"/>
      <c r="V82" s="117"/>
      <c r="W82" s="95"/>
      <c r="X82" s="93"/>
      <c r="Y82" s="95"/>
      <c r="Z82" s="95"/>
      <c r="AA82" s="140"/>
      <c r="AB82" s="93"/>
      <c r="AC82" s="200"/>
      <c r="AD82" s="112"/>
    </row>
    <row r="83" spans="3:30" ht="18.75" customHeight="1">
      <c r="C83" s="127"/>
      <c r="G83" s="95"/>
      <c r="H83" s="123" t="s">
        <v>43</v>
      </c>
      <c r="I83" s="95" t="s">
        <v>44</v>
      </c>
      <c r="J83" s="95"/>
      <c r="K83" s="95"/>
      <c r="L83" s="95"/>
      <c r="M83" s="95"/>
      <c r="N83" s="123" t="s">
        <v>45</v>
      </c>
      <c r="O83" s="97">
        <v>0</v>
      </c>
      <c r="P83" s="144" t="s">
        <v>46</v>
      </c>
      <c r="Q83" s="144"/>
      <c r="R83" s="144"/>
      <c r="S83" s="144"/>
      <c r="T83" s="95"/>
      <c r="U83" s="144"/>
      <c r="V83" s="144"/>
      <c r="W83" s="95"/>
      <c r="X83" s="95"/>
      <c r="Y83" s="95"/>
      <c r="Z83" s="95"/>
      <c r="AA83" s="140"/>
      <c r="AB83" s="93"/>
      <c r="AC83" s="200"/>
      <c r="AD83" s="112"/>
    </row>
    <row r="84" spans="3:30" ht="18.75" customHeight="1">
      <c r="C84" s="150"/>
      <c r="E84" s="145"/>
      <c r="F84" s="331" t="s">
        <v>161</v>
      </c>
      <c r="G84" s="332"/>
      <c r="H84" s="123" t="s">
        <v>47</v>
      </c>
      <c r="I84" s="95" t="s">
        <v>48</v>
      </c>
      <c r="J84" s="95"/>
      <c r="K84" s="95"/>
      <c r="L84" s="95"/>
      <c r="M84" s="95"/>
      <c r="N84" s="95"/>
      <c r="O84" s="117"/>
      <c r="P84" s="160" t="s">
        <v>45</v>
      </c>
      <c r="Q84" s="97">
        <v>0</v>
      </c>
      <c r="R84" s="95" t="s">
        <v>46</v>
      </c>
      <c r="S84" s="160" t="s">
        <v>45</v>
      </c>
      <c r="T84" s="97">
        <v>0</v>
      </c>
      <c r="U84" s="95" t="s">
        <v>46</v>
      </c>
      <c r="V84" s="144"/>
      <c r="W84" s="160" t="s">
        <v>45</v>
      </c>
      <c r="X84" s="97">
        <v>0</v>
      </c>
      <c r="Y84" s="95" t="s">
        <v>46</v>
      </c>
      <c r="AA84" s="140"/>
      <c r="AB84" s="112"/>
      <c r="AC84" s="200"/>
      <c r="AD84" s="112"/>
    </row>
    <row r="85" spans="3:30" ht="18.75" customHeight="1">
      <c r="C85" s="127"/>
      <c r="F85" s="146"/>
      <c r="G85" s="95"/>
      <c r="H85" s="123" t="s">
        <v>49</v>
      </c>
      <c r="I85" s="95" t="s">
        <v>50</v>
      </c>
      <c r="J85" s="95"/>
      <c r="K85" s="95"/>
      <c r="L85" s="95"/>
      <c r="M85" s="95"/>
      <c r="N85" s="95"/>
      <c r="O85" s="97">
        <v>0</v>
      </c>
      <c r="P85" s="144"/>
      <c r="Q85" s="117"/>
      <c r="R85" s="177"/>
      <c r="S85" s="177"/>
      <c r="T85" s="95"/>
      <c r="U85" s="177"/>
      <c r="V85" s="177"/>
      <c r="W85" s="95"/>
      <c r="X85" s="95"/>
      <c r="Y85" s="95"/>
      <c r="Z85" s="95"/>
      <c r="AA85" s="140"/>
      <c r="AB85" s="93"/>
      <c r="AC85" s="200"/>
      <c r="AD85" s="112"/>
    </row>
    <row r="86" spans="3:30" ht="18.75" customHeight="1">
      <c r="C86" s="127"/>
      <c r="G86" s="95"/>
      <c r="H86" s="123" t="s">
        <v>51</v>
      </c>
      <c r="I86" s="95" t="s">
        <v>52</v>
      </c>
      <c r="J86" s="95"/>
      <c r="K86" s="95"/>
      <c r="L86" s="95"/>
      <c r="M86" s="95"/>
      <c r="N86" s="95"/>
      <c r="O86" s="117"/>
      <c r="P86" s="144"/>
      <c r="Q86" s="97">
        <v>0</v>
      </c>
      <c r="R86" s="144"/>
      <c r="S86" s="144"/>
      <c r="T86" s="97">
        <v>0</v>
      </c>
      <c r="U86" s="144"/>
      <c r="V86" s="144"/>
      <c r="W86" s="95"/>
      <c r="X86" s="97">
        <v>0</v>
      </c>
      <c r="Y86" s="95"/>
      <c r="Z86" s="95"/>
      <c r="AA86" s="140"/>
      <c r="AB86" s="93"/>
      <c r="AC86" s="200"/>
      <c r="AD86" s="112"/>
    </row>
    <row r="87" spans="3:30" ht="18.75" customHeight="1" thickBot="1">
      <c r="C87" s="127"/>
      <c r="F87" s="123" t="s">
        <v>53</v>
      </c>
      <c r="G87" s="95" t="s">
        <v>54</v>
      </c>
      <c r="H87" s="95"/>
      <c r="I87" s="95"/>
      <c r="J87" s="95"/>
      <c r="K87" s="95"/>
      <c r="L87" s="95"/>
      <c r="N87" s="95"/>
      <c r="O87" s="102">
        <f>O81-O83+O85</f>
        <v>0</v>
      </c>
      <c r="P87" s="95"/>
      <c r="Q87" s="104">
        <f>Q81-Q84+Q86</f>
        <v>0</v>
      </c>
      <c r="R87" s="175"/>
      <c r="S87" s="175"/>
      <c r="T87" s="101">
        <f>T81-T84+T86</f>
        <v>0</v>
      </c>
      <c r="U87" s="175"/>
      <c r="V87" s="175"/>
      <c r="W87" s="95"/>
      <c r="X87" s="101">
        <f>X81-X84+X86</f>
        <v>0</v>
      </c>
      <c r="Y87" s="95"/>
      <c r="Z87" s="95"/>
      <c r="AA87" s="140"/>
      <c r="AB87" s="93"/>
      <c r="AC87" s="200"/>
      <c r="AD87" s="112"/>
    </row>
    <row r="88" spans="3:30" ht="18.75" customHeight="1" thickTop="1">
      <c r="C88" s="127"/>
      <c r="O88" s="149"/>
      <c r="Q88" s="149"/>
      <c r="R88" s="134"/>
      <c r="S88" s="134"/>
      <c r="U88" s="134"/>
      <c r="V88" s="134"/>
      <c r="AA88" s="140"/>
      <c r="AB88" s="93"/>
      <c r="AC88" s="200"/>
      <c r="AD88" s="112"/>
    </row>
    <row r="89" spans="3:30" ht="18.75" customHeight="1">
      <c r="C89" s="137" t="s">
        <v>37</v>
      </c>
      <c r="D89" s="94" t="s">
        <v>166</v>
      </c>
      <c r="E89" s="76"/>
      <c r="F89" s="112"/>
      <c r="G89" s="139" t="s">
        <v>39</v>
      </c>
      <c r="H89" s="339"/>
      <c r="I89" s="339"/>
      <c r="J89" s="339"/>
      <c r="K89" s="339"/>
      <c r="L89" s="205"/>
      <c r="M89" s="121"/>
      <c r="N89" s="120"/>
      <c r="O89" s="120"/>
      <c r="P89" s="120"/>
      <c r="Q89" s="121"/>
      <c r="R89" s="121"/>
      <c r="S89" s="121"/>
      <c r="T89" s="120"/>
      <c r="U89" s="121"/>
      <c r="V89" s="121"/>
      <c r="W89" s="120"/>
      <c r="X89" s="121"/>
      <c r="Y89" s="120"/>
      <c r="Z89" s="120"/>
      <c r="AA89" s="140"/>
      <c r="AB89" s="93"/>
      <c r="AC89" s="200"/>
      <c r="AD89" s="112"/>
    </row>
    <row r="90" spans="3:30" ht="18.75" customHeight="1">
      <c r="C90" s="140"/>
      <c r="D90" s="141" t="s">
        <v>87</v>
      </c>
      <c r="F90" s="339"/>
      <c r="G90" s="339"/>
      <c r="H90" s="339"/>
      <c r="I90" s="339"/>
      <c r="J90" s="142" t="s">
        <v>84</v>
      </c>
      <c r="K90" s="169"/>
      <c r="L90" s="194"/>
      <c r="M90" s="121"/>
      <c r="N90" s="120"/>
      <c r="O90" s="120"/>
      <c r="P90" s="120"/>
      <c r="Q90" s="121"/>
      <c r="R90" s="121"/>
      <c r="S90" s="121"/>
      <c r="T90" s="120"/>
      <c r="U90" s="121"/>
      <c r="V90" s="121"/>
      <c r="W90" s="120"/>
      <c r="X90" s="121"/>
      <c r="Y90" s="120"/>
      <c r="Z90" s="120"/>
      <c r="AA90" s="140"/>
      <c r="AB90" s="93"/>
      <c r="AC90" s="200"/>
      <c r="AD90" s="112"/>
    </row>
    <row r="91" spans="3:30" ht="18.75" customHeight="1">
      <c r="C91" s="127"/>
      <c r="G91" s="134"/>
      <c r="H91" s="134"/>
      <c r="I91" s="134"/>
      <c r="K91" s="159" t="s">
        <v>99</v>
      </c>
      <c r="L91" s="159"/>
      <c r="AA91" s="140"/>
      <c r="AB91" s="93"/>
      <c r="AC91" s="200"/>
      <c r="AD91" s="112"/>
    </row>
    <row r="92" spans="3:30" ht="18.75" customHeight="1" thickBot="1">
      <c r="C92" s="127"/>
      <c r="F92" s="139" t="s">
        <v>40</v>
      </c>
      <c r="G92" s="95" t="s">
        <v>41</v>
      </c>
      <c r="H92" s="95"/>
      <c r="I92" s="95"/>
      <c r="J92" s="95"/>
      <c r="K92" s="95"/>
      <c r="L92" s="95"/>
      <c r="M92" s="98">
        <v>0</v>
      </c>
      <c r="N92" s="95"/>
      <c r="O92" s="97">
        <v>0</v>
      </c>
      <c r="P92" s="95"/>
      <c r="Q92" s="97">
        <v>0</v>
      </c>
      <c r="R92" s="144"/>
      <c r="S92" s="144"/>
      <c r="T92" s="193">
        <v>0</v>
      </c>
      <c r="U92" s="144"/>
      <c r="V92" s="100">
        <f>M92+O92-Q92-T92</f>
        <v>0</v>
      </c>
      <c r="W92" s="95"/>
      <c r="X92" s="193">
        <v>0</v>
      </c>
      <c r="Y92" s="95"/>
      <c r="Z92" s="95"/>
      <c r="AA92" s="140"/>
      <c r="AB92" s="93"/>
      <c r="AC92" s="297"/>
      <c r="AD92" s="112"/>
    </row>
    <row r="93" spans="3:30" ht="18.75" customHeight="1" thickTop="1">
      <c r="C93" s="127"/>
      <c r="F93" s="139"/>
      <c r="G93" s="95" t="s">
        <v>42</v>
      </c>
      <c r="H93" s="95"/>
      <c r="I93" s="95"/>
      <c r="J93" s="95"/>
      <c r="K93" s="95"/>
      <c r="L93" s="95"/>
      <c r="M93" s="124"/>
      <c r="N93" s="95"/>
      <c r="O93" s="91"/>
      <c r="P93" s="95"/>
      <c r="Q93" s="91"/>
      <c r="R93" s="93"/>
      <c r="S93" s="93"/>
      <c r="T93" s="93"/>
      <c r="U93" s="93"/>
      <c r="V93" s="91"/>
      <c r="W93" s="95"/>
      <c r="X93" s="93"/>
      <c r="Y93" s="95"/>
      <c r="Z93" s="95"/>
      <c r="AA93" s="140"/>
      <c r="AB93" s="93"/>
      <c r="AC93" s="200"/>
      <c r="AD93" s="112"/>
    </row>
    <row r="94" spans="3:30" ht="18.75" customHeight="1">
      <c r="C94" s="127"/>
      <c r="G94" s="95"/>
      <c r="H94" s="123" t="s">
        <v>43</v>
      </c>
      <c r="I94" s="95" t="s">
        <v>44</v>
      </c>
      <c r="J94" s="95"/>
      <c r="K94" s="95"/>
      <c r="L94" s="95"/>
      <c r="M94" s="95"/>
      <c r="N94" s="123" t="s">
        <v>45</v>
      </c>
      <c r="O94" s="97">
        <v>0</v>
      </c>
      <c r="P94" s="95" t="s">
        <v>46</v>
      </c>
      <c r="Q94" s="95"/>
      <c r="R94" s="95"/>
      <c r="S94" s="95"/>
      <c r="T94" s="95"/>
      <c r="U94" s="95"/>
      <c r="V94" s="95"/>
      <c r="W94" s="95"/>
      <c r="X94" s="95"/>
      <c r="Y94" s="95"/>
      <c r="Z94" s="95"/>
      <c r="AA94" s="140"/>
      <c r="AB94" s="93"/>
      <c r="AC94" s="200"/>
      <c r="AD94" s="112"/>
    </row>
    <row r="95" spans="3:30" ht="18.75" customHeight="1">
      <c r="C95" s="150"/>
      <c r="E95" s="145"/>
      <c r="F95" s="331" t="s">
        <v>161</v>
      </c>
      <c r="G95" s="332"/>
      <c r="H95" s="123" t="s">
        <v>47</v>
      </c>
      <c r="I95" s="95" t="s">
        <v>48</v>
      </c>
      <c r="J95" s="95"/>
      <c r="K95" s="95"/>
      <c r="L95" s="95"/>
      <c r="M95" s="95"/>
      <c r="N95" s="95"/>
      <c r="O95" s="91"/>
      <c r="P95" s="123" t="s">
        <v>45</v>
      </c>
      <c r="Q95" s="97">
        <v>0</v>
      </c>
      <c r="R95" s="95" t="s">
        <v>46</v>
      </c>
      <c r="S95" s="123" t="s">
        <v>45</v>
      </c>
      <c r="T95" s="97">
        <v>0</v>
      </c>
      <c r="U95" s="95" t="s">
        <v>46</v>
      </c>
      <c r="V95" s="116"/>
      <c r="W95" s="123" t="s">
        <v>45</v>
      </c>
      <c r="X95" s="97">
        <v>0</v>
      </c>
      <c r="Y95" s="95" t="s">
        <v>46</v>
      </c>
      <c r="AA95" s="140"/>
      <c r="AB95" s="112"/>
      <c r="AC95" s="200"/>
      <c r="AD95" s="112"/>
    </row>
    <row r="96" spans="3:30" ht="18.75" customHeight="1">
      <c r="C96" s="127"/>
      <c r="F96" s="146"/>
      <c r="G96" s="95"/>
      <c r="H96" s="123" t="s">
        <v>49</v>
      </c>
      <c r="I96" s="95" t="s">
        <v>50</v>
      </c>
      <c r="J96" s="95"/>
      <c r="K96" s="95"/>
      <c r="L96" s="95"/>
      <c r="M96" s="95"/>
      <c r="N96" s="95"/>
      <c r="O96" s="97">
        <v>0</v>
      </c>
      <c r="P96" s="95"/>
      <c r="Q96" s="91"/>
      <c r="R96" s="93"/>
      <c r="S96" s="93"/>
      <c r="T96" s="95"/>
      <c r="U96" s="93"/>
      <c r="V96" s="120"/>
      <c r="W96" s="95"/>
      <c r="X96" s="95"/>
      <c r="Y96" s="95"/>
      <c r="Z96" s="95"/>
      <c r="AA96" s="140"/>
      <c r="AB96" s="93"/>
      <c r="AC96" s="200"/>
      <c r="AD96" s="112"/>
    </row>
    <row r="97" spans="3:30" ht="18.75" customHeight="1">
      <c r="C97" s="127"/>
      <c r="G97" s="95"/>
      <c r="H97" s="123" t="s">
        <v>51</v>
      </c>
      <c r="I97" s="95" t="s">
        <v>52</v>
      </c>
      <c r="J97" s="95"/>
      <c r="K97" s="95"/>
      <c r="L97" s="95"/>
      <c r="M97" s="95"/>
      <c r="N97" s="95"/>
      <c r="O97" s="91"/>
      <c r="P97" s="95"/>
      <c r="Q97" s="97">
        <v>0</v>
      </c>
      <c r="R97" s="144"/>
      <c r="S97" s="144"/>
      <c r="T97" s="97">
        <v>0</v>
      </c>
      <c r="U97" s="144"/>
      <c r="V97" s="116"/>
      <c r="W97" s="95"/>
      <c r="X97" s="97">
        <v>0</v>
      </c>
      <c r="Y97" s="95"/>
      <c r="Z97" s="95"/>
      <c r="AA97" s="140"/>
      <c r="AB97" s="93"/>
      <c r="AC97" s="200"/>
      <c r="AD97" s="112"/>
    </row>
    <row r="98" spans="3:30" ht="18.75" customHeight="1" thickBot="1">
      <c r="C98" s="127"/>
      <c r="F98" s="123" t="s">
        <v>53</v>
      </c>
      <c r="G98" s="95" t="s">
        <v>54</v>
      </c>
      <c r="H98" s="95"/>
      <c r="I98" s="95"/>
      <c r="J98" s="95"/>
      <c r="K98" s="95"/>
      <c r="L98" s="95"/>
      <c r="N98" s="95"/>
      <c r="O98" s="102">
        <f>O92-O94+O96</f>
        <v>0</v>
      </c>
      <c r="P98" s="95"/>
      <c r="Q98" s="104">
        <f>Q92-Q95+Q97</f>
        <v>0</v>
      </c>
      <c r="R98" s="175"/>
      <c r="S98" s="175"/>
      <c r="T98" s="101">
        <f>T92-T95+T97</f>
        <v>0</v>
      </c>
      <c r="U98" s="175"/>
      <c r="V98" s="175"/>
      <c r="W98" s="95"/>
      <c r="X98" s="104">
        <f>X92-X95+X97</f>
        <v>0</v>
      </c>
      <c r="Y98" s="95"/>
      <c r="Z98" s="95"/>
      <c r="AA98" s="140"/>
      <c r="AB98" s="93"/>
      <c r="AC98" s="200"/>
      <c r="AD98" s="112"/>
    </row>
    <row r="99" spans="3:30" ht="18.75" customHeight="1" thickTop="1">
      <c r="C99" s="127"/>
      <c r="O99" s="149"/>
      <c r="Q99" s="149"/>
      <c r="R99" s="134"/>
      <c r="S99" s="134"/>
      <c r="T99" s="134"/>
      <c r="U99" s="134"/>
      <c r="V99" s="134"/>
      <c r="X99" s="149"/>
      <c r="AA99" s="127"/>
      <c r="AB99" s="93"/>
      <c r="AC99" s="200"/>
      <c r="AD99" s="112"/>
    </row>
    <row r="100" spans="3:30" ht="18.75" customHeight="1">
      <c r="C100" s="131"/>
      <c r="D100" s="131"/>
      <c r="E100" s="131"/>
      <c r="F100" s="131"/>
      <c r="G100" s="131"/>
      <c r="H100" s="131"/>
      <c r="I100" s="131"/>
      <c r="J100" s="131"/>
      <c r="K100" s="131"/>
      <c r="L100" s="131"/>
      <c r="M100" s="131"/>
      <c r="N100" s="131"/>
      <c r="O100" s="131"/>
      <c r="P100" s="131"/>
      <c r="Q100" s="131"/>
      <c r="R100" s="131"/>
      <c r="S100" s="131"/>
      <c r="T100" s="131"/>
      <c r="U100" s="131"/>
      <c r="V100" s="131"/>
      <c r="W100" s="131"/>
      <c r="X100" s="131"/>
      <c r="Y100" s="131"/>
      <c r="Z100" s="131"/>
      <c r="AA100" s="134"/>
      <c r="AB100" s="112"/>
      <c r="AC100" s="200"/>
      <c r="AD100" s="112"/>
    </row>
    <row r="101" spans="3:30" ht="18.75" customHeight="1">
      <c r="C101" s="161"/>
      <c r="X101" s="157" t="s">
        <v>96</v>
      </c>
      <c r="AA101" s="157"/>
      <c r="AB101" s="157"/>
      <c r="AD101" s="112"/>
    </row>
    <row r="102" spans="28:30" ht="18.75" customHeight="1">
      <c r="AB102" s="95"/>
      <c r="AC102" s="200"/>
      <c r="AD102" s="112"/>
    </row>
    <row r="103" spans="3:30" ht="24.75" customHeight="1">
      <c r="C103" s="158" t="s">
        <v>55</v>
      </c>
      <c r="D103" s="131"/>
      <c r="E103" s="131"/>
      <c r="F103" s="131"/>
      <c r="G103" s="131"/>
      <c r="H103" s="131"/>
      <c r="I103" s="131"/>
      <c r="J103" s="172">
        <f>YEAR(J$4)</f>
        <v>2022</v>
      </c>
      <c r="K103" s="131"/>
      <c r="L103" s="131"/>
      <c r="M103" s="131"/>
      <c r="N103" s="131"/>
      <c r="O103" s="131"/>
      <c r="P103" s="131"/>
      <c r="Q103" s="131"/>
      <c r="R103" s="131"/>
      <c r="S103" s="131"/>
      <c r="T103" s="227" t="s">
        <v>149</v>
      </c>
      <c r="U103" s="131"/>
      <c r="V103" s="131"/>
      <c r="W103" s="131"/>
      <c r="X103" s="227" t="s">
        <v>112</v>
      </c>
      <c r="Y103" s="131"/>
      <c r="Z103" s="131"/>
      <c r="AA103" s="140"/>
      <c r="AB103" s="93"/>
      <c r="AC103" s="215"/>
      <c r="AD103" s="112"/>
    </row>
    <row r="104" spans="3:30" ht="18.75" customHeight="1">
      <c r="C104" s="127"/>
      <c r="G104" s="170"/>
      <c r="J104" s="171" t="s">
        <v>106</v>
      </c>
      <c r="M104" s="120" t="s">
        <v>26</v>
      </c>
      <c r="T104" s="224" t="s">
        <v>151</v>
      </c>
      <c r="V104" s="120" t="s">
        <v>26</v>
      </c>
      <c r="X104" s="225" t="s">
        <v>110</v>
      </c>
      <c r="AA104" s="140"/>
      <c r="AB104" s="93"/>
      <c r="AC104" s="215"/>
      <c r="AD104" s="112"/>
    </row>
    <row r="105" spans="3:32" ht="18.75" customHeight="1">
      <c r="C105" s="127"/>
      <c r="G105" s="234">
        <f>$G$10</f>
        <v>0</v>
      </c>
      <c r="H105" s="242">
        <f>$H$10</f>
        <v>0</v>
      </c>
      <c r="I105" s="336">
        <f>$I$10</f>
        <v>0</v>
      </c>
      <c r="J105" s="337">
        <f>$H$10</f>
        <v>0</v>
      </c>
      <c r="K105" s="337">
        <f>$H$10</f>
        <v>0</v>
      </c>
      <c r="L105" s="238"/>
      <c r="M105" s="120" t="s">
        <v>27</v>
      </c>
      <c r="N105" s="120"/>
      <c r="O105" s="213" t="s">
        <v>28</v>
      </c>
      <c r="P105" s="120"/>
      <c r="Q105" s="213" t="s">
        <v>29</v>
      </c>
      <c r="R105" s="120"/>
      <c r="S105" s="120"/>
      <c r="T105" s="224" t="s">
        <v>150</v>
      </c>
      <c r="U105" s="120"/>
      <c r="V105" s="120" t="s">
        <v>27</v>
      </c>
      <c r="W105" s="120"/>
      <c r="X105" s="224" t="s">
        <v>114</v>
      </c>
      <c r="Y105" s="120"/>
      <c r="Z105" s="120"/>
      <c r="AA105" s="140"/>
      <c r="AB105" s="93"/>
      <c r="AC105" s="228"/>
      <c r="AD105" s="112"/>
      <c r="AF105" s="120"/>
    </row>
    <row r="106" spans="3:32" ht="18.75" customHeight="1">
      <c r="C106" s="127"/>
      <c r="G106" s="171" t="s">
        <v>101</v>
      </c>
      <c r="H106" s="171" t="s">
        <v>102</v>
      </c>
      <c r="I106" s="340" t="s">
        <v>13</v>
      </c>
      <c r="J106" s="340"/>
      <c r="K106" s="340"/>
      <c r="L106" s="239"/>
      <c r="M106" s="121" t="s">
        <v>31</v>
      </c>
      <c r="N106" s="120"/>
      <c r="O106" s="120" t="s">
        <v>32</v>
      </c>
      <c r="P106" s="120"/>
      <c r="Q106" s="120" t="s">
        <v>33</v>
      </c>
      <c r="R106" s="120"/>
      <c r="S106" s="120"/>
      <c r="T106" s="226" t="s">
        <v>113</v>
      </c>
      <c r="U106" s="120"/>
      <c r="V106" s="186" t="s">
        <v>34</v>
      </c>
      <c r="W106" s="120"/>
      <c r="X106" s="226" t="s">
        <v>115</v>
      </c>
      <c r="Y106" s="120"/>
      <c r="Z106" s="120"/>
      <c r="AA106" s="140"/>
      <c r="AB106" s="93"/>
      <c r="AC106" s="228"/>
      <c r="AD106" s="112"/>
      <c r="AF106" s="120"/>
    </row>
    <row r="107" spans="3:30" ht="18.75" customHeight="1">
      <c r="C107" s="127"/>
      <c r="M107" s="131"/>
      <c r="O107" s="131"/>
      <c r="Q107" s="131"/>
      <c r="R107" s="134"/>
      <c r="S107" s="134"/>
      <c r="T107" s="131"/>
      <c r="U107" s="134"/>
      <c r="V107" s="134"/>
      <c r="X107" s="131"/>
      <c r="AA107" s="140"/>
      <c r="AB107" s="93"/>
      <c r="AC107" s="200"/>
      <c r="AD107" s="112"/>
    </row>
    <row r="108" spans="3:30" ht="18.75" customHeight="1">
      <c r="C108" s="137" t="s">
        <v>37</v>
      </c>
      <c r="D108" s="141" t="s">
        <v>167</v>
      </c>
      <c r="E108" s="76"/>
      <c r="F108" s="112"/>
      <c r="G108" s="139" t="s">
        <v>39</v>
      </c>
      <c r="H108" s="339"/>
      <c r="I108" s="339"/>
      <c r="J108" s="339"/>
      <c r="K108" s="339"/>
      <c r="L108" s="205"/>
      <c r="M108" s="121"/>
      <c r="N108" s="120"/>
      <c r="O108" s="120"/>
      <c r="P108" s="120"/>
      <c r="Q108" s="121"/>
      <c r="R108" s="121"/>
      <c r="S108" s="121"/>
      <c r="T108" s="120"/>
      <c r="U108" s="121"/>
      <c r="V108" s="121"/>
      <c r="W108" s="120"/>
      <c r="X108" s="121"/>
      <c r="Y108" s="120"/>
      <c r="Z108" s="120"/>
      <c r="AA108" s="140"/>
      <c r="AB108" s="93"/>
      <c r="AC108" s="200"/>
      <c r="AD108" s="112"/>
    </row>
    <row r="109" spans="3:30" ht="18.75" customHeight="1">
      <c r="C109" s="140"/>
      <c r="D109" s="141" t="s">
        <v>88</v>
      </c>
      <c r="F109" s="339"/>
      <c r="G109" s="339"/>
      <c r="H109" s="339"/>
      <c r="I109" s="339"/>
      <c r="J109" s="142" t="s">
        <v>84</v>
      </c>
      <c r="K109" s="169"/>
      <c r="L109" s="194"/>
      <c r="M109" s="121"/>
      <c r="N109" s="120"/>
      <c r="O109" s="120"/>
      <c r="P109" s="120"/>
      <c r="Q109" s="121"/>
      <c r="R109" s="121"/>
      <c r="S109" s="121"/>
      <c r="T109" s="120"/>
      <c r="U109" s="121"/>
      <c r="V109" s="121"/>
      <c r="W109" s="120"/>
      <c r="X109" s="121"/>
      <c r="Y109" s="120"/>
      <c r="Z109" s="120"/>
      <c r="AA109" s="140"/>
      <c r="AB109" s="93"/>
      <c r="AC109" s="200"/>
      <c r="AD109" s="112"/>
    </row>
    <row r="110" spans="3:30" ht="18.75" customHeight="1">
      <c r="C110" s="127"/>
      <c r="G110" s="134"/>
      <c r="H110" s="134"/>
      <c r="I110" s="134"/>
      <c r="K110" s="159" t="s">
        <v>99</v>
      </c>
      <c r="L110" s="159"/>
      <c r="AA110" s="140"/>
      <c r="AB110" s="93"/>
      <c r="AC110" s="200"/>
      <c r="AD110" s="112"/>
    </row>
    <row r="111" spans="3:30" ht="18.75" customHeight="1" thickBot="1">
      <c r="C111" s="127"/>
      <c r="F111" s="139" t="s">
        <v>40</v>
      </c>
      <c r="G111" s="95" t="s">
        <v>41</v>
      </c>
      <c r="H111" s="95"/>
      <c r="I111" s="95"/>
      <c r="J111" s="95"/>
      <c r="K111" s="95"/>
      <c r="L111" s="95"/>
      <c r="M111" s="98">
        <v>0</v>
      </c>
      <c r="N111" s="95"/>
      <c r="O111" s="97">
        <v>0</v>
      </c>
      <c r="P111" s="95"/>
      <c r="Q111" s="97">
        <v>0</v>
      </c>
      <c r="R111" s="144"/>
      <c r="S111" s="144"/>
      <c r="T111" s="193">
        <v>0</v>
      </c>
      <c r="U111" s="144"/>
      <c r="V111" s="100">
        <f>M111+O111-Q111-T111</f>
        <v>0</v>
      </c>
      <c r="W111" s="95"/>
      <c r="X111" s="193">
        <v>0</v>
      </c>
      <c r="Y111" s="95"/>
      <c r="Z111" s="95"/>
      <c r="AA111" s="140"/>
      <c r="AB111" s="93"/>
      <c r="AC111" s="297"/>
      <c r="AD111" s="112"/>
    </row>
    <row r="112" spans="3:30" ht="18.75" customHeight="1" thickTop="1">
      <c r="C112" s="127"/>
      <c r="F112" s="139"/>
      <c r="G112" s="95" t="s">
        <v>42</v>
      </c>
      <c r="H112" s="95"/>
      <c r="I112" s="95"/>
      <c r="J112" s="95"/>
      <c r="K112" s="95"/>
      <c r="L112" s="95"/>
      <c r="M112" s="124"/>
      <c r="N112" s="95"/>
      <c r="O112" s="117"/>
      <c r="P112" s="95"/>
      <c r="Q112" s="117"/>
      <c r="R112" s="177"/>
      <c r="S112" s="177"/>
      <c r="T112" s="93"/>
      <c r="U112" s="177"/>
      <c r="V112" s="177"/>
      <c r="W112" s="95"/>
      <c r="X112" s="93"/>
      <c r="Y112" s="95"/>
      <c r="Z112" s="95"/>
      <c r="AA112" s="140"/>
      <c r="AB112" s="93"/>
      <c r="AC112" s="200"/>
      <c r="AD112" s="112"/>
    </row>
    <row r="113" spans="3:30" ht="18.75" customHeight="1">
      <c r="C113" s="127"/>
      <c r="G113" s="95"/>
      <c r="H113" s="123" t="s">
        <v>43</v>
      </c>
      <c r="I113" s="95" t="s">
        <v>44</v>
      </c>
      <c r="J113" s="95"/>
      <c r="K113" s="95"/>
      <c r="L113" s="95"/>
      <c r="M113" s="95"/>
      <c r="N113" s="123" t="s">
        <v>45</v>
      </c>
      <c r="O113" s="97">
        <v>0</v>
      </c>
      <c r="P113" s="95" t="s">
        <v>46</v>
      </c>
      <c r="Q113" s="144"/>
      <c r="R113" s="144"/>
      <c r="S113" s="144"/>
      <c r="T113" s="95"/>
      <c r="U113" s="144"/>
      <c r="V113" s="144"/>
      <c r="W113" s="95"/>
      <c r="X113" s="95"/>
      <c r="Y113" s="95"/>
      <c r="Z113" s="95"/>
      <c r="AA113" s="140"/>
      <c r="AB113" s="93"/>
      <c r="AC113" s="200"/>
      <c r="AD113" s="112"/>
    </row>
    <row r="114" spans="3:30" ht="18.75" customHeight="1">
      <c r="C114" s="150"/>
      <c r="E114" s="145"/>
      <c r="F114" s="331" t="s">
        <v>161</v>
      </c>
      <c r="G114" s="332"/>
      <c r="H114" s="123" t="s">
        <v>47</v>
      </c>
      <c r="I114" s="95" t="s">
        <v>48</v>
      </c>
      <c r="J114" s="95"/>
      <c r="K114" s="95"/>
      <c r="L114" s="95"/>
      <c r="M114" s="95"/>
      <c r="N114" s="95"/>
      <c r="O114" s="117"/>
      <c r="P114" s="123" t="s">
        <v>45</v>
      </c>
      <c r="Q114" s="97">
        <v>0</v>
      </c>
      <c r="R114" s="95" t="s">
        <v>46</v>
      </c>
      <c r="S114" s="123" t="s">
        <v>45</v>
      </c>
      <c r="T114" s="97">
        <v>0</v>
      </c>
      <c r="U114" s="95" t="s">
        <v>46</v>
      </c>
      <c r="V114" s="144"/>
      <c r="W114" s="123" t="s">
        <v>45</v>
      </c>
      <c r="X114" s="97">
        <v>0</v>
      </c>
      <c r="Y114" s="95" t="s">
        <v>46</v>
      </c>
      <c r="AA114" s="140"/>
      <c r="AB114" s="112"/>
      <c r="AC114" s="200"/>
      <c r="AD114" s="112"/>
    </row>
    <row r="115" spans="3:30" ht="18.75" customHeight="1">
      <c r="C115" s="127"/>
      <c r="F115" s="146"/>
      <c r="G115" s="95"/>
      <c r="H115" s="123" t="s">
        <v>49</v>
      </c>
      <c r="I115" s="95" t="s">
        <v>50</v>
      </c>
      <c r="J115" s="95"/>
      <c r="K115" s="95"/>
      <c r="L115" s="95"/>
      <c r="M115" s="95"/>
      <c r="N115" s="95"/>
      <c r="O115" s="97">
        <v>0</v>
      </c>
      <c r="P115" s="95"/>
      <c r="Q115" s="117"/>
      <c r="R115" s="177"/>
      <c r="S115" s="177"/>
      <c r="T115" s="95"/>
      <c r="U115" s="177"/>
      <c r="V115" s="177"/>
      <c r="W115" s="95"/>
      <c r="X115" s="95"/>
      <c r="Y115" s="95"/>
      <c r="Z115" s="95"/>
      <c r="AA115" s="140"/>
      <c r="AB115" s="112"/>
      <c r="AC115" s="200"/>
      <c r="AD115" s="112"/>
    </row>
    <row r="116" spans="3:30" ht="18.75" customHeight="1">
      <c r="C116" s="127"/>
      <c r="G116" s="95"/>
      <c r="H116" s="123" t="s">
        <v>51</v>
      </c>
      <c r="I116" s="95" t="s">
        <v>52</v>
      </c>
      <c r="J116" s="95"/>
      <c r="K116" s="95"/>
      <c r="L116" s="95"/>
      <c r="M116" s="95"/>
      <c r="N116" s="95"/>
      <c r="O116" s="91"/>
      <c r="P116" s="95"/>
      <c r="Q116" s="97">
        <v>0</v>
      </c>
      <c r="R116" s="144"/>
      <c r="S116" s="144"/>
      <c r="T116" s="97">
        <v>0</v>
      </c>
      <c r="U116" s="144"/>
      <c r="V116" s="144"/>
      <c r="W116" s="95"/>
      <c r="X116" s="97">
        <v>0</v>
      </c>
      <c r="Y116" s="95"/>
      <c r="Z116" s="95"/>
      <c r="AA116" s="140"/>
      <c r="AB116" s="93"/>
      <c r="AC116" s="200"/>
      <c r="AD116" s="112"/>
    </row>
    <row r="117" spans="3:30" ht="18.75" customHeight="1" thickBot="1">
      <c r="C117" s="127"/>
      <c r="F117" s="123" t="s">
        <v>53</v>
      </c>
      <c r="G117" s="95" t="s">
        <v>54</v>
      </c>
      <c r="H117" s="95"/>
      <c r="I117" s="95"/>
      <c r="J117" s="95"/>
      <c r="K117" s="95"/>
      <c r="L117" s="95"/>
      <c r="N117" s="95"/>
      <c r="O117" s="100">
        <f>O111-O113+O115</f>
        <v>0</v>
      </c>
      <c r="P117" s="95"/>
      <c r="Q117" s="104">
        <f>Q111-Q114+Q116</f>
        <v>0</v>
      </c>
      <c r="R117" s="175"/>
      <c r="S117" s="175"/>
      <c r="T117" s="104">
        <f>T111-T114+T116</f>
        <v>0</v>
      </c>
      <c r="U117" s="175"/>
      <c r="V117" s="175"/>
      <c r="W117" s="95"/>
      <c r="X117" s="104">
        <f>X111-X114+X116</f>
        <v>0</v>
      </c>
      <c r="Y117" s="95"/>
      <c r="Z117" s="95"/>
      <c r="AA117" s="140"/>
      <c r="AB117" s="112"/>
      <c r="AC117" s="201"/>
      <c r="AD117" s="112"/>
    </row>
    <row r="118" spans="3:30" ht="18.75" customHeight="1" thickTop="1">
      <c r="C118" s="127"/>
      <c r="O118" s="149"/>
      <c r="Q118" s="149"/>
      <c r="R118" s="134"/>
      <c r="S118" s="134"/>
      <c r="T118" s="149"/>
      <c r="U118" s="134"/>
      <c r="V118" s="134"/>
      <c r="X118" s="149"/>
      <c r="AA118" s="140"/>
      <c r="AB118" s="93"/>
      <c r="AC118" s="200"/>
      <c r="AD118" s="112"/>
    </row>
    <row r="119" spans="3:30" ht="18.75" customHeight="1">
      <c r="C119" s="137" t="s">
        <v>37</v>
      </c>
      <c r="D119" s="94" t="s">
        <v>166</v>
      </c>
      <c r="E119" s="76"/>
      <c r="F119" s="112"/>
      <c r="G119" s="139" t="s">
        <v>39</v>
      </c>
      <c r="H119" s="339"/>
      <c r="I119" s="339"/>
      <c r="J119" s="339"/>
      <c r="K119" s="339"/>
      <c r="L119" s="205"/>
      <c r="M119" s="121"/>
      <c r="N119" s="120"/>
      <c r="O119" s="120"/>
      <c r="P119" s="120"/>
      <c r="Q119" s="121"/>
      <c r="R119" s="121"/>
      <c r="S119" s="121"/>
      <c r="T119" s="120"/>
      <c r="U119" s="121"/>
      <c r="V119" s="121"/>
      <c r="W119" s="120"/>
      <c r="X119" s="121"/>
      <c r="Y119" s="120"/>
      <c r="Z119" s="120"/>
      <c r="AA119" s="140"/>
      <c r="AB119" s="93"/>
      <c r="AC119" s="200"/>
      <c r="AD119" s="112"/>
    </row>
    <row r="120" spans="3:30" ht="18.75" customHeight="1">
      <c r="C120" s="140"/>
      <c r="D120" s="141" t="s">
        <v>87</v>
      </c>
      <c r="F120" s="343"/>
      <c r="G120" s="343"/>
      <c r="H120" s="343"/>
      <c r="I120" s="343"/>
      <c r="J120" s="142" t="s">
        <v>84</v>
      </c>
      <c r="K120" s="169"/>
      <c r="L120" s="194"/>
      <c r="M120" s="121"/>
      <c r="N120" s="120"/>
      <c r="O120" s="120"/>
      <c r="P120" s="120"/>
      <c r="Q120" s="121"/>
      <c r="R120" s="121"/>
      <c r="S120" s="121"/>
      <c r="T120" s="120"/>
      <c r="U120" s="121"/>
      <c r="V120" s="121"/>
      <c r="W120" s="120"/>
      <c r="X120" s="121"/>
      <c r="Y120" s="120"/>
      <c r="Z120" s="120"/>
      <c r="AA120" s="140"/>
      <c r="AB120" s="93"/>
      <c r="AC120" s="200"/>
      <c r="AD120" s="112"/>
    </row>
    <row r="121" spans="3:30" ht="18.75" customHeight="1">
      <c r="C121" s="127"/>
      <c r="G121" s="131"/>
      <c r="H121" s="131"/>
      <c r="I121" s="131"/>
      <c r="K121" s="159" t="s">
        <v>99</v>
      </c>
      <c r="L121" s="159"/>
      <c r="AA121" s="140"/>
      <c r="AB121" s="93"/>
      <c r="AC121" s="200"/>
      <c r="AD121" s="112"/>
    </row>
    <row r="122" spans="3:30" ht="18.75" customHeight="1" thickBot="1">
      <c r="C122" s="127"/>
      <c r="F122" s="139" t="s">
        <v>40</v>
      </c>
      <c r="G122" s="95" t="s">
        <v>41</v>
      </c>
      <c r="H122" s="95"/>
      <c r="I122" s="95"/>
      <c r="J122" s="95"/>
      <c r="K122" s="95"/>
      <c r="L122" s="95"/>
      <c r="M122" s="98">
        <v>0</v>
      </c>
      <c r="N122" s="95"/>
      <c r="O122" s="97">
        <v>0</v>
      </c>
      <c r="P122" s="144"/>
      <c r="Q122" s="97">
        <v>0</v>
      </c>
      <c r="R122" s="144"/>
      <c r="S122" s="144"/>
      <c r="T122" s="193">
        <v>0</v>
      </c>
      <c r="U122" s="144"/>
      <c r="V122" s="100">
        <f>M122+O122-Q122-T122</f>
        <v>0</v>
      </c>
      <c r="W122" s="95"/>
      <c r="X122" s="193">
        <v>0</v>
      </c>
      <c r="Y122" s="95"/>
      <c r="Z122" s="95"/>
      <c r="AA122" s="140"/>
      <c r="AB122" s="93"/>
      <c r="AC122" s="297"/>
      <c r="AD122" s="112"/>
    </row>
    <row r="123" spans="3:30" ht="18.75" customHeight="1" thickTop="1">
      <c r="C123" s="127"/>
      <c r="F123" s="139"/>
      <c r="G123" s="95" t="s">
        <v>42</v>
      </c>
      <c r="H123" s="95"/>
      <c r="I123" s="95"/>
      <c r="J123" s="95"/>
      <c r="K123" s="95"/>
      <c r="L123" s="95"/>
      <c r="M123" s="124"/>
      <c r="N123" s="95"/>
      <c r="O123" s="117"/>
      <c r="P123" s="144"/>
      <c r="Q123" s="117"/>
      <c r="R123" s="177"/>
      <c r="S123" s="177"/>
      <c r="T123" s="93"/>
      <c r="U123" s="177"/>
      <c r="V123" s="177"/>
      <c r="W123" s="95"/>
      <c r="X123" s="93"/>
      <c r="Y123" s="95"/>
      <c r="Z123" s="95"/>
      <c r="AA123" s="140"/>
      <c r="AB123" s="93"/>
      <c r="AC123" s="200"/>
      <c r="AD123" s="112"/>
    </row>
    <row r="124" spans="3:30" ht="18.75" customHeight="1">
      <c r="C124" s="127"/>
      <c r="G124" s="95"/>
      <c r="H124" s="123" t="s">
        <v>43</v>
      </c>
      <c r="I124" s="95" t="s">
        <v>44</v>
      </c>
      <c r="J124" s="95"/>
      <c r="K124" s="95"/>
      <c r="L124" s="95"/>
      <c r="M124" s="95"/>
      <c r="N124" s="123" t="s">
        <v>45</v>
      </c>
      <c r="O124" s="97">
        <v>0</v>
      </c>
      <c r="P124" s="144" t="s">
        <v>46</v>
      </c>
      <c r="Q124" s="144"/>
      <c r="R124" s="144"/>
      <c r="S124" s="144"/>
      <c r="T124" s="95"/>
      <c r="U124" s="144"/>
      <c r="V124" s="144"/>
      <c r="W124" s="95"/>
      <c r="X124" s="95"/>
      <c r="Y124" s="95"/>
      <c r="Z124" s="95"/>
      <c r="AA124" s="140"/>
      <c r="AB124" s="93"/>
      <c r="AC124" s="200"/>
      <c r="AD124" s="112"/>
    </row>
    <row r="125" spans="3:30" ht="18.75" customHeight="1">
      <c r="C125" s="150"/>
      <c r="E125" s="145"/>
      <c r="F125" s="331" t="s">
        <v>161</v>
      </c>
      <c r="G125" s="332"/>
      <c r="H125" s="123" t="s">
        <v>47</v>
      </c>
      <c r="I125" s="95" t="s">
        <v>48</v>
      </c>
      <c r="J125" s="95"/>
      <c r="K125" s="95"/>
      <c r="L125" s="95"/>
      <c r="M125" s="95"/>
      <c r="N125" s="95"/>
      <c r="O125" s="117"/>
      <c r="P125" s="160" t="s">
        <v>45</v>
      </c>
      <c r="Q125" s="97">
        <v>0</v>
      </c>
      <c r="R125" s="95" t="s">
        <v>46</v>
      </c>
      <c r="S125" s="160" t="s">
        <v>45</v>
      </c>
      <c r="T125" s="97">
        <v>0</v>
      </c>
      <c r="U125" s="95" t="s">
        <v>46</v>
      </c>
      <c r="V125" s="144"/>
      <c r="W125" s="160" t="s">
        <v>45</v>
      </c>
      <c r="X125" s="97">
        <v>0</v>
      </c>
      <c r="Y125" s="95" t="s">
        <v>46</v>
      </c>
      <c r="AA125" s="140"/>
      <c r="AB125" s="112"/>
      <c r="AC125" s="200"/>
      <c r="AD125" s="112"/>
    </row>
    <row r="126" spans="3:30" ht="18.75" customHeight="1">
      <c r="C126" s="127"/>
      <c r="F126" s="146"/>
      <c r="G126" s="95"/>
      <c r="H126" s="123" t="s">
        <v>49</v>
      </c>
      <c r="I126" s="95" t="s">
        <v>50</v>
      </c>
      <c r="J126" s="95"/>
      <c r="K126" s="95"/>
      <c r="L126" s="95"/>
      <c r="M126" s="95"/>
      <c r="N126" s="95"/>
      <c r="O126" s="97">
        <v>0</v>
      </c>
      <c r="P126" s="144"/>
      <c r="Q126" s="117"/>
      <c r="R126" s="177"/>
      <c r="S126" s="177"/>
      <c r="T126" s="95"/>
      <c r="U126" s="177"/>
      <c r="V126" s="177"/>
      <c r="W126" s="95"/>
      <c r="X126" s="95"/>
      <c r="Y126" s="95"/>
      <c r="Z126" s="95"/>
      <c r="AA126" s="140"/>
      <c r="AB126" s="93"/>
      <c r="AC126" s="200"/>
      <c r="AD126" s="112"/>
    </row>
    <row r="127" spans="3:30" ht="18.75" customHeight="1">
      <c r="C127" s="127"/>
      <c r="G127" s="95"/>
      <c r="H127" s="123" t="s">
        <v>51</v>
      </c>
      <c r="I127" s="95" t="s">
        <v>52</v>
      </c>
      <c r="J127" s="95"/>
      <c r="K127" s="95"/>
      <c r="L127" s="95"/>
      <c r="M127" s="95"/>
      <c r="N127" s="95"/>
      <c r="O127" s="117"/>
      <c r="P127" s="144"/>
      <c r="Q127" s="97">
        <v>0</v>
      </c>
      <c r="R127" s="144"/>
      <c r="S127" s="144"/>
      <c r="T127" s="97">
        <v>0</v>
      </c>
      <c r="U127" s="144"/>
      <c r="V127" s="144"/>
      <c r="W127" s="95"/>
      <c r="X127" s="97">
        <v>0</v>
      </c>
      <c r="Y127" s="95"/>
      <c r="Z127" s="95"/>
      <c r="AA127" s="140"/>
      <c r="AB127" s="93"/>
      <c r="AC127" s="200"/>
      <c r="AD127" s="112"/>
    </row>
    <row r="128" spans="3:30" ht="18.75" customHeight="1" thickBot="1">
      <c r="C128" s="127"/>
      <c r="F128" s="123" t="s">
        <v>53</v>
      </c>
      <c r="G128" s="95" t="s">
        <v>54</v>
      </c>
      <c r="H128" s="95"/>
      <c r="I128" s="95"/>
      <c r="J128" s="95"/>
      <c r="K128" s="95"/>
      <c r="L128" s="95"/>
      <c r="N128" s="95"/>
      <c r="O128" s="102">
        <f>O122-O124+O126</f>
        <v>0</v>
      </c>
      <c r="P128" s="95"/>
      <c r="Q128" s="104">
        <f>Q122-Q125+Q127</f>
        <v>0</v>
      </c>
      <c r="R128" s="175"/>
      <c r="S128" s="175"/>
      <c r="T128" s="104">
        <f>T122-T125+T127</f>
        <v>0</v>
      </c>
      <c r="U128" s="175"/>
      <c r="V128" s="175"/>
      <c r="W128" s="95"/>
      <c r="X128" s="104">
        <f>X122-X125+X127</f>
        <v>0</v>
      </c>
      <c r="Y128" s="95"/>
      <c r="Z128" s="95"/>
      <c r="AA128" s="140"/>
      <c r="AB128" s="93"/>
      <c r="AC128" s="200"/>
      <c r="AD128" s="112"/>
    </row>
    <row r="129" spans="3:30" ht="18.75" customHeight="1" thickTop="1">
      <c r="C129" s="127"/>
      <c r="O129" s="149"/>
      <c r="Q129" s="149"/>
      <c r="R129" s="134"/>
      <c r="S129" s="134"/>
      <c r="T129" s="149"/>
      <c r="U129" s="134"/>
      <c r="V129" s="134"/>
      <c r="X129" s="149"/>
      <c r="AA129" s="140"/>
      <c r="AB129" s="93"/>
      <c r="AC129" s="200"/>
      <c r="AD129" s="112"/>
    </row>
    <row r="130" spans="3:30" ht="18.75" customHeight="1">
      <c r="C130" s="137" t="s">
        <v>37</v>
      </c>
      <c r="D130" s="94" t="s">
        <v>166</v>
      </c>
      <c r="E130" s="76"/>
      <c r="F130" s="112"/>
      <c r="G130" s="139" t="s">
        <v>39</v>
      </c>
      <c r="H130" s="339"/>
      <c r="I130" s="339"/>
      <c r="J130" s="339"/>
      <c r="K130" s="339"/>
      <c r="L130" s="205"/>
      <c r="M130" s="121"/>
      <c r="N130" s="120"/>
      <c r="O130" s="120"/>
      <c r="P130" s="120"/>
      <c r="Q130" s="121"/>
      <c r="R130" s="121"/>
      <c r="S130" s="121"/>
      <c r="T130" s="120"/>
      <c r="U130" s="121"/>
      <c r="V130" s="121"/>
      <c r="W130" s="120"/>
      <c r="X130" s="121"/>
      <c r="Y130" s="120"/>
      <c r="Z130" s="120"/>
      <c r="AA130" s="140"/>
      <c r="AB130" s="93"/>
      <c r="AC130" s="200"/>
      <c r="AD130" s="112"/>
    </row>
    <row r="131" spans="3:30" ht="18.75" customHeight="1">
      <c r="C131" s="140"/>
      <c r="D131" s="141" t="s">
        <v>87</v>
      </c>
      <c r="F131" s="339"/>
      <c r="G131" s="339"/>
      <c r="H131" s="339"/>
      <c r="I131" s="339"/>
      <c r="J131" s="142" t="s">
        <v>84</v>
      </c>
      <c r="K131" s="169"/>
      <c r="L131" s="194"/>
      <c r="M131" s="121"/>
      <c r="N131" s="120"/>
      <c r="O131" s="120"/>
      <c r="P131" s="120"/>
      <c r="Q131" s="121"/>
      <c r="R131" s="121"/>
      <c r="S131" s="121"/>
      <c r="T131" s="120"/>
      <c r="U131" s="121"/>
      <c r="V131" s="121"/>
      <c r="W131" s="120"/>
      <c r="X131" s="121"/>
      <c r="Y131" s="120"/>
      <c r="Z131" s="120"/>
      <c r="AA131" s="140"/>
      <c r="AB131" s="93"/>
      <c r="AC131" s="200"/>
      <c r="AD131" s="112"/>
    </row>
    <row r="132" spans="3:30" ht="18.75" customHeight="1">
      <c r="C132" s="127"/>
      <c r="G132" s="134"/>
      <c r="H132" s="134"/>
      <c r="I132" s="134"/>
      <c r="K132" s="159" t="s">
        <v>99</v>
      </c>
      <c r="L132" s="159"/>
      <c r="AA132" s="140"/>
      <c r="AB132" s="93"/>
      <c r="AC132" s="200"/>
      <c r="AD132" s="112"/>
    </row>
    <row r="133" spans="3:30" ht="18.75" customHeight="1" thickBot="1">
      <c r="C133" s="127"/>
      <c r="F133" s="139" t="s">
        <v>40</v>
      </c>
      <c r="G133" s="95" t="s">
        <v>41</v>
      </c>
      <c r="H133" s="95"/>
      <c r="I133" s="95"/>
      <c r="J133" s="95"/>
      <c r="K133" s="95"/>
      <c r="L133" s="95"/>
      <c r="M133" s="98">
        <v>0</v>
      </c>
      <c r="N133" s="95"/>
      <c r="O133" s="97">
        <v>0</v>
      </c>
      <c r="P133" s="95"/>
      <c r="Q133" s="97">
        <v>0</v>
      </c>
      <c r="R133" s="144"/>
      <c r="S133" s="144"/>
      <c r="T133" s="193">
        <v>0</v>
      </c>
      <c r="U133" s="144"/>
      <c r="V133" s="100">
        <f>M133+O133-Q133-T133</f>
        <v>0</v>
      </c>
      <c r="W133" s="95"/>
      <c r="X133" s="193">
        <v>0</v>
      </c>
      <c r="Y133" s="95"/>
      <c r="Z133" s="95"/>
      <c r="AA133" s="140"/>
      <c r="AB133" s="93"/>
      <c r="AC133" s="297"/>
      <c r="AD133" s="112"/>
    </row>
    <row r="134" spans="3:30" ht="18.75" customHeight="1" thickTop="1">
      <c r="C134" s="127"/>
      <c r="F134" s="139"/>
      <c r="G134" s="95" t="s">
        <v>42</v>
      </c>
      <c r="H134" s="95"/>
      <c r="I134" s="95"/>
      <c r="J134" s="95"/>
      <c r="K134" s="95"/>
      <c r="L134" s="95"/>
      <c r="M134" s="124"/>
      <c r="N134" s="95"/>
      <c r="O134" s="91"/>
      <c r="P134" s="95"/>
      <c r="Q134" s="91"/>
      <c r="R134" s="93"/>
      <c r="S134" s="93"/>
      <c r="T134" s="93"/>
      <c r="U134" s="93"/>
      <c r="V134" s="93"/>
      <c r="W134" s="95"/>
      <c r="X134" s="93"/>
      <c r="Y134" s="95"/>
      <c r="Z134" s="95"/>
      <c r="AA134" s="140"/>
      <c r="AB134" s="93"/>
      <c r="AC134" s="200"/>
      <c r="AD134" s="112"/>
    </row>
    <row r="135" spans="3:30" ht="18.75" customHeight="1">
      <c r="C135" s="127"/>
      <c r="G135" s="95"/>
      <c r="H135" s="123" t="s">
        <v>43</v>
      </c>
      <c r="I135" s="95" t="s">
        <v>44</v>
      </c>
      <c r="J135" s="95"/>
      <c r="K135" s="95"/>
      <c r="L135" s="95"/>
      <c r="M135" s="95"/>
      <c r="N135" s="123" t="s">
        <v>45</v>
      </c>
      <c r="O135" s="97">
        <v>0</v>
      </c>
      <c r="P135" s="95" t="s">
        <v>46</v>
      </c>
      <c r="Q135" s="95"/>
      <c r="R135" s="95"/>
      <c r="S135" s="95"/>
      <c r="T135" s="95"/>
      <c r="U135" s="95"/>
      <c r="V135" s="95"/>
      <c r="W135" s="95"/>
      <c r="X135" s="95"/>
      <c r="Y135" s="95"/>
      <c r="Z135" s="95"/>
      <c r="AA135" s="140"/>
      <c r="AB135" s="93"/>
      <c r="AC135" s="200"/>
      <c r="AD135" s="112"/>
    </row>
    <row r="136" spans="3:30" ht="18.75" customHeight="1">
      <c r="C136" s="150"/>
      <c r="E136" s="145"/>
      <c r="F136" s="331" t="s">
        <v>161</v>
      </c>
      <c r="G136" s="332"/>
      <c r="H136" s="123" t="s">
        <v>47</v>
      </c>
      <c r="I136" s="95" t="s">
        <v>48</v>
      </c>
      <c r="J136" s="95"/>
      <c r="K136" s="95"/>
      <c r="L136" s="95"/>
      <c r="M136" s="95"/>
      <c r="N136" s="95"/>
      <c r="O136" s="91"/>
      <c r="P136" s="123" t="s">
        <v>45</v>
      </c>
      <c r="Q136" s="97">
        <v>0</v>
      </c>
      <c r="R136" s="95" t="s">
        <v>46</v>
      </c>
      <c r="S136" s="123" t="s">
        <v>45</v>
      </c>
      <c r="T136" s="97">
        <v>0</v>
      </c>
      <c r="U136" s="95" t="s">
        <v>46</v>
      </c>
      <c r="V136" s="116"/>
      <c r="W136" s="123" t="s">
        <v>45</v>
      </c>
      <c r="X136" s="97">
        <v>0</v>
      </c>
      <c r="Y136" s="95" t="s">
        <v>46</v>
      </c>
      <c r="AA136" s="140"/>
      <c r="AB136" s="112"/>
      <c r="AC136" s="200"/>
      <c r="AD136" s="112"/>
    </row>
    <row r="137" spans="3:30" ht="18.75" customHeight="1">
      <c r="C137" s="127"/>
      <c r="F137" s="146"/>
      <c r="G137" s="95"/>
      <c r="H137" s="123" t="s">
        <v>49</v>
      </c>
      <c r="I137" s="95" t="s">
        <v>50</v>
      </c>
      <c r="J137" s="95"/>
      <c r="K137" s="95"/>
      <c r="L137" s="95"/>
      <c r="M137" s="95"/>
      <c r="N137" s="95"/>
      <c r="O137" s="97">
        <v>0</v>
      </c>
      <c r="P137" s="95"/>
      <c r="Q137" s="91"/>
      <c r="R137" s="93"/>
      <c r="S137" s="93"/>
      <c r="T137" s="95"/>
      <c r="U137" s="93"/>
      <c r="V137" s="116"/>
      <c r="W137" s="95"/>
      <c r="X137" s="95"/>
      <c r="Y137" s="95"/>
      <c r="Z137" s="95"/>
      <c r="AA137" s="140"/>
      <c r="AB137" s="93"/>
      <c r="AC137" s="200"/>
      <c r="AD137" s="112"/>
    </row>
    <row r="138" spans="3:30" ht="18.75" customHeight="1">
      <c r="C138" s="127"/>
      <c r="G138" s="95"/>
      <c r="H138" s="123" t="s">
        <v>51</v>
      </c>
      <c r="I138" s="95" t="s">
        <v>52</v>
      </c>
      <c r="J138" s="95"/>
      <c r="K138" s="95"/>
      <c r="L138" s="95"/>
      <c r="M138" s="95"/>
      <c r="N138" s="95"/>
      <c r="O138" s="91"/>
      <c r="P138" s="95"/>
      <c r="Q138" s="97">
        <v>0</v>
      </c>
      <c r="R138" s="144"/>
      <c r="S138" s="144"/>
      <c r="T138" s="97">
        <v>0</v>
      </c>
      <c r="U138" s="144"/>
      <c r="V138" s="116"/>
      <c r="W138" s="95"/>
      <c r="X138" s="97">
        <v>0</v>
      </c>
      <c r="Y138" s="95"/>
      <c r="Z138" s="95"/>
      <c r="AA138" s="140"/>
      <c r="AB138" s="93"/>
      <c r="AC138" s="200"/>
      <c r="AD138" s="112"/>
    </row>
    <row r="139" spans="3:30" ht="18.75" customHeight="1" thickBot="1">
      <c r="C139" s="127"/>
      <c r="F139" s="123" t="s">
        <v>53</v>
      </c>
      <c r="G139" s="95" t="s">
        <v>54</v>
      </c>
      <c r="H139" s="95"/>
      <c r="I139" s="95"/>
      <c r="J139" s="95"/>
      <c r="K139" s="95"/>
      <c r="L139" s="95"/>
      <c r="N139" s="95"/>
      <c r="O139" s="102">
        <f>O133-O135+O137</f>
        <v>0</v>
      </c>
      <c r="P139" s="95"/>
      <c r="Q139" s="104">
        <f>Q133-Q136+Q138</f>
        <v>0</v>
      </c>
      <c r="R139" s="175"/>
      <c r="S139" s="175"/>
      <c r="T139" s="101">
        <f>T133-T136+T138</f>
        <v>0</v>
      </c>
      <c r="U139" s="175"/>
      <c r="V139" s="175"/>
      <c r="W139" s="95"/>
      <c r="X139" s="104">
        <f>X133-X136+X138</f>
        <v>0</v>
      </c>
      <c r="Y139" s="95"/>
      <c r="Z139" s="95"/>
      <c r="AA139" s="140"/>
      <c r="AB139" s="93"/>
      <c r="AC139" s="200"/>
      <c r="AD139" s="112"/>
    </row>
    <row r="140" spans="3:30" ht="18.75" customHeight="1" thickTop="1">
      <c r="C140" s="127"/>
      <c r="O140" s="149"/>
      <c r="Q140" s="149"/>
      <c r="R140" s="134"/>
      <c r="S140" s="134"/>
      <c r="T140" s="134"/>
      <c r="U140" s="134"/>
      <c r="V140" s="134"/>
      <c r="X140" s="149"/>
      <c r="AA140" s="127"/>
      <c r="AB140" s="93"/>
      <c r="AC140" s="200"/>
      <c r="AD140" s="112"/>
    </row>
    <row r="141" spans="3:30" ht="18.75" customHeight="1">
      <c r="C141" s="131"/>
      <c r="D141" s="131"/>
      <c r="E141" s="131"/>
      <c r="F141" s="131"/>
      <c r="G141" s="131"/>
      <c r="H141" s="131"/>
      <c r="I141" s="131"/>
      <c r="J141" s="131"/>
      <c r="K141" s="131"/>
      <c r="L141" s="131"/>
      <c r="M141" s="131"/>
      <c r="N141" s="131"/>
      <c r="O141" s="131"/>
      <c r="P141" s="131"/>
      <c r="Q141" s="131"/>
      <c r="R141" s="131"/>
      <c r="S141" s="131"/>
      <c r="T141" s="131"/>
      <c r="U141" s="131"/>
      <c r="V141" s="131"/>
      <c r="W141" s="131"/>
      <c r="X141" s="131"/>
      <c r="Y141" s="131"/>
      <c r="Z141" s="131"/>
      <c r="AA141" s="134"/>
      <c r="AB141" s="112"/>
      <c r="AC141" s="200"/>
      <c r="AD141" s="112"/>
    </row>
    <row r="142" spans="3:30" ht="18.75" customHeight="1">
      <c r="C142" s="161"/>
      <c r="X142" s="157" t="s">
        <v>104</v>
      </c>
      <c r="AA142" s="157"/>
      <c r="AB142" s="157"/>
      <c r="AD142" s="112"/>
    </row>
    <row r="143" spans="28:30" ht="18.75" customHeight="1">
      <c r="AB143" s="95"/>
      <c r="AC143" s="200"/>
      <c r="AD143" s="112"/>
    </row>
    <row r="144" spans="3:30" ht="24.75" customHeight="1">
      <c r="C144" s="158" t="s">
        <v>55</v>
      </c>
      <c r="D144" s="131"/>
      <c r="E144" s="131"/>
      <c r="F144" s="131"/>
      <c r="G144" s="131"/>
      <c r="H144" s="131"/>
      <c r="I144" s="131"/>
      <c r="J144" s="172">
        <f>YEAR(J$4)</f>
        <v>2022</v>
      </c>
      <c r="K144" s="131"/>
      <c r="L144" s="131"/>
      <c r="M144" s="131"/>
      <c r="N144" s="131"/>
      <c r="O144" s="131"/>
      <c r="P144" s="131"/>
      <c r="Q144" s="131"/>
      <c r="R144" s="131"/>
      <c r="S144" s="131"/>
      <c r="T144" s="227" t="s">
        <v>149</v>
      </c>
      <c r="U144" s="131"/>
      <c r="V144" s="131"/>
      <c r="W144" s="131"/>
      <c r="X144" s="227" t="s">
        <v>112</v>
      </c>
      <c r="Y144" s="131"/>
      <c r="Z144" s="131"/>
      <c r="AA144" s="140"/>
      <c r="AB144" s="93"/>
      <c r="AC144" s="215"/>
      <c r="AD144" s="112"/>
    </row>
    <row r="145" spans="3:30" ht="18.75" customHeight="1">
      <c r="C145" s="127"/>
      <c r="G145" s="170"/>
      <c r="J145" s="171" t="s">
        <v>106</v>
      </c>
      <c r="M145" s="120" t="s">
        <v>26</v>
      </c>
      <c r="T145" s="224" t="s">
        <v>151</v>
      </c>
      <c r="V145" s="120" t="s">
        <v>26</v>
      </c>
      <c r="X145" s="225" t="s">
        <v>110</v>
      </c>
      <c r="AA145" s="140"/>
      <c r="AB145" s="93"/>
      <c r="AC145" s="215"/>
      <c r="AD145" s="112"/>
    </row>
    <row r="146" spans="3:30" ht="18.75" customHeight="1">
      <c r="C146" s="127"/>
      <c r="G146" s="234">
        <f>$G$10</f>
        <v>0</v>
      </c>
      <c r="H146" s="242">
        <f>$H$10</f>
        <v>0</v>
      </c>
      <c r="I146" s="336">
        <f>$I$10</f>
        <v>0</v>
      </c>
      <c r="J146" s="337">
        <f>$H$10</f>
        <v>0</v>
      </c>
      <c r="K146" s="337">
        <f>$H$10</f>
        <v>0</v>
      </c>
      <c r="L146" s="238"/>
      <c r="M146" s="120" t="s">
        <v>27</v>
      </c>
      <c r="N146" s="120"/>
      <c r="O146" s="213" t="s">
        <v>28</v>
      </c>
      <c r="P146" s="120"/>
      <c r="Q146" s="213" t="s">
        <v>29</v>
      </c>
      <c r="R146" s="120"/>
      <c r="S146" s="120"/>
      <c r="T146" s="224" t="s">
        <v>150</v>
      </c>
      <c r="U146" s="120"/>
      <c r="V146" s="120" t="s">
        <v>27</v>
      </c>
      <c r="W146" s="120"/>
      <c r="X146" s="224" t="s">
        <v>114</v>
      </c>
      <c r="Y146" s="120"/>
      <c r="Z146" s="120"/>
      <c r="AA146" s="140"/>
      <c r="AB146" s="93"/>
      <c r="AC146" s="228"/>
      <c r="AD146" s="112"/>
    </row>
    <row r="147" spans="3:30" ht="18.75" customHeight="1">
      <c r="C147" s="127"/>
      <c r="G147" s="171" t="s">
        <v>101</v>
      </c>
      <c r="H147" s="171" t="s">
        <v>102</v>
      </c>
      <c r="I147" s="340" t="s">
        <v>13</v>
      </c>
      <c r="J147" s="340"/>
      <c r="K147" s="340"/>
      <c r="L147" s="239"/>
      <c r="M147" s="121" t="s">
        <v>31</v>
      </c>
      <c r="N147" s="120"/>
      <c r="O147" s="120" t="s">
        <v>32</v>
      </c>
      <c r="P147" s="120"/>
      <c r="Q147" s="120" t="s">
        <v>33</v>
      </c>
      <c r="R147" s="120"/>
      <c r="S147" s="120"/>
      <c r="T147" s="226" t="s">
        <v>113</v>
      </c>
      <c r="U147" s="120"/>
      <c r="V147" s="186" t="s">
        <v>34</v>
      </c>
      <c r="W147" s="120"/>
      <c r="X147" s="226" t="s">
        <v>115</v>
      </c>
      <c r="Y147" s="120"/>
      <c r="Z147" s="120"/>
      <c r="AA147" s="140"/>
      <c r="AB147" s="93"/>
      <c r="AC147" s="228"/>
      <c r="AD147" s="112"/>
    </row>
    <row r="148" spans="3:30" ht="18.75" customHeight="1">
      <c r="C148" s="127"/>
      <c r="M148" s="131"/>
      <c r="O148" s="131"/>
      <c r="Q148" s="131"/>
      <c r="R148" s="134"/>
      <c r="S148" s="134"/>
      <c r="T148" s="131"/>
      <c r="U148" s="134"/>
      <c r="V148" s="134"/>
      <c r="X148" s="131"/>
      <c r="AA148" s="140"/>
      <c r="AB148" s="93"/>
      <c r="AC148" s="200"/>
      <c r="AD148" s="112"/>
    </row>
    <row r="149" spans="3:30" ht="18.75" customHeight="1">
      <c r="C149" s="137" t="s">
        <v>37</v>
      </c>
      <c r="D149" s="141" t="s">
        <v>167</v>
      </c>
      <c r="E149" s="76"/>
      <c r="F149" s="112"/>
      <c r="G149" s="139" t="s">
        <v>39</v>
      </c>
      <c r="H149" s="339"/>
      <c r="I149" s="339"/>
      <c r="J149" s="339"/>
      <c r="K149" s="339"/>
      <c r="L149" s="205"/>
      <c r="M149" s="121"/>
      <c r="N149" s="120"/>
      <c r="O149" s="120"/>
      <c r="P149" s="120"/>
      <c r="Q149" s="121"/>
      <c r="R149" s="121"/>
      <c r="S149" s="121"/>
      <c r="T149" s="120"/>
      <c r="U149" s="121"/>
      <c r="V149" s="121"/>
      <c r="W149" s="120"/>
      <c r="X149" s="121"/>
      <c r="Y149" s="120"/>
      <c r="Z149" s="120"/>
      <c r="AA149" s="140"/>
      <c r="AB149" s="93"/>
      <c r="AC149" s="200"/>
      <c r="AD149" s="112"/>
    </row>
    <row r="150" spans="3:30" ht="18.75" customHeight="1">
      <c r="C150" s="140"/>
      <c r="D150" s="141" t="s">
        <v>88</v>
      </c>
      <c r="F150" s="339"/>
      <c r="G150" s="339"/>
      <c r="H150" s="339"/>
      <c r="I150" s="339"/>
      <c r="J150" s="142" t="s">
        <v>84</v>
      </c>
      <c r="K150" s="169"/>
      <c r="L150" s="194"/>
      <c r="M150" s="121"/>
      <c r="N150" s="120"/>
      <c r="O150" s="120"/>
      <c r="P150" s="120"/>
      <c r="Q150" s="121"/>
      <c r="R150" s="121"/>
      <c r="S150" s="121"/>
      <c r="T150" s="120"/>
      <c r="U150" s="121"/>
      <c r="V150" s="121"/>
      <c r="W150" s="120"/>
      <c r="X150" s="121"/>
      <c r="Y150" s="120"/>
      <c r="Z150" s="120"/>
      <c r="AA150" s="140"/>
      <c r="AB150" s="93"/>
      <c r="AC150" s="200"/>
      <c r="AD150" s="112"/>
    </row>
    <row r="151" spans="3:30" ht="18.75" customHeight="1">
      <c r="C151" s="127"/>
      <c r="G151" s="134"/>
      <c r="H151" s="134"/>
      <c r="I151" s="134"/>
      <c r="K151" s="159" t="s">
        <v>99</v>
      </c>
      <c r="L151" s="159"/>
      <c r="AA151" s="140"/>
      <c r="AB151" s="93"/>
      <c r="AC151" s="200"/>
      <c r="AD151" s="112"/>
    </row>
    <row r="152" spans="3:30" ht="18.75" customHeight="1" thickBot="1">
      <c r="C152" s="127"/>
      <c r="F152" s="139" t="s">
        <v>40</v>
      </c>
      <c r="G152" s="95" t="s">
        <v>41</v>
      </c>
      <c r="H152" s="95"/>
      <c r="I152" s="95"/>
      <c r="J152" s="95"/>
      <c r="K152" s="95"/>
      <c r="L152" s="95"/>
      <c r="M152" s="98">
        <v>0</v>
      </c>
      <c r="N152" s="95"/>
      <c r="O152" s="97">
        <v>0</v>
      </c>
      <c r="P152" s="95"/>
      <c r="Q152" s="97">
        <v>0</v>
      </c>
      <c r="R152" s="144"/>
      <c r="S152" s="144"/>
      <c r="T152" s="193">
        <v>0</v>
      </c>
      <c r="U152" s="144"/>
      <c r="V152" s="100">
        <f>M152+O152-Q152-T152</f>
        <v>0</v>
      </c>
      <c r="W152" s="95"/>
      <c r="X152" s="187">
        <v>0</v>
      </c>
      <c r="Y152" s="95"/>
      <c r="Z152" s="95"/>
      <c r="AA152" s="140"/>
      <c r="AB152" s="93"/>
      <c r="AC152" s="298"/>
      <c r="AD152" s="112"/>
    </row>
    <row r="153" spans="3:30" ht="18.75" customHeight="1" thickTop="1">
      <c r="C153" s="127"/>
      <c r="F153" s="139"/>
      <c r="G153" s="95" t="s">
        <v>42</v>
      </c>
      <c r="H153" s="95"/>
      <c r="I153" s="95"/>
      <c r="J153" s="95"/>
      <c r="K153" s="95"/>
      <c r="L153" s="95"/>
      <c r="M153" s="124"/>
      <c r="N153" s="95"/>
      <c r="O153" s="117"/>
      <c r="P153" s="95"/>
      <c r="Q153" s="117"/>
      <c r="R153" s="177"/>
      <c r="S153" s="177"/>
      <c r="T153" s="93"/>
      <c r="U153" s="177"/>
      <c r="V153" s="177"/>
      <c r="W153" s="95"/>
      <c r="X153" s="93"/>
      <c r="Y153" s="95"/>
      <c r="Z153" s="95"/>
      <c r="AA153" s="140"/>
      <c r="AB153" s="93"/>
      <c r="AC153" s="200"/>
      <c r="AD153" s="112"/>
    </row>
    <row r="154" spans="3:30" ht="18.75" customHeight="1">
      <c r="C154" s="127"/>
      <c r="G154" s="95"/>
      <c r="H154" s="123" t="s">
        <v>43</v>
      </c>
      <c r="I154" s="95" t="s">
        <v>44</v>
      </c>
      <c r="J154" s="95"/>
      <c r="K154" s="95"/>
      <c r="L154" s="95"/>
      <c r="M154" s="95"/>
      <c r="N154" s="123" t="s">
        <v>45</v>
      </c>
      <c r="O154" s="97">
        <v>0</v>
      </c>
      <c r="P154" s="95" t="s">
        <v>46</v>
      </c>
      <c r="Q154" s="144"/>
      <c r="R154" s="144"/>
      <c r="S154" s="144"/>
      <c r="T154" s="95"/>
      <c r="U154" s="144"/>
      <c r="V154" s="144"/>
      <c r="W154" s="95"/>
      <c r="X154" s="95"/>
      <c r="Y154" s="95"/>
      <c r="Z154" s="95"/>
      <c r="AA154" s="140"/>
      <c r="AB154" s="93"/>
      <c r="AC154" s="200"/>
      <c r="AD154" s="112"/>
    </row>
    <row r="155" spans="3:30" ht="18.75" customHeight="1">
      <c r="C155" s="150"/>
      <c r="E155" s="145"/>
      <c r="F155" s="331" t="s">
        <v>161</v>
      </c>
      <c r="G155" s="332"/>
      <c r="H155" s="123" t="s">
        <v>47</v>
      </c>
      <c r="I155" s="95" t="s">
        <v>48</v>
      </c>
      <c r="J155" s="95"/>
      <c r="K155" s="95"/>
      <c r="L155" s="95"/>
      <c r="M155" s="95"/>
      <c r="N155" s="95"/>
      <c r="O155" s="117"/>
      <c r="P155" s="123" t="s">
        <v>45</v>
      </c>
      <c r="Q155" s="97">
        <v>0</v>
      </c>
      <c r="R155" s="95" t="s">
        <v>46</v>
      </c>
      <c r="S155" s="123" t="s">
        <v>45</v>
      </c>
      <c r="T155" s="97">
        <v>0</v>
      </c>
      <c r="U155" s="95" t="s">
        <v>46</v>
      </c>
      <c r="V155" s="144"/>
      <c r="W155" s="123" t="s">
        <v>45</v>
      </c>
      <c r="X155" s="97">
        <v>0</v>
      </c>
      <c r="Y155" s="95" t="s">
        <v>46</v>
      </c>
      <c r="AA155" s="140"/>
      <c r="AB155" s="112"/>
      <c r="AC155" s="200"/>
      <c r="AD155" s="112"/>
    </row>
    <row r="156" spans="3:30" ht="18.75" customHeight="1">
      <c r="C156" s="127"/>
      <c r="F156" s="146"/>
      <c r="G156" s="95"/>
      <c r="H156" s="123" t="s">
        <v>49</v>
      </c>
      <c r="I156" s="95" t="s">
        <v>50</v>
      </c>
      <c r="J156" s="95"/>
      <c r="K156" s="95"/>
      <c r="L156" s="95"/>
      <c r="M156" s="95"/>
      <c r="N156" s="95"/>
      <c r="O156" s="97">
        <v>0</v>
      </c>
      <c r="P156" s="95"/>
      <c r="Q156" s="117"/>
      <c r="R156" s="177"/>
      <c r="S156" s="177"/>
      <c r="T156" s="95"/>
      <c r="U156" s="177"/>
      <c r="V156" s="177"/>
      <c r="W156" s="95"/>
      <c r="X156" s="95"/>
      <c r="Y156" s="95"/>
      <c r="Z156" s="95"/>
      <c r="AA156" s="140"/>
      <c r="AB156" s="112"/>
      <c r="AC156" s="200"/>
      <c r="AD156" s="112"/>
    </row>
    <row r="157" spans="3:30" ht="18.75" customHeight="1">
      <c r="C157" s="127"/>
      <c r="G157" s="95"/>
      <c r="H157" s="123" t="s">
        <v>51</v>
      </c>
      <c r="I157" s="95" t="s">
        <v>52</v>
      </c>
      <c r="J157" s="95"/>
      <c r="K157" s="95"/>
      <c r="L157" s="95"/>
      <c r="M157" s="95"/>
      <c r="N157" s="95"/>
      <c r="O157" s="91"/>
      <c r="P157" s="95"/>
      <c r="Q157" s="97">
        <v>0</v>
      </c>
      <c r="R157" s="144"/>
      <c r="S157" s="144"/>
      <c r="T157" s="97">
        <v>0</v>
      </c>
      <c r="U157" s="144"/>
      <c r="V157" s="144"/>
      <c r="W157" s="95"/>
      <c r="X157" s="97">
        <v>0</v>
      </c>
      <c r="Y157" s="95"/>
      <c r="Z157" s="95"/>
      <c r="AA157" s="140"/>
      <c r="AB157" s="93"/>
      <c r="AC157" s="200"/>
      <c r="AD157" s="112"/>
    </row>
    <row r="158" spans="3:30" ht="18.75" customHeight="1" thickBot="1">
      <c r="C158" s="127"/>
      <c r="F158" s="123" t="s">
        <v>53</v>
      </c>
      <c r="G158" s="95" t="s">
        <v>54</v>
      </c>
      <c r="H158" s="95"/>
      <c r="I158" s="95"/>
      <c r="J158" s="95"/>
      <c r="K158" s="95"/>
      <c r="L158" s="95"/>
      <c r="N158" s="95"/>
      <c r="O158" s="100">
        <f>O152-O154+O156</f>
        <v>0</v>
      </c>
      <c r="P158" s="95"/>
      <c r="Q158" s="104">
        <f>Q152-Q155+Q157</f>
        <v>0</v>
      </c>
      <c r="R158" s="175"/>
      <c r="S158" s="175"/>
      <c r="T158" s="104">
        <f>T152-T155+T157</f>
        <v>0</v>
      </c>
      <c r="U158" s="175"/>
      <c r="V158" s="175"/>
      <c r="W158" s="95"/>
      <c r="X158" s="104">
        <f>X152-X155+X157</f>
        <v>0</v>
      </c>
      <c r="Y158" s="95"/>
      <c r="Z158" s="95"/>
      <c r="AA158" s="140"/>
      <c r="AB158" s="112"/>
      <c r="AC158" s="201"/>
      <c r="AD158" s="112"/>
    </row>
    <row r="159" spans="3:30" ht="18.75" customHeight="1" thickTop="1">
      <c r="C159" s="127"/>
      <c r="O159" s="149"/>
      <c r="Q159" s="149"/>
      <c r="R159" s="134"/>
      <c r="S159" s="134"/>
      <c r="T159" s="149"/>
      <c r="U159" s="134"/>
      <c r="V159" s="134"/>
      <c r="X159" s="149"/>
      <c r="AA159" s="140"/>
      <c r="AB159" s="93"/>
      <c r="AC159" s="200"/>
      <c r="AD159" s="112"/>
    </row>
    <row r="160" spans="3:30" ht="18.75" customHeight="1">
      <c r="C160" s="137" t="s">
        <v>37</v>
      </c>
      <c r="D160" s="94" t="s">
        <v>166</v>
      </c>
      <c r="E160" s="76"/>
      <c r="F160" s="112"/>
      <c r="G160" s="139" t="s">
        <v>39</v>
      </c>
      <c r="H160" s="339"/>
      <c r="I160" s="339"/>
      <c r="J160" s="339"/>
      <c r="K160" s="339"/>
      <c r="L160" s="205"/>
      <c r="M160" s="121"/>
      <c r="N160" s="120"/>
      <c r="O160" s="120"/>
      <c r="P160" s="120"/>
      <c r="Q160" s="121"/>
      <c r="R160" s="121"/>
      <c r="S160" s="121"/>
      <c r="T160" s="120"/>
      <c r="U160" s="121"/>
      <c r="V160" s="121"/>
      <c r="W160" s="120"/>
      <c r="X160" s="121"/>
      <c r="Y160" s="120"/>
      <c r="Z160" s="120"/>
      <c r="AA160" s="140"/>
      <c r="AB160" s="93"/>
      <c r="AC160" s="200"/>
      <c r="AD160" s="112"/>
    </row>
    <row r="161" spans="3:30" ht="18.75" customHeight="1">
      <c r="C161" s="140"/>
      <c r="D161" s="141" t="s">
        <v>87</v>
      </c>
      <c r="F161" s="343"/>
      <c r="G161" s="343"/>
      <c r="H161" s="343"/>
      <c r="I161" s="343"/>
      <c r="J161" s="142" t="s">
        <v>84</v>
      </c>
      <c r="K161" s="169"/>
      <c r="L161" s="194"/>
      <c r="M161" s="121"/>
      <c r="N161" s="120"/>
      <c r="O161" s="120"/>
      <c r="P161" s="120"/>
      <c r="Q161" s="121"/>
      <c r="R161" s="121"/>
      <c r="S161" s="121"/>
      <c r="T161" s="120"/>
      <c r="U161" s="121"/>
      <c r="V161" s="121"/>
      <c r="W161" s="120"/>
      <c r="X161" s="121"/>
      <c r="Y161" s="120"/>
      <c r="Z161" s="120"/>
      <c r="AA161" s="140"/>
      <c r="AB161" s="93"/>
      <c r="AC161" s="200"/>
      <c r="AD161" s="112"/>
    </row>
    <row r="162" spans="3:30" ht="18.75" customHeight="1">
      <c r="C162" s="127"/>
      <c r="G162" s="131"/>
      <c r="H162" s="131"/>
      <c r="I162" s="131"/>
      <c r="K162" s="159" t="s">
        <v>99</v>
      </c>
      <c r="L162" s="159"/>
      <c r="AA162" s="140"/>
      <c r="AB162" s="93"/>
      <c r="AC162" s="200"/>
      <c r="AD162" s="112"/>
    </row>
    <row r="163" spans="3:30" ht="18.75" customHeight="1" thickBot="1">
      <c r="C163" s="127"/>
      <c r="F163" s="139" t="s">
        <v>40</v>
      </c>
      <c r="G163" s="95" t="s">
        <v>41</v>
      </c>
      <c r="H163" s="95"/>
      <c r="I163" s="95"/>
      <c r="J163" s="95"/>
      <c r="K163" s="95"/>
      <c r="L163" s="95"/>
      <c r="M163" s="98">
        <v>0</v>
      </c>
      <c r="N163" s="95"/>
      <c r="O163" s="97">
        <v>0</v>
      </c>
      <c r="P163" s="144"/>
      <c r="Q163" s="97">
        <v>0</v>
      </c>
      <c r="R163" s="144"/>
      <c r="S163" s="144"/>
      <c r="T163" s="193">
        <v>0</v>
      </c>
      <c r="U163" s="144"/>
      <c r="V163" s="100">
        <f>M163+O163-Q163-T163</f>
        <v>0</v>
      </c>
      <c r="W163" s="95"/>
      <c r="X163" s="187">
        <v>0</v>
      </c>
      <c r="Y163" s="95"/>
      <c r="Z163" s="95"/>
      <c r="AA163" s="140"/>
      <c r="AB163" s="93"/>
      <c r="AC163" s="200"/>
      <c r="AD163" s="112"/>
    </row>
    <row r="164" spans="3:30" ht="18.75" customHeight="1" thickTop="1">
      <c r="C164" s="127"/>
      <c r="F164" s="139"/>
      <c r="G164" s="95" t="s">
        <v>42</v>
      </c>
      <c r="H164" s="95"/>
      <c r="I164" s="95"/>
      <c r="J164" s="95"/>
      <c r="K164" s="95"/>
      <c r="L164" s="95"/>
      <c r="M164" s="124"/>
      <c r="N164" s="95"/>
      <c r="O164" s="117"/>
      <c r="P164" s="144"/>
      <c r="Q164" s="117"/>
      <c r="R164" s="177"/>
      <c r="S164" s="177"/>
      <c r="T164" s="93"/>
      <c r="U164" s="177"/>
      <c r="V164" s="177"/>
      <c r="W164" s="95"/>
      <c r="X164" s="93"/>
      <c r="Y164" s="95"/>
      <c r="Z164" s="95"/>
      <c r="AA164" s="140"/>
      <c r="AB164" s="93"/>
      <c r="AC164" s="200"/>
      <c r="AD164" s="112"/>
    </row>
    <row r="165" spans="3:30" ht="18.75" customHeight="1">
      <c r="C165" s="127"/>
      <c r="G165" s="95"/>
      <c r="H165" s="123" t="s">
        <v>43</v>
      </c>
      <c r="I165" s="95" t="s">
        <v>44</v>
      </c>
      <c r="J165" s="95"/>
      <c r="K165" s="95"/>
      <c r="L165" s="95"/>
      <c r="M165" s="95"/>
      <c r="N165" s="123" t="s">
        <v>45</v>
      </c>
      <c r="O165" s="97">
        <v>0</v>
      </c>
      <c r="P165" s="144" t="s">
        <v>46</v>
      </c>
      <c r="Q165" s="144"/>
      <c r="R165" s="144"/>
      <c r="S165" s="144"/>
      <c r="T165" s="95"/>
      <c r="U165" s="144"/>
      <c r="V165" s="144"/>
      <c r="W165" s="95"/>
      <c r="X165" s="95"/>
      <c r="Y165" s="95"/>
      <c r="Z165" s="95"/>
      <c r="AA165" s="140"/>
      <c r="AB165" s="93"/>
      <c r="AC165" s="200"/>
      <c r="AD165" s="112"/>
    </row>
    <row r="166" spans="3:30" ht="18.75" customHeight="1">
      <c r="C166" s="150"/>
      <c r="E166" s="145"/>
      <c r="F166" s="331" t="s">
        <v>161</v>
      </c>
      <c r="G166" s="332"/>
      <c r="H166" s="123" t="s">
        <v>47</v>
      </c>
      <c r="I166" s="95" t="s">
        <v>48</v>
      </c>
      <c r="J166" s="95"/>
      <c r="K166" s="95"/>
      <c r="L166" s="95"/>
      <c r="M166" s="95"/>
      <c r="N166" s="95"/>
      <c r="O166" s="117"/>
      <c r="P166" s="160" t="s">
        <v>45</v>
      </c>
      <c r="Q166" s="97">
        <v>0</v>
      </c>
      <c r="R166" s="95" t="s">
        <v>46</v>
      </c>
      <c r="S166" s="160" t="s">
        <v>45</v>
      </c>
      <c r="T166" s="97">
        <v>0</v>
      </c>
      <c r="U166" s="95" t="s">
        <v>46</v>
      </c>
      <c r="V166" s="144"/>
      <c r="W166" s="160" t="s">
        <v>45</v>
      </c>
      <c r="X166" s="97">
        <v>0</v>
      </c>
      <c r="Y166" s="95" t="s">
        <v>46</v>
      </c>
      <c r="AA166" s="140"/>
      <c r="AB166" s="112"/>
      <c r="AC166" s="200"/>
      <c r="AD166" s="112"/>
    </row>
    <row r="167" spans="3:30" ht="18.75" customHeight="1">
      <c r="C167" s="127"/>
      <c r="F167" s="146"/>
      <c r="G167" s="95"/>
      <c r="H167" s="123" t="s">
        <v>49</v>
      </c>
      <c r="I167" s="95" t="s">
        <v>50</v>
      </c>
      <c r="J167" s="95"/>
      <c r="K167" s="95"/>
      <c r="L167" s="95"/>
      <c r="M167" s="95"/>
      <c r="N167" s="95"/>
      <c r="O167" s="97">
        <v>0</v>
      </c>
      <c r="P167" s="144"/>
      <c r="Q167" s="117"/>
      <c r="R167" s="177"/>
      <c r="S167" s="177"/>
      <c r="T167" s="95"/>
      <c r="U167" s="177"/>
      <c r="V167" s="177"/>
      <c r="W167" s="95"/>
      <c r="X167" s="95"/>
      <c r="Y167" s="95"/>
      <c r="Z167" s="95"/>
      <c r="AA167" s="140"/>
      <c r="AB167" s="93"/>
      <c r="AC167" s="200"/>
      <c r="AD167" s="112"/>
    </row>
    <row r="168" spans="3:30" ht="18.75" customHeight="1">
      <c r="C168" s="127"/>
      <c r="G168" s="95"/>
      <c r="H168" s="123" t="s">
        <v>51</v>
      </c>
      <c r="I168" s="95" t="s">
        <v>52</v>
      </c>
      <c r="J168" s="95"/>
      <c r="K168" s="95"/>
      <c r="L168" s="95"/>
      <c r="M168" s="95"/>
      <c r="N168" s="95"/>
      <c r="O168" s="117"/>
      <c r="P168" s="144"/>
      <c r="Q168" s="97">
        <v>0</v>
      </c>
      <c r="R168" s="144"/>
      <c r="S168" s="144"/>
      <c r="T168" s="97">
        <v>0</v>
      </c>
      <c r="U168" s="144"/>
      <c r="V168" s="144"/>
      <c r="W168" s="95"/>
      <c r="X168" s="97">
        <v>0</v>
      </c>
      <c r="Y168" s="95"/>
      <c r="Z168" s="95"/>
      <c r="AA168" s="140"/>
      <c r="AB168" s="93"/>
      <c r="AC168" s="200"/>
      <c r="AD168" s="112"/>
    </row>
    <row r="169" spans="3:30" ht="18.75" customHeight="1" thickBot="1">
      <c r="C169" s="127"/>
      <c r="F169" s="123" t="s">
        <v>53</v>
      </c>
      <c r="G169" s="95" t="s">
        <v>54</v>
      </c>
      <c r="H169" s="95"/>
      <c r="I169" s="95"/>
      <c r="J169" s="95"/>
      <c r="K169" s="95"/>
      <c r="L169" s="95"/>
      <c r="N169" s="95"/>
      <c r="O169" s="102">
        <f>O163-O165+O167</f>
        <v>0</v>
      </c>
      <c r="P169" s="95"/>
      <c r="Q169" s="104">
        <f>Q163-Q166+Q168</f>
        <v>0</v>
      </c>
      <c r="R169" s="175"/>
      <c r="S169" s="175"/>
      <c r="T169" s="104">
        <f>T163-T166+T168</f>
        <v>0</v>
      </c>
      <c r="U169" s="175"/>
      <c r="V169" s="175"/>
      <c r="W169" s="95"/>
      <c r="X169" s="104">
        <f>X163-X166+X168</f>
        <v>0</v>
      </c>
      <c r="Y169" s="95"/>
      <c r="Z169" s="95"/>
      <c r="AA169" s="140"/>
      <c r="AB169" s="93"/>
      <c r="AC169" s="200"/>
      <c r="AD169" s="112"/>
    </row>
    <row r="170" spans="3:30" ht="18.75" customHeight="1" thickTop="1">
      <c r="C170" s="127"/>
      <c r="O170" s="149"/>
      <c r="Q170" s="149"/>
      <c r="R170" s="134"/>
      <c r="S170" s="134"/>
      <c r="T170" s="149"/>
      <c r="U170" s="134"/>
      <c r="V170" s="134"/>
      <c r="X170" s="149"/>
      <c r="AA170" s="140"/>
      <c r="AB170" s="93"/>
      <c r="AC170" s="200"/>
      <c r="AD170" s="112"/>
    </row>
    <row r="171" spans="3:30" ht="18.75" customHeight="1">
      <c r="C171" s="137" t="s">
        <v>37</v>
      </c>
      <c r="D171" s="94" t="s">
        <v>166</v>
      </c>
      <c r="E171" s="76"/>
      <c r="F171" s="112"/>
      <c r="G171" s="139" t="s">
        <v>39</v>
      </c>
      <c r="H171" s="339"/>
      <c r="I171" s="339"/>
      <c r="J171" s="339"/>
      <c r="K171" s="339"/>
      <c r="L171" s="205"/>
      <c r="M171" s="121"/>
      <c r="N171" s="120"/>
      <c r="O171" s="120"/>
      <c r="P171" s="120"/>
      <c r="Q171" s="121"/>
      <c r="R171" s="121"/>
      <c r="S171" s="121"/>
      <c r="T171" s="120"/>
      <c r="U171" s="121"/>
      <c r="V171" s="121"/>
      <c r="W171" s="120"/>
      <c r="X171" s="121"/>
      <c r="Y171" s="120"/>
      <c r="Z171" s="120"/>
      <c r="AA171" s="140"/>
      <c r="AB171" s="93"/>
      <c r="AC171" s="200"/>
      <c r="AD171" s="112"/>
    </row>
    <row r="172" spans="3:30" ht="18.75" customHeight="1">
      <c r="C172" s="140"/>
      <c r="D172" s="141" t="s">
        <v>87</v>
      </c>
      <c r="F172" s="339"/>
      <c r="G172" s="339"/>
      <c r="H172" s="339"/>
      <c r="I172" s="339"/>
      <c r="J172" s="142" t="s">
        <v>84</v>
      </c>
      <c r="K172" s="169"/>
      <c r="L172" s="194"/>
      <c r="M172" s="121"/>
      <c r="N172" s="120"/>
      <c r="O172" s="120"/>
      <c r="P172" s="120"/>
      <c r="Q172" s="121"/>
      <c r="R172" s="121"/>
      <c r="S172" s="121"/>
      <c r="T172" s="120"/>
      <c r="U172" s="121"/>
      <c r="V172" s="121"/>
      <c r="W172" s="120"/>
      <c r="X172" s="121"/>
      <c r="Y172" s="120"/>
      <c r="Z172" s="120"/>
      <c r="AA172" s="140"/>
      <c r="AB172" s="93"/>
      <c r="AC172" s="200"/>
      <c r="AD172" s="112"/>
    </row>
    <row r="173" spans="3:30" ht="18.75" customHeight="1">
      <c r="C173" s="127"/>
      <c r="G173" s="134"/>
      <c r="H173" s="134"/>
      <c r="I173" s="134"/>
      <c r="K173" s="159" t="s">
        <v>99</v>
      </c>
      <c r="L173" s="159"/>
      <c r="AA173" s="140"/>
      <c r="AB173" s="93"/>
      <c r="AC173" s="200"/>
      <c r="AD173" s="112"/>
    </row>
    <row r="174" spans="3:30" ht="18.75" customHeight="1" thickBot="1">
      <c r="C174" s="127"/>
      <c r="F174" s="139" t="s">
        <v>40</v>
      </c>
      <c r="G174" s="95" t="s">
        <v>41</v>
      </c>
      <c r="H174" s="95"/>
      <c r="I174" s="95"/>
      <c r="J174" s="95"/>
      <c r="K174" s="95"/>
      <c r="L174" s="95"/>
      <c r="M174" s="98">
        <v>0</v>
      </c>
      <c r="N174" s="95"/>
      <c r="O174" s="97">
        <v>0</v>
      </c>
      <c r="P174" s="95"/>
      <c r="Q174" s="97">
        <v>0</v>
      </c>
      <c r="R174" s="144"/>
      <c r="S174" s="144"/>
      <c r="T174" s="193">
        <v>0</v>
      </c>
      <c r="U174" s="144"/>
      <c r="V174" s="100">
        <f>M174+O174-Q174-T174</f>
        <v>0</v>
      </c>
      <c r="W174" s="95"/>
      <c r="X174" s="187">
        <v>0</v>
      </c>
      <c r="Y174" s="95"/>
      <c r="Z174" s="95"/>
      <c r="AA174" s="140"/>
      <c r="AB174" s="93"/>
      <c r="AC174" s="200"/>
      <c r="AD174" s="112"/>
    </row>
    <row r="175" spans="3:30" ht="18.75" customHeight="1" thickTop="1">
      <c r="C175" s="127"/>
      <c r="F175" s="139"/>
      <c r="G175" s="95" t="s">
        <v>42</v>
      </c>
      <c r="H175" s="95"/>
      <c r="I175" s="95"/>
      <c r="J175" s="95"/>
      <c r="K175" s="95"/>
      <c r="L175" s="95"/>
      <c r="M175" s="124"/>
      <c r="N175" s="95"/>
      <c r="O175" s="91"/>
      <c r="P175" s="95"/>
      <c r="Q175" s="91"/>
      <c r="R175" s="93"/>
      <c r="S175" s="93"/>
      <c r="T175" s="93"/>
      <c r="U175" s="93"/>
      <c r="V175" s="93"/>
      <c r="W175" s="95"/>
      <c r="X175" s="93"/>
      <c r="Y175" s="95"/>
      <c r="Z175" s="95"/>
      <c r="AA175" s="140"/>
      <c r="AB175" s="93"/>
      <c r="AC175" s="200"/>
      <c r="AD175" s="112"/>
    </row>
    <row r="176" spans="3:30" ht="18.75" customHeight="1">
      <c r="C176" s="127"/>
      <c r="G176" s="95"/>
      <c r="H176" s="123" t="s">
        <v>43</v>
      </c>
      <c r="I176" s="95" t="s">
        <v>44</v>
      </c>
      <c r="J176" s="95"/>
      <c r="K176" s="95"/>
      <c r="L176" s="95"/>
      <c r="M176" s="95"/>
      <c r="N176" s="123" t="s">
        <v>45</v>
      </c>
      <c r="O176" s="97">
        <v>0</v>
      </c>
      <c r="P176" s="95" t="s">
        <v>46</v>
      </c>
      <c r="Q176" s="95"/>
      <c r="R176" s="95"/>
      <c r="S176" s="95"/>
      <c r="T176" s="95"/>
      <c r="U176" s="95"/>
      <c r="V176" s="95"/>
      <c r="W176" s="95"/>
      <c r="X176" s="95"/>
      <c r="Y176" s="95"/>
      <c r="Z176" s="95"/>
      <c r="AA176" s="140"/>
      <c r="AB176" s="93"/>
      <c r="AC176" s="200"/>
      <c r="AD176" s="112"/>
    </row>
    <row r="177" spans="3:30" ht="18.75" customHeight="1">
      <c r="C177" s="150"/>
      <c r="E177" s="145"/>
      <c r="F177" s="331" t="s">
        <v>161</v>
      </c>
      <c r="G177" s="332"/>
      <c r="H177" s="123" t="s">
        <v>47</v>
      </c>
      <c r="I177" s="95" t="s">
        <v>48</v>
      </c>
      <c r="J177" s="95"/>
      <c r="K177" s="95"/>
      <c r="L177" s="95"/>
      <c r="M177" s="95"/>
      <c r="N177" s="95"/>
      <c r="O177" s="91"/>
      <c r="P177" s="123" t="s">
        <v>45</v>
      </c>
      <c r="Q177" s="97">
        <v>0</v>
      </c>
      <c r="R177" s="95" t="s">
        <v>46</v>
      </c>
      <c r="S177" s="123" t="s">
        <v>45</v>
      </c>
      <c r="T177" s="97">
        <v>0</v>
      </c>
      <c r="U177" s="95" t="s">
        <v>46</v>
      </c>
      <c r="V177" s="144"/>
      <c r="W177" s="123" t="s">
        <v>45</v>
      </c>
      <c r="X177" s="97">
        <v>0</v>
      </c>
      <c r="Y177" s="95" t="s">
        <v>46</v>
      </c>
      <c r="AA177" s="140"/>
      <c r="AB177" s="112"/>
      <c r="AC177" s="200"/>
      <c r="AD177" s="112"/>
    </row>
    <row r="178" spans="3:30" ht="18.75" customHeight="1">
      <c r="C178" s="127"/>
      <c r="F178" s="146"/>
      <c r="G178" s="95"/>
      <c r="H178" s="123" t="s">
        <v>49</v>
      </c>
      <c r="I178" s="95" t="s">
        <v>50</v>
      </c>
      <c r="J178" s="95"/>
      <c r="K178" s="95"/>
      <c r="L178" s="95"/>
      <c r="M178" s="95"/>
      <c r="N178" s="95"/>
      <c r="O178" s="97">
        <v>0</v>
      </c>
      <c r="P178" s="95"/>
      <c r="Q178" s="91"/>
      <c r="R178" s="93"/>
      <c r="S178" s="93"/>
      <c r="T178" s="95"/>
      <c r="U178" s="93"/>
      <c r="V178" s="93"/>
      <c r="W178" s="95"/>
      <c r="X178" s="95"/>
      <c r="Y178" s="95"/>
      <c r="Z178" s="95"/>
      <c r="AA178" s="140"/>
      <c r="AB178" s="93"/>
      <c r="AC178" s="200"/>
      <c r="AD178" s="112"/>
    </row>
    <row r="179" spans="3:30" ht="18.75" customHeight="1">
      <c r="C179" s="127"/>
      <c r="G179" s="95"/>
      <c r="H179" s="123" t="s">
        <v>51</v>
      </c>
      <c r="I179" s="95" t="s">
        <v>52</v>
      </c>
      <c r="J179" s="95"/>
      <c r="K179" s="95"/>
      <c r="L179" s="95"/>
      <c r="M179" s="95"/>
      <c r="N179" s="95"/>
      <c r="O179" s="91"/>
      <c r="P179" s="95"/>
      <c r="Q179" s="97">
        <v>0</v>
      </c>
      <c r="R179" s="144"/>
      <c r="S179" s="144"/>
      <c r="T179" s="97">
        <v>0</v>
      </c>
      <c r="U179" s="144"/>
      <c r="V179" s="144"/>
      <c r="W179" s="95"/>
      <c r="X179" s="97">
        <v>0</v>
      </c>
      <c r="Y179" s="95"/>
      <c r="Z179" s="95"/>
      <c r="AA179" s="140"/>
      <c r="AB179" s="93"/>
      <c r="AC179" s="200"/>
      <c r="AD179" s="112"/>
    </row>
    <row r="180" spans="3:30" ht="18.75" customHeight="1" thickBot="1">
      <c r="C180" s="127"/>
      <c r="F180" s="123" t="s">
        <v>53</v>
      </c>
      <c r="G180" s="95" t="s">
        <v>54</v>
      </c>
      <c r="H180" s="95"/>
      <c r="I180" s="95"/>
      <c r="J180" s="95"/>
      <c r="K180" s="95"/>
      <c r="L180" s="95"/>
      <c r="N180" s="95"/>
      <c r="O180" s="102">
        <f>O174-O176+O178</f>
        <v>0</v>
      </c>
      <c r="P180" s="95"/>
      <c r="Q180" s="104">
        <f>Q174-Q177+Q179</f>
        <v>0</v>
      </c>
      <c r="R180" s="175"/>
      <c r="S180" s="175"/>
      <c r="T180" s="104">
        <f>T174-T177+T179</f>
        <v>0</v>
      </c>
      <c r="U180" s="175"/>
      <c r="V180" s="175"/>
      <c r="W180" s="95"/>
      <c r="X180" s="104">
        <f>X174-X177+X179</f>
        <v>0</v>
      </c>
      <c r="Y180" s="95"/>
      <c r="Z180" s="95"/>
      <c r="AA180" s="140"/>
      <c r="AB180" s="93"/>
      <c r="AC180" s="200"/>
      <c r="AD180" s="112"/>
    </row>
    <row r="181" spans="3:30" ht="18.75" customHeight="1" thickTop="1">
      <c r="C181" s="127"/>
      <c r="O181" s="149"/>
      <c r="Q181" s="149"/>
      <c r="R181" s="134"/>
      <c r="S181" s="134"/>
      <c r="T181" s="149"/>
      <c r="U181" s="134"/>
      <c r="V181" s="134"/>
      <c r="X181" s="149"/>
      <c r="AA181" s="140"/>
      <c r="AB181" s="93"/>
      <c r="AC181" s="200"/>
      <c r="AD181" s="112"/>
    </row>
    <row r="182" spans="3:28" ht="18.75" customHeight="1">
      <c r="C182" s="131"/>
      <c r="D182" s="131"/>
      <c r="E182" s="131"/>
      <c r="F182" s="131"/>
      <c r="G182" s="131"/>
      <c r="H182" s="131"/>
      <c r="I182" s="131"/>
      <c r="J182" s="131"/>
      <c r="K182" s="131"/>
      <c r="L182" s="131"/>
      <c r="M182" s="131"/>
      <c r="N182" s="131"/>
      <c r="O182" s="131"/>
      <c r="P182" s="131"/>
      <c r="Q182" s="131"/>
      <c r="R182" s="131"/>
      <c r="S182" s="131"/>
      <c r="T182" s="131"/>
      <c r="U182" s="131"/>
      <c r="V182" s="131"/>
      <c r="W182" s="131"/>
      <c r="X182" s="131"/>
      <c r="Y182" s="131"/>
      <c r="Z182" s="131"/>
      <c r="AA182" s="134"/>
      <c r="AB182" s="112"/>
    </row>
    <row r="183" spans="3:28" ht="18.75" customHeight="1">
      <c r="C183" s="161"/>
      <c r="X183" s="157" t="s">
        <v>105</v>
      </c>
      <c r="AA183" s="157"/>
      <c r="AB183" s="157"/>
    </row>
    <row r="184" spans="28:30" ht="18.75" customHeight="1">
      <c r="AB184" s="95"/>
      <c r="AC184" s="200"/>
      <c r="AD184" s="112"/>
    </row>
    <row r="185" spans="3:30" ht="23.25">
      <c r="C185" s="158" t="s">
        <v>55</v>
      </c>
      <c r="D185" s="131"/>
      <c r="E185" s="131"/>
      <c r="F185" s="131"/>
      <c r="G185" s="131"/>
      <c r="H185" s="131"/>
      <c r="I185" s="131"/>
      <c r="J185" s="172">
        <f>YEAR(J$4)</f>
        <v>2022</v>
      </c>
      <c r="K185" s="131"/>
      <c r="L185" s="131"/>
      <c r="M185" s="131"/>
      <c r="N185" s="131"/>
      <c r="O185" s="131"/>
      <c r="P185" s="131"/>
      <c r="Q185" s="131"/>
      <c r="R185" s="131"/>
      <c r="S185" s="131"/>
      <c r="T185" s="227" t="s">
        <v>149</v>
      </c>
      <c r="U185" s="131"/>
      <c r="V185" s="131"/>
      <c r="W185" s="131"/>
      <c r="X185" s="227" t="s">
        <v>112</v>
      </c>
      <c r="Y185" s="131"/>
      <c r="Z185" s="131"/>
      <c r="AA185" s="140"/>
      <c r="AB185" s="91"/>
      <c r="AC185" s="215"/>
      <c r="AD185" s="112"/>
    </row>
    <row r="186" spans="3:30" ht="15.75">
      <c r="C186" s="127"/>
      <c r="G186" s="170"/>
      <c r="J186" s="171" t="s">
        <v>106</v>
      </c>
      <c r="M186" s="120" t="s">
        <v>26</v>
      </c>
      <c r="T186" s="224" t="s">
        <v>151</v>
      </c>
      <c r="V186" s="120" t="s">
        <v>26</v>
      </c>
      <c r="X186" s="225" t="s">
        <v>110</v>
      </c>
      <c r="AA186" s="140"/>
      <c r="AB186" s="93"/>
      <c r="AC186" s="215"/>
      <c r="AD186" s="112"/>
    </row>
    <row r="187" spans="3:30" ht="15">
      <c r="C187" s="127"/>
      <c r="G187" s="234">
        <f>$G$10</f>
        <v>0</v>
      </c>
      <c r="H187" s="242">
        <f>$H$10</f>
        <v>0</v>
      </c>
      <c r="I187" s="336">
        <f>$I$10</f>
        <v>0</v>
      </c>
      <c r="J187" s="337">
        <f>$H$10</f>
        <v>0</v>
      </c>
      <c r="K187" s="337">
        <f>$H$10</f>
        <v>0</v>
      </c>
      <c r="L187" s="238"/>
      <c r="M187" s="120" t="s">
        <v>27</v>
      </c>
      <c r="N187" s="120"/>
      <c r="O187" s="213" t="s">
        <v>28</v>
      </c>
      <c r="P187" s="120"/>
      <c r="Q187" s="213" t="s">
        <v>29</v>
      </c>
      <c r="R187" s="120"/>
      <c r="S187" s="120"/>
      <c r="T187" s="224" t="s">
        <v>150</v>
      </c>
      <c r="U187" s="120"/>
      <c r="V187" s="120" t="s">
        <v>27</v>
      </c>
      <c r="W187" s="120"/>
      <c r="X187" s="224" t="s">
        <v>114</v>
      </c>
      <c r="Y187" s="120"/>
      <c r="Z187" s="120"/>
      <c r="AA187" s="140"/>
      <c r="AB187" s="93"/>
      <c r="AC187" s="200"/>
      <c r="AD187" s="112"/>
    </row>
    <row r="188" spans="3:30" ht="15">
      <c r="C188" s="127"/>
      <c r="G188" s="171" t="s">
        <v>101</v>
      </c>
      <c r="H188" s="171" t="s">
        <v>102</v>
      </c>
      <c r="I188" s="340" t="s">
        <v>13</v>
      </c>
      <c r="J188" s="340"/>
      <c r="K188" s="340"/>
      <c r="L188" s="239"/>
      <c r="M188" s="121" t="s">
        <v>31</v>
      </c>
      <c r="N188" s="120"/>
      <c r="O188" s="120" t="s">
        <v>32</v>
      </c>
      <c r="P188" s="120"/>
      <c r="Q188" s="120" t="s">
        <v>33</v>
      </c>
      <c r="R188" s="120"/>
      <c r="S188" s="120"/>
      <c r="T188" s="226" t="s">
        <v>113</v>
      </c>
      <c r="U188" s="120"/>
      <c r="V188" s="186" t="s">
        <v>34</v>
      </c>
      <c r="W188" s="120"/>
      <c r="X188" s="226" t="s">
        <v>115</v>
      </c>
      <c r="Y188" s="120"/>
      <c r="Z188" s="120"/>
      <c r="AA188" s="140"/>
      <c r="AB188" s="93"/>
      <c r="AC188" s="200"/>
      <c r="AD188" s="112"/>
    </row>
    <row r="189" spans="3:30" ht="15">
      <c r="C189" s="127"/>
      <c r="M189" s="131"/>
      <c r="O189" s="131"/>
      <c r="Q189" s="131"/>
      <c r="R189" s="134"/>
      <c r="S189" s="134"/>
      <c r="T189" s="131"/>
      <c r="U189" s="134"/>
      <c r="V189" s="134"/>
      <c r="X189" s="131"/>
      <c r="AA189" s="140"/>
      <c r="AB189" s="93"/>
      <c r="AC189" s="200"/>
      <c r="AD189" s="112"/>
    </row>
    <row r="190" spans="3:30" ht="15">
      <c r="C190" s="137" t="s">
        <v>37</v>
      </c>
      <c r="D190" s="141" t="s">
        <v>167</v>
      </c>
      <c r="E190" s="76"/>
      <c r="F190" s="112"/>
      <c r="G190" s="139" t="s">
        <v>39</v>
      </c>
      <c r="H190" s="339"/>
      <c r="I190" s="339"/>
      <c r="J190" s="339"/>
      <c r="K190" s="339"/>
      <c r="L190" s="205"/>
      <c r="M190" s="121"/>
      <c r="N190" s="120"/>
      <c r="O190" s="120"/>
      <c r="P190" s="120"/>
      <c r="Q190" s="121"/>
      <c r="R190" s="121"/>
      <c r="S190" s="121"/>
      <c r="T190" s="120"/>
      <c r="U190" s="121"/>
      <c r="V190" s="121"/>
      <c r="W190" s="120"/>
      <c r="X190" s="121"/>
      <c r="Y190" s="120"/>
      <c r="Z190" s="120"/>
      <c r="AA190" s="140"/>
      <c r="AB190" s="93"/>
      <c r="AC190" s="200"/>
      <c r="AD190" s="112"/>
    </row>
    <row r="191" spans="3:30" ht="15">
      <c r="C191" s="140"/>
      <c r="D191" s="141" t="s">
        <v>88</v>
      </c>
      <c r="F191" s="339"/>
      <c r="G191" s="339"/>
      <c r="H191" s="339"/>
      <c r="I191" s="339"/>
      <c r="J191" s="142" t="s">
        <v>84</v>
      </c>
      <c r="K191" s="169"/>
      <c r="L191" s="194"/>
      <c r="M191" s="121"/>
      <c r="N191" s="120"/>
      <c r="O191" s="120"/>
      <c r="P191" s="120"/>
      <c r="Q191" s="121"/>
      <c r="R191" s="121"/>
      <c r="S191" s="121"/>
      <c r="T191" s="120"/>
      <c r="U191" s="121"/>
      <c r="V191" s="121"/>
      <c r="W191" s="120"/>
      <c r="X191" s="121"/>
      <c r="Y191" s="120"/>
      <c r="Z191" s="120"/>
      <c r="AA191" s="140"/>
      <c r="AB191" s="93"/>
      <c r="AC191" s="200"/>
      <c r="AD191" s="112"/>
    </row>
    <row r="192" spans="3:30" ht="15">
      <c r="C192" s="127"/>
      <c r="G192" s="134"/>
      <c r="H192" s="134"/>
      <c r="I192" s="134"/>
      <c r="K192" s="159" t="s">
        <v>99</v>
      </c>
      <c r="L192" s="159"/>
      <c r="AA192" s="140"/>
      <c r="AB192" s="93"/>
      <c r="AC192" s="200"/>
      <c r="AD192" s="112"/>
    </row>
    <row r="193" spans="3:30" ht="15.75" thickBot="1">
      <c r="C193" s="127"/>
      <c r="F193" s="139" t="s">
        <v>40</v>
      </c>
      <c r="G193" s="95" t="s">
        <v>41</v>
      </c>
      <c r="H193" s="95"/>
      <c r="I193" s="95"/>
      <c r="J193" s="95"/>
      <c r="K193" s="95"/>
      <c r="L193" s="95"/>
      <c r="M193" s="98">
        <v>0</v>
      </c>
      <c r="N193" s="95"/>
      <c r="O193" s="97">
        <v>0</v>
      </c>
      <c r="P193" s="95"/>
      <c r="Q193" s="97">
        <v>0</v>
      </c>
      <c r="R193" s="144"/>
      <c r="S193" s="144"/>
      <c r="T193" s="193">
        <v>0</v>
      </c>
      <c r="U193" s="144"/>
      <c r="V193" s="100">
        <f>M193+O193-Q193-T193</f>
        <v>0</v>
      </c>
      <c r="W193" s="95"/>
      <c r="X193" s="187">
        <v>0</v>
      </c>
      <c r="Y193" s="95"/>
      <c r="Z193" s="95"/>
      <c r="AA193" s="140"/>
      <c r="AB193" s="93"/>
      <c r="AC193" s="200"/>
      <c r="AD193" s="112"/>
    </row>
    <row r="194" spans="3:30" ht="15.75" thickTop="1">
      <c r="C194" s="127"/>
      <c r="F194" s="139"/>
      <c r="G194" s="95" t="s">
        <v>42</v>
      </c>
      <c r="H194" s="95"/>
      <c r="I194" s="95"/>
      <c r="J194" s="95"/>
      <c r="K194" s="95"/>
      <c r="L194" s="95"/>
      <c r="M194" s="124"/>
      <c r="N194" s="95"/>
      <c r="O194" s="117"/>
      <c r="P194" s="95"/>
      <c r="Q194" s="117"/>
      <c r="R194" s="177"/>
      <c r="S194" s="177"/>
      <c r="T194" s="93"/>
      <c r="U194" s="177"/>
      <c r="V194" s="177"/>
      <c r="W194" s="95"/>
      <c r="X194" s="93"/>
      <c r="Y194" s="95"/>
      <c r="Z194" s="95"/>
      <c r="AA194" s="140"/>
      <c r="AB194" s="93"/>
      <c r="AC194" s="200"/>
      <c r="AD194" s="112"/>
    </row>
    <row r="195" spans="3:30" ht="15">
      <c r="C195" s="127"/>
      <c r="G195" s="95"/>
      <c r="H195" s="123" t="s">
        <v>43</v>
      </c>
      <c r="I195" s="95" t="s">
        <v>44</v>
      </c>
      <c r="J195" s="95"/>
      <c r="K195" s="95"/>
      <c r="L195" s="95"/>
      <c r="M195" s="95"/>
      <c r="N195" s="123" t="s">
        <v>45</v>
      </c>
      <c r="O195" s="97">
        <v>0</v>
      </c>
      <c r="P195" s="95" t="s">
        <v>46</v>
      </c>
      <c r="Q195" s="144"/>
      <c r="R195" s="144"/>
      <c r="S195" s="144"/>
      <c r="T195" s="95"/>
      <c r="U195" s="144"/>
      <c r="V195" s="144"/>
      <c r="W195" s="95"/>
      <c r="X195" s="95"/>
      <c r="Y195" s="95"/>
      <c r="Z195" s="95"/>
      <c r="AA195" s="140"/>
      <c r="AB195" s="93"/>
      <c r="AC195" s="200"/>
      <c r="AD195" s="112"/>
    </row>
    <row r="196" spans="3:30" ht="15">
      <c r="C196" s="150"/>
      <c r="E196" s="145"/>
      <c r="F196" s="331" t="s">
        <v>161</v>
      </c>
      <c r="G196" s="332"/>
      <c r="H196" s="123" t="s">
        <v>47</v>
      </c>
      <c r="I196" s="95" t="s">
        <v>48</v>
      </c>
      <c r="J196" s="95"/>
      <c r="K196" s="95"/>
      <c r="L196" s="95"/>
      <c r="M196" s="95"/>
      <c r="N196" s="95"/>
      <c r="O196" s="117"/>
      <c r="P196" s="123" t="s">
        <v>45</v>
      </c>
      <c r="Q196" s="97">
        <v>0</v>
      </c>
      <c r="R196" s="95" t="s">
        <v>46</v>
      </c>
      <c r="S196" s="123" t="s">
        <v>45</v>
      </c>
      <c r="T196" s="97">
        <v>0</v>
      </c>
      <c r="U196" s="95" t="s">
        <v>46</v>
      </c>
      <c r="V196" s="144"/>
      <c r="W196" s="123" t="s">
        <v>45</v>
      </c>
      <c r="X196" s="97">
        <v>0</v>
      </c>
      <c r="Y196" s="95" t="s">
        <v>46</v>
      </c>
      <c r="AA196" s="140"/>
      <c r="AC196" s="200"/>
      <c r="AD196" s="112"/>
    </row>
    <row r="197" spans="3:30" ht="15">
      <c r="C197" s="127"/>
      <c r="F197" s="146"/>
      <c r="G197" s="95"/>
      <c r="H197" s="123" t="s">
        <v>49</v>
      </c>
      <c r="I197" s="95" t="s">
        <v>50</v>
      </c>
      <c r="J197" s="95"/>
      <c r="K197" s="95"/>
      <c r="L197" s="95"/>
      <c r="M197" s="95"/>
      <c r="N197" s="95"/>
      <c r="O197" s="97">
        <v>0</v>
      </c>
      <c r="P197" s="95"/>
      <c r="Q197" s="117"/>
      <c r="R197" s="177"/>
      <c r="S197" s="177"/>
      <c r="T197" s="95"/>
      <c r="U197" s="177"/>
      <c r="V197" s="177"/>
      <c r="W197" s="95"/>
      <c r="X197" s="95"/>
      <c r="Y197" s="95"/>
      <c r="Z197" s="95"/>
      <c r="AA197" s="140"/>
      <c r="AB197" s="112"/>
      <c r="AC197" s="200"/>
      <c r="AD197" s="112"/>
    </row>
    <row r="198" spans="3:30" ht="15">
      <c r="C198" s="127"/>
      <c r="G198" s="95"/>
      <c r="H198" s="123" t="s">
        <v>51</v>
      </c>
      <c r="I198" s="95" t="s">
        <v>52</v>
      </c>
      <c r="J198" s="95"/>
      <c r="K198" s="95"/>
      <c r="L198" s="95"/>
      <c r="M198" s="95"/>
      <c r="N198" s="95"/>
      <c r="O198" s="91"/>
      <c r="P198" s="95"/>
      <c r="Q198" s="97">
        <v>0</v>
      </c>
      <c r="R198" s="144"/>
      <c r="S198" s="144"/>
      <c r="T198" s="97">
        <v>0</v>
      </c>
      <c r="U198" s="144"/>
      <c r="V198" s="144"/>
      <c r="W198" s="95"/>
      <c r="X198" s="97">
        <v>0</v>
      </c>
      <c r="Y198" s="95"/>
      <c r="Z198" s="95"/>
      <c r="AA198" s="140"/>
      <c r="AB198" s="93"/>
      <c r="AC198" s="200"/>
      <c r="AD198" s="112"/>
    </row>
    <row r="199" spans="3:30" ht="15.75" thickBot="1">
      <c r="C199" s="127"/>
      <c r="F199" s="123" t="s">
        <v>53</v>
      </c>
      <c r="G199" s="95" t="s">
        <v>54</v>
      </c>
      <c r="H199" s="95"/>
      <c r="I199" s="95"/>
      <c r="J199" s="95"/>
      <c r="K199" s="95"/>
      <c r="L199" s="95"/>
      <c r="N199" s="95"/>
      <c r="O199" s="100">
        <f>O193-O195+O197</f>
        <v>0</v>
      </c>
      <c r="P199" s="95"/>
      <c r="Q199" s="104">
        <f>Q193-Q196+Q198</f>
        <v>0</v>
      </c>
      <c r="R199" s="175"/>
      <c r="S199" s="175"/>
      <c r="T199" s="104">
        <f>T193-T196+T198</f>
        <v>0</v>
      </c>
      <c r="U199" s="175"/>
      <c r="V199" s="175"/>
      <c r="W199" s="95"/>
      <c r="X199" s="104">
        <f>X193-X196+X198</f>
        <v>0</v>
      </c>
      <c r="Y199" s="95"/>
      <c r="Z199" s="95"/>
      <c r="AA199" s="140"/>
      <c r="AB199" s="112"/>
      <c r="AC199" s="201"/>
      <c r="AD199" s="112"/>
    </row>
    <row r="200" spans="3:30" ht="15.75" thickTop="1">
      <c r="C200" s="127"/>
      <c r="O200" s="149"/>
      <c r="Q200" s="149"/>
      <c r="R200" s="134"/>
      <c r="S200" s="134"/>
      <c r="T200" s="149"/>
      <c r="U200" s="134"/>
      <c r="V200" s="134"/>
      <c r="X200" s="149"/>
      <c r="AA200" s="140"/>
      <c r="AB200" s="93"/>
      <c r="AC200" s="200"/>
      <c r="AD200" s="112"/>
    </row>
    <row r="201" spans="3:30" ht="15">
      <c r="C201" s="137" t="s">
        <v>37</v>
      </c>
      <c r="D201" s="94" t="s">
        <v>166</v>
      </c>
      <c r="E201" s="76"/>
      <c r="F201" s="112"/>
      <c r="G201" s="139" t="s">
        <v>39</v>
      </c>
      <c r="H201" s="339"/>
      <c r="I201" s="339"/>
      <c r="J201" s="339"/>
      <c r="K201" s="339"/>
      <c r="L201" s="205"/>
      <c r="M201" s="121"/>
      <c r="N201" s="120"/>
      <c r="O201" s="120"/>
      <c r="P201" s="120"/>
      <c r="Q201" s="121"/>
      <c r="R201" s="121"/>
      <c r="S201" s="121"/>
      <c r="T201" s="120"/>
      <c r="U201" s="121"/>
      <c r="V201" s="121"/>
      <c r="W201" s="120"/>
      <c r="X201" s="121"/>
      <c r="Y201" s="120"/>
      <c r="Z201" s="120"/>
      <c r="AA201" s="140"/>
      <c r="AB201" s="93"/>
      <c r="AC201" s="200"/>
      <c r="AD201" s="112"/>
    </row>
    <row r="202" spans="3:30" ht="15">
      <c r="C202" s="140"/>
      <c r="D202" s="141" t="s">
        <v>87</v>
      </c>
      <c r="F202" s="343"/>
      <c r="G202" s="343"/>
      <c r="H202" s="343"/>
      <c r="I202" s="343"/>
      <c r="J202" s="142" t="s">
        <v>84</v>
      </c>
      <c r="K202" s="169"/>
      <c r="L202" s="194"/>
      <c r="M202" s="121"/>
      <c r="N202" s="120"/>
      <c r="O202" s="120"/>
      <c r="P202" s="120"/>
      <c r="Q202" s="121"/>
      <c r="R202" s="121"/>
      <c r="S202" s="121"/>
      <c r="T202" s="120"/>
      <c r="U202" s="121"/>
      <c r="V202" s="121"/>
      <c r="W202" s="120"/>
      <c r="X202" s="121"/>
      <c r="Y202" s="120"/>
      <c r="Z202" s="120"/>
      <c r="AA202" s="140"/>
      <c r="AB202" s="93"/>
      <c r="AC202" s="200"/>
      <c r="AD202" s="112"/>
    </row>
    <row r="203" spans="3:30" ht="15">
      <c r="C203" s="127"/>
      <c r="G203" s="131"/>
      <c r="H203" s="131"/>
      <c r="I203" s="131"/>
      <c r="K203" s="159" t="s">
        <v>99</v>
      </c>
      <c r="L203" s="159"/>
      <c r="AA203" s="140"/>
      <c r="AB203" s="93"/>
      <c r="AC203" s="200"/>
      <c r="AD203" s="112"/>
    </row>
    <row r="204" spans="3:30" ht="15.75" thickBot="1">
      <c r="C204" s="127"/>
      <c r="F204" s="139" t="s">
        <v>40</v>
      </c>
      <c r="G204" s="95" t="s">
        <v>41</v>
      </c>
      <c r="H204" s="95"/>
      <c r="I204" s="95"/>
      <c r="J204" s="95"/>
      <c r="K204" s="95"/>
      <c r="L204" s="95"/>
      <c r="M204" s="98">
        <v>0</v>
      </c>
      <c r="N204" s="95"/>
      <c r="O204" s="97">
        <v>0</v>
      </c>
      <c r="P204" s="144"/>
      <c r="Q204" s="97">
        <v>0</v>
      </c>
      <c r="R204" s="144"/>
      <c r="S204" s="144"/>
      <c r="T204" s="193"/>
      <c r="U204" s="144"/>
      <c r="V204" s="100">
        <f>M204+O204-Q204-T204</f>
        <v>0</v>
      </c>
      <c r="W204" s="95"/>
      <c r="X204" s="187">
        <v>0</v>
      </c>
      <c r="Y204" s="95"/>
      <c r="Z204" s="95"/>
      <c r="AA204" s="140"/>
      <c r="AB204" s="93"/>
      <c r="AC204" s="200"/>
      <c r="AD204" s="112"/>
    </row>
    <row r="205" spans="3:30" ht="15.75" thickTop="1">
      <c r="C205" s="127"/>
      <c r="F205" s="139"/>
      <c r="G205" s="95" t="s">
        <v>42</v>
      </c>
      <c r="H205" s="95"/>
      <c r="I205" s="95"/>
      <c r="J205" s="95"/>
      <c r="K205" s="95"/>
      <c r="L205" s="95"/>
      <c r="M205" s="124"/>
      <c r="N205" s="95"/>
      <c r="O205" s="117"/>
      <c r="P205" s="144"/>
      <c r="Q205" s="117"/>
      <c r="R205" s="177"/>
      <c r="S205" s="177"/>
      <c r="T205" s="93"/>
      <c r="U205" s="177"/>
      <c r="V205" s="177"/>
      <c r="W205" s="95"/>
      <c r="X205" s="93"/>
      <c r="Y205" s="95"/>
      <c r="Z205" s="95"/>
      <c r="AA205" s="140"/>
      <c r="AB205" s="93"/>
      <c r="AC205" s="200"/>
      <c r="AD205" s="112"/>
    </row>
    <row r="206" spans="3:30" ht="15">
      <c r="C206" s="127"/>
      <c r="G206" s="95"/>
      <c r="H206" s="123" t="s">
        <v>43</v>
      </c>
      <c r="I206" s="95" t="s">
        <v>44</v>
      </c>
      <c r="J206" s="95"/>
      <c r="K206" s="95"/>
      <c r="L206" s="95"/>
      <c r="M206" s="95"/>
      <c r="N206" s="123" t="s">
        <v>45</v>
      </c>
      <c r="O206" s="97">
        <v>0</v>
      </c>
      <c r="P206" s="144" t="s">
        <v>46</v>
      </c>
      <c r="Q206" s="144"/>
      <c r="R206" s="144"/>
      <c r="S206" s="144"/>
      <c r="T206" s="95"/>
      <c r="U206" s="144"/>
      <c r="V206" s="144"/>
      <c r="W206" s="95"/>
      <c r="X206" s="95"/>
      <c r="Y206" s="95"/>
      <c r="Z206" s="95"/>
      <c r="AA206" s="140"/>
      <c r="AB206" s="93"/>
      <c r="AC206" s="200"/>
      <c r="AD206" s="112"/>
    </row>
    <row r="207" spans="3:30" ht="15">
      <c r="C207" s="150"/>
      <c r="E207" s="145"/>
      <c r="F207" s="331" t="s">
        <v>161</v>
      </c>
      <c r="G207" s="332"/>
      <c r="H207" s="123" t="s">
        <v>47</v>
      </c>
      <c r="I207" s="95" t="s">
        <v>48</v>
      </c>
      <c r="J207" s="95"/>
      <c r="K207" s="95"/>
      <c r="L207" s="95"/>
      <c r="M207" s="95"/>
      <c r="N207" s="95"/>
      <c r="O207" s="117"/>
      <c r="P207" s="160" t="s">
        <v>45</v>
      </c>
      <c r="Q207" s="97">
        <v>0</v>
      </c>
      <c r="R207" s="95" t="s">
        <v>46</v>
      </c>
      <c r="S207" s="160" t="s">
        <v>45</v>
      </c>
      <c r="T207" s="97">
        <v>0</v>
      </c>
      <c r="U207" s="95" t="s">
        <v>46</v>
      </c>
      <c r="V207" s="144"/>
      <c r="W207" s="160" t="s">
        <v>45</v>
      </c>
      <c r="X207" s="97">
        <v>0</v>
      </c>
      <c r="Y207" s="95" t="s">
        <v>46</v>
      </c>
      <c r="AA207" s="140"/>
      <c r="AC207" s="200"/>
      <c r="AD207" s="112"/>
    </row>
    <row r="208" spans="3:30" ht="15">
      <c r="C208" s="127"/>
      <c r="F208" s="146"/>
      <c r="G208" s="95"/>
      <c r="H208" s="123" t="s">
        <v>49</v>
      </c>
      <c r="I208" s="95" t="s">
        <v>50</v>
      </c>
      <c r="J208" s="95"/>
      <c r="K208" s="95"/>
      <c r="L208" s="95"/>
      <c r="M208" s="95"/>
      <c r="N208" s="95"/>
      <c r="O208" s="97">
        <v>0</v>
      </c>
      <c r="P208" s="144"/>
      <c r="Q208" s="117"/>
      <c r="R208" s="177"/>
      <c r="S208" s="177"/>
      <c r="T208" s="95"/>
      <c r="U208" s="177"/>
      <c r="V208" s="177"/>
      <c r="W208" s="95"/>
      <c r="X208" s="95"/>
      <c r="Y208" s="95"/>
      <c r="Z208" s="95"/>
      <c r="AA208" s="140"/>
      <c r="AB208" s="93"/>
      <c r="AC208" s="200"/>
      <c r="AD208" s="112"/>
    </row>
    <row r="209" spans="3:30" ht="15">
      <c r="C209" s="127"/>
      <c r="G209" s="95"/>
      <c r="H209" s="123" t="s">
        <v>51</v>
      </c>
      <c r="I209" s="95" t="s">
        <v>52</v>
      </c>
      <c r="J209" s="95"/>
      <c r="K209" s="95"/>
      <c r="L209" s="95"/>
      <c r="M209" s="95"/>
      <c r="N209" s="95"/>
      <c r="O209" s="117"/>
      <c r="P209" s="144"/>
      <c r="Q209" s="97">
        <v>0</v>
      </c>
      <c r="R209" s="144"/>
      <c r="S209" s="144"/>
      <c r="T209" s="97">
        <v>0</v>
      </c>
      <c r="U209" s="144"/>
      <c r="V209" s="144"/>
      <c r="W209" s="95"/>
      <c r="X209" s="97">
        <v>0</v>
      </c>
      <c r="Y209" s="95"/>
      <c r="Z209" s="95"/>
      <c r="AA209" s="140"/>
      <c r="AB209" s="93"/>
      <c r="AC209" s="200"/>
      <c r="AD209" s="112"/>
    </row>
    <row r="210" spans="3:30" ht="15.75" thickBot="1">
      <c r="C210" s="127"/>
      <c r="F210" s="123" t="s">
        <v>53</v>
      </c>
      <c r="G210" s="95" t="s">
        <v>54</v>
      </c>
      <c r="H210" s="95"/>
      <c r="I210" s="95"/>
      <c r="J210" s="95"/>
      <c r="K210" s="95"/>
      <c r="L210" s="95"/>
      <c r="N210" s="95"/>
      <c r="O210" s="102">
        <f>O204-O206+O208</f>
        <v>0</v>
      </c>
      <c r="P210" s="95"/>
      <c r="Q210" s="104">
        <f>Q204-Q207+Q209</f>
        <v>0</v>
      </c>
      <c r="R210" s="175"/>
      <c r="S210" s="175"/>
      <c r="T210" s="104">
        <f>T204-T207+T209</f>
        <v>0</v>
      </c>
      <c r="U210" s="175"/>
      <c r="V210" s="175"/>
      <c r="W210" s="95"/>
      <c r="X210" s="104">
        <f>X204-X207+X209</f>
        <v>0</v>
      </c>
      <c r="Y210" s="95"/>
      <c r="Z210" s="95"/>
      <c r="AA210" s="140"/>
      <c r="AB210" s="93"/>
      <c r="AC210" s="200"/>
      <c r="AD210" s="112"/>
    </row>
    <row r="211" spans="3:30" ht="15.75" thickTop="1">
      <c r="C211" s="127"/>
      <c r="O211" s="149"/>
      <c r="Q211" s="149"/>
      <c r="R211" s="134"/>
      <c r="S211" s="134"/>
      <c r="T211" s="149"/>
      <c r="U211" s="134"/>
      <c r="V211" s="134"/>
      <c r="X211" s="149"/>
      <c r="AA211" s="140"/>
      <c r="AB211" s="93"/>
      <c r="AC211" s="200"/>
      <c r="AD211" s="112"/>
    </row>
    <row r="212" spans="3:30" ht="15">
      <c r="C212" s="137" t="s">
        <v>37</v>
      </c>
      <c r="D212" s="94" t="s">
        <v>166</v>
      </c>
      <c r="E212" s="76"/>
      <c r="F212" s="112"/>
      <c r="G212" s="139" t="s">
        <v>39</v>
      </c>
      <c r="H212" s="339"/>
      <c r="I212" s="339"/>
      <c r="J212" s="339"/>
      <c r="K212" s="339"/>
      <c r="L212" s="205"/>
      <c r="M212" s="121"/>
      <c r="N212" s="120"/>
      <c r="O212" s="120"/>
      <c r="P212" s="120"/>
      <c r="Q212" s="121"/>
      <c r="R212" s="121"/>
      <c r="S212" s="121"/>
      <c r="T212" s="120"/>
      <c r="U212" s="121"/>
      <c r="V212" s="121"/>
      <c r="W212" s="120"/>
      <c r="X212" s="121"/>
      <c r="Y212" s="120"/>
      <c r="Z212" s="120"/>
      <c r="AA212" s="140"/>
      <c r="AB212" s="93"/>
      <c r="AC212" s="200"/>
      <c r="AD212" s="112"/>
    </row>
    <row r="213" spans="3:30" ht="15">
      <c r="C213" s="140"/>
      <c r="D213" s="141" t="s">
        <v>87</v>
      </c>
      <c r="F213" s="339"/>
      <c r="G213" s="339"/>
      <c r="H213" s="339"/>
      <c r="I213" s="339"/>
      <c r="J213" s="142" t="s">
        <v>84</v>
      </c>
      <c r="K213" s="169"/>
      <c r="L213" s="194"/>
      <c r="M213" s="121"/>
      <c r="N213" s="120"/>
      <c r="O213" s="120"/>
      <c r="P213" s="120"/>
      <c r="Q213" s="121"/>
      <c r="R213" s="121"/>
      <c r="S213" s="121"/>
      <c r="T213" s="120"/>
      <c r="U213" s="121"/>
      <c r="V213" s="121"/>
      <c r="W213" s="120"/>
      <c r="X213" s="121"/>
      <c r="Y213" s="120"/>
      <c r="Z213" s="120"/>
      <c r="AA213" s="140"/>
      <c r="AB213" s="93"/>
      <c r="AC213" s="200"/>
      <c r="AD213" s="112"/>
    </row>
    <row r="214" spans="3:30" ht="15">
      <c r="C214" s="127"/>
      <c r="G214" s="134"/>
      <c r="H214" s="134"/>
      <c r="I214" s="134"/>
      <c r="K214" s="159" t="s">
        <v>99</v>
      </c>
      <c r="L214" s="159"/>
      <c r="AA214" s="140"/>
      <c r="AB214" s="93"/>
      <c r="AC214" s="200"/>
      <c r="AD214" s="112"/>
    </row>
    <row r="215" spans="3:30" ht="15.75" thickBot="1">
      <c r="C215" s="127"/>
      <c r="F215" s="139" t="s">
        <v>40</v>
      </c>
      <c r="G215" s="95" t="s">
        <v>41</v>
      </c>
      <c r="H215" s="95"/>
      <c r="I215" s="95"/>
      <c r="J215" s="95"/>
      <c r="K215" s="95"/>
      <c r="L215" s="95"/>
      <c r="M215" s="98">
        <v>0</v>
      </c>
      <c r="N215" s="95"/>
      <c r="O215" s="97">
        <v>0</v>
      </c>
      <c r="P215" s="95"/>
      <c r="Q215" s="97">
        <v>0</v>
      </c>
      <c r="R215" s="144"/>
      <c r="S215" s="144"/>
      <c r="T215" s="193">
        <v>0</v>
      </c>
      <c r="U215" s="144"/>
      <c r="V215" s="100">
        <f>M215+O215-Q215-T215</f>
        <v>0</v>
      </c>
      <c r="W215" s="95"/>
      <c r="X215" s="187">
        <v>0</v>
      </c>
      <c r="Y215" s="95"/>
      <c r="Z215" s="95"/>
      <c r="AA215" s="140"/>
      <c r="AB215" s="93"/>
      <c r="AC215" s="200"/>
      <c r="AD215" s="112"/>
    </row>
    <row r="216" spans="3:30" ht="15.75" thickTop="1">
      <c r="C216" s="127"/>
      <c r="F216" s="139"/>
      <c r="G216" s="95" t="s">
        <v>42</v>
      </c>
      <c r="H216" s="95"/>
      <c r="I216" s="95"/>
      <c r="J216" s="95"/>
      <c r="K216" s="95"/>
      <c r="L216" s="95"/>
      <c r="M216" s="124"/>
      <c r="N216" s="95"/>
      <c r="O216" s="91"/>
      <c r="P216" s="95"/>
      <c r="Q216" s="91"/>
      <c r="R216" s="93"/>
      <c r="S216" s="93"/>
      <c r="T216" s="93"/>
      <c r="U216" s="93"/>
      <c r="V216" s="93"/>
      <c r="W216" s="95"/>
      <c r="X216" s="93"/>
      <c r="Y216" s="95"/>
      <c r="Z216" s="95"/>
      <c r="AA216" s="140"/>
      <c r="AB216" s="93"/>
      <c r="AC216" s="200"/>
      <c r="AD216" s="112"/>
    </row>
    <row r="217" spans="3:30" ht="15">
      <c r="C217" s="127"/>
      <c r="G217" s="95"/>
      <c r="H217" s="123" t="s">
        <v>43</v>
      </c>
      <c r="I217" s="95" t="s">
        <v>44</v>
      </c>
      <c r="J217" s="95"/>
      <c r="K217" s="95"/>
      <c r="L217" s="95"/>
      <c r="M217" s="95"/>
      <c r="N217" s="123" t="s">
        <v>45</v>
      </c>
      <c r="O217" s="97">
        <v>0</v>
      </c>
      <c r="P217" s="95" t="s">
        <v>46</v>
      </c>
      <c r="Q217" s="95"/>
      <c r="R217" s="95"/>
      <c r="S217" s="95"/>
      <c r="T217" s="95"/>
      <c r="U217" s="95"/>
      <c r="V217" s="95"/>
      <c r="W217" s="95"/>
      <c r="X217" s="95"/>
      <c r="Y217" s="95"/>
      <c r="Z217" s="95"/>
      <c r="AA217" s="140"/>
      <c r="AB217" s="93"/>
      <c r="AC217" s="200"/>
      <c r="AD217" s="112"/>
    </row>
    <row r="218" spans="3:30" ht="15">
      <c r="C218" s="150"/>
      <c r="E218" s="145"/>
      <c r="F218" s="331" t="s">
        <v>161</v>
      </c>
      <c r="G218" s="332"/>
      <c r="H218" s="123" t="s">
        <v>47</v>
      </c>
      <c r="I218" s="95" t="s">
        <v>48</v>
      </c>
      <c r="J218" s="95"/>
      <c r="K218" s="95"/>
      <c r="L218" s="95"/>
      <c r="M218" s="95"/>
      <c r="N218" s="95"/>
      <c r="O218" s="91"/>
      <c r="P218" s="123" t="s">
        <v>45</v>
      </c>
      <c r="Q218" s="97">
        <v>0</v>
      </c>
      <c r="R218" s="95" t="s">
        <v>46</v>
      </c>
      <c r="S218" s="123" t="s">
        <v>45</v>
      </c>
      <c r="T218" s="97">
        <v>0</v>
      </c>
      <c r="U218" s="95" t="s">
        <v>46</v>
      </c>
      <c r="V218" s="144"/>
      <c r="W218" s="123" t="s">
        <v>45</v>
      </c>
      <c r="X218" s="97">
        <v>0</v>
      </c>
      <c r="Y218" s="95" t="s">
        <v>46</v>
      </c>
      <c r="AA218" s="140"/>
      <c r="AC218" s="200"/>
      <c r="AD218" s="112"/>
    </row>
    <row r="219" spans="3:30" ht="15">
      <c r="C219" s="127"/>
      <c r="F219" s="146"/>
      <c r="G219" s="95"/>
      <c r="H219" s="123" t="s">
        <v>49</v>
      </c>
      <c r="I219" s="95" t="s">
        <v>50</v>
      </c>
      <c r="J219" s="95"/>
      <c r="K219" s="95"/>
      <c r="L219" s="95"/>
      <c r="M219" s="95"/>
      <c r="N219" s="95"/>
      <c r="O219" s="97">
        <v>0</v>
      </c>
      <c r="P219" s="95"/>
      <c r="Q219" s="91"/>
      <c r="R219" s="93"/>
      <c r="S219" s="93"/>
      <c r="T219" s="95"/>
      <c r="U219" s="93"/>
      <c r="V219" s="93"/>
      <c r="W219" s="95"/>
      <c r="X219" s="95"/>
      <c r="Y219" s="95"/>
      <c r="Z219" s="95"/>
      <c r="AA219" s="140"/>
      <c r="AB219" s="93"/>
      <c r="AC219" s="200"/>
      <c r="AD219" s="112"/>
    </row>
    <row r="220" spans="3:30" ht="15">
      <c r="C220" s="127"/>
      <c r="G220" s="95"/>
      <c r="H220" s="123" t="s">
        <v>51</v>
      </c>
      <c r="I220" s="95" t="s">
        <v>52</v>
      </c>
      <c r="J220" s="95"/>
      <c r="K220" s="95"/>
      <c r="L220" s="95"/>
      <c r="M220" s="95"/>
      <c r="N220" s="95"/>
      <c r="O220" s="91"/>
      <c r="P220" s="95"/>
      <c r="Q220" s="97">
        <v>0</v>
      </c>
      <c r="R220" s="144"/>
      <c r="S220" s="144"/>
      <c r="T220" s="97">
        <v>0</v>
      </c>
      <c r="U220" s="144"/>
      <c r="V220" s="144"/>
      <c r="W220" s="95"/>
      <c r="X220" s="97">
        <v>0</v>
      </c>
      <c r="Y220" s="95"/>
      <c r="Z220" s="95"/>
      <c r="AA220" s="140"/>
      <c r="AB220" s="93"/>
      <c r="AC220" s="200"/>
      <c r="AD220" s="112"/>
    </row>
    <row r="221" spans="3:30" ht="15.75" thickBot="1">
      <c r="C221" s="127"/>
      <c r="F221" s="123" t="s">
        <v>53</v>
      </c>
      <c r="G221" s="95" t="s">
        <v>54</v>
      </c>
      <c r="H221" s="95"/>
      <c r="I221" s="95"/>
      <c r="J221" s="95"/>
      <c r="K221" s="95"/>
      <c r="L221" s="95"/>
      <c r="N221" s="95"/>
      <c r="O221" s="102">
        <f>O215-O217+O219</f>
        <v>0</v>
      </c>
      <c r="P221" s="95"/>
      <c r="Q221" s="104">
        <f>Q215-Q218+Q220</f>
        <v>0</v>
      </c>
      <c r="R221" s="175"/>
      <c r="S221" s="175"/>
      <c r="T221" s="104">
        <f>T215-T218+T220</f>
        <v>0</v>
      </c>
      <c r="U221" s="175"/>
      <c r="V221" s="175"/>
      <c r="W221" s="95"/>
      <c r="X221" s="104">
        <f>X215-X218+X220</f>
        <v>0</v>
      </c>
      <c r="Y221" s="95"/>
      <c r="Z221" s="95"/>
      <c r="AA221" s="140"/>
      <c r="AB221" s="93"/>
      <c r="AC221" s="200"/>
      <c r="AD221" s="112"/>
    </row>
    <row r="222" spans="3:30" ht="15.75" thickTop="1">
      <c r="C222" s="127"/>
      <c r="O222" s="149"/>
      <c r="Q222" s="149"/>
      <c r="R222" s="134"/>
      <c r="S222" s="134"/>
      <c r="T222" s="149"/>
      <c r="U222" s="134"/>
      <c r="V222" s="134"/>
      <c r="X222" s="149"/>
      <c r="AA222" s="140"/>
      <c r="AB222" s="93"/>
      <c r="AC222" s="200"/>
      <c r="AD222" s="112"/>
    </row>
    <row r="223" spans="3:28" ht="15">
      <c r="C223" s="131"/>
      <c r="D223" s="131"/>
      <c r="E223" s="131"/>
      <c r="F223" s="131"/>
      <c r="G223" s="131"/>
      <c r="H223" s="131"/>
      <c r="I223" s="131"/>
      <c r="J223" s="131"/>
      <c r="K223" s="131"/>
      <c r="L223" s="131"/>
      <c r="M223" s="131"/>
      <c r="N223" s="131"/>
      <c r="O223" s="131"/>
      <c r="P223" s="131"/>
      <c r="Q223" s="131"/>
      <c r="R223" s="131"/>
      <c r="S223" s="131"/>
      <c r="T223" s="131"/>
      <c r="U223" s="131"/>
      <c r="V223" s="131"/>
      <c r="W223" s="131"/>
      <c r="X223" s="131"/>
      <c r="Y223" s="131"/>
      <c r="Z223" s="131"/>
      <c r="AA223" s="134"/>
      <c r="AB223" s="112"/>
    </row>
    <row r="224" spans="3:28" ht="18">
      <c r="C224" s="161"/>
      <c r="X224" s="157" t="s">
        <v>116</v>
      </c>
      <c r="AA224" s="157"/>
      <c r="AB224" s="157"/>
    </row>
    <row r="225" spans="28:30" ht="15">
      <c r="AB225" s="95"/>
      <c r="AC225" s="200"/>
      <c r="AD225" s="112"/>
    </row>
    <row r="226" spans="3:30" ht="23.25">
      <c r="C226" s="158" t="s">
        <v>55</v>
      </c>
      <c r="D226" s="131"/>
      <c r="E226" s="131"/>
      <c r="F226" s="131"/>
      <c r="G226" s="131"/>
      <c r="H226" s="131"/>
      <c r="I226" s="131"/>
      <c r="J226" s="172">
        <f>YEAR(J$4)</f>
        <v>2022</v>
      </c>
      <c r="K226" s="131"/>
      <c r="L226" s="131"/>
      <c r="M226" s="131"/>
      <c r="N226" s="131"/>
      <c r="O226" s="131"/>
      <c r="P226" s="131"/>
      <c r="Q226" s="131"/>
      <c r="R226" s="131"/>
      <c r="S226" s="131"/>
      <c r="T226" s="227" t="s">
        <v>149</v>
      </c>
      <c r="U226" s="131"/>
      <c r="V226" s="131"/>
      <c r="W226" s="131"/>
      <c r="X226" s="227" t="s">
        <v>112</v>
      </c>
      <c r="Y226" s="131"/>
      <c r="Z226" s="131"/>
      <c r="AA226" s="140"/>
      <c r="AB226" s="93"/>
      <c r="AC226" s="215"/>
      <c r="AD226" s="112"/>
    </row>
    <row r="227" spans="3:30" ht="15.75">
      <c r="C227" s="127"/>
      <c r="G227" s="170"/>
      <c r="J227" s="171" t="s">
        <v>106</v>
      </c>
      <c r="M227" s="120" t="s">
        <v>26</v>
      </c>
      <c r="T227" s="224" t="s">
        <v>151</v>
      </c>
      <c r="V227" s="120" t="s">
        <v>26</v>
      </c>
      <c r="X227" s="225" t="s">
        <v>110</v>
      </c>
      <c r="AA227" s="140"/>
      <c r="AB227" s="93"/>
      <c r="AC227" s="215"/>
      <c r="AD227" s="112"/>
    </row>
    <row r="228" spans="3:30" ht="15">
      <c r="C228" s="127"/>
      <c r="G228" s="234">
        <f>$G$10</f>
        <v>0</v>
      </c>
      <c r="H228" s="242">
        <f>$H$10</f>
        <v>0</v>
      </c>
      <c r="I228" s="336">
        <f>$I$10</f>
        <v>0</v>
      </c>
      <c r="J228" s="337">
        <f>$H$10</f>
        <v>0</v>
      </c>
      <c r="K228" s="337">
        <f>$H$10</f>
        <v>0</v>
      </c>
      <c r="L228" s="238"/>
      <c r="M228" s="120" t="s">
        <v>27</v>
      </c>
      <c r="N228" s="120"/>
      <c r="O228" s="213" t="s">
        <v>28</v>
      </c>
      <c r="P228" s="120"/>
      <c r="Q228" s="213" t="s">
        <v>29</v>
      </c>
      <c r="R228" s="120"/>
      <c r="S228" s="120"/>
      <c r="T228" s="224" t="s">
        <v>150</v>
      </c>
      <c r="U228" s="120"/>
      <c r="V228" s="120" t="s">
        <v>27</v>
      </c>
      <c r="W228" s="120"/>
      <c r="X228" s="224" t="s">
        <v>114</v>
      </c>
      <c r="Y228" s="120"/>
      <c r="Z228" s="120"/>
      <c r="AA228" s="140"/>
      <c r="AB228" s="93"/>
      <c r="AC228" s="228"/>
      <c r="AD228" s="112"/>
    </row>
    <row r="229" spans="3:30" ht="15">
      <c r="C229" s="127"/>
      <c r="G229" s="171" t="s">
        <v>101</v>
      </c>
      <c r="H229" s="171" t="s">
        <v>102</v>
      </c>
      <c r="I229" s="340" t="s">
        <v>13</v>
      </c>
      <c r="J229" s="340"/>
      <c r="K229" s="340"/>
      <c r="L229" s="239"/>
      <c r="M229" s="121" t="s">
        <v>31</v>
      </c>
      <c r="N229" s="120"/>
      <c r="O229" s="120" t="s">
        <v>32</v>
      </c>
      <c r="P229" s="120"/>
      <c r="Q229" s="120" t="s">
        <v>33</v>
      </c>
      <c r="R229" s="120"/>
      <c r="S229" s="120"/>
      <c r="T229" s="226" t="s">
        <v>113</v>
      </c>
      <c r="U229" s="120"/>
      <c r="V229" s="186" t="s">
        <v>34</v>
      </c>
      <c r="W229" s="120"/>
      <c r="X229" s="226" t="s">
        <v>115</v>
      </c>
      <c r="Y229" s="120"/>
      <c r="Z229" s="120"/>
      <c r="AA229" s="140"/>
      <c r="AB229" s="93"/>
      <c r="AC229" s="228"/>
      <c r="AD229" s="112"/>
    </row>
    <row r="230" spans="3:30" ht="15">
      <c r="C230" s="127"/>
      <c r="M230" s="131"/>
      <c r="O230" s="131"/>
      <c r="Q230" s="131"/>
      <c r="R230" s="134"/>
      <c r="S230" s="134"/>
      <c r="T230" s="131"/>
      <c r="U230" s="134"/>
      <c r="V230" s="134"/>
      <c r="X230" s="131"/>
      <c r="AA230" s="140"/>
      <c r="AB230" s="93"/>
      <c r="AC230" s="200"/>
      <c r="AD230" s="112"/>
    </row>
    <row r="231" spans="3:30" ht="15">
      <c r="C231" s="137" t="s">
        <v>37</v>
      </c>
      <c r="D231" s="141" t="s">
        <v>167</v>
      </c>
      <c r="E231" s="76"/>
      <c r="F231" s="112"/>
      <c r="G231" s="139" t="s">
        <v>39</v>
      </c>
      <c r="H231" s="339"/>
      <c r="I231" s="339"/>
      <c r="J231" s="339"/>
      <c r="K231" s="339"/>
      <c r="L231" s="205"/>
      <c r="M231" s="121"/>
      <c r="N231" s="120"/>
      <c r="O231" s="120"/>
      <c r="P231" s="120"/>
      <c r="Q231" s="121"/>
      <c r="R231" s="121"/>
      <c r="S231" s="121"/>
      <c r="T231" s="120"/>
      <c r="U231" s="121"/>
      <c r="V231" s="121"/>
      <c r="W231" s="120"/>
      <c r="X231" s="121"/>
      <c r="Y231" s="120"/>
      <c r="Z231" s="120"/>
      <c r="AA231" s="140"/>
      <c r="AB231" s="93"/>
      <c r="AC231" s="200"/>
      <c r="AD231" s="112"/>
    </row>
    <row r="232" spans="3:30" ht="15">
      <c r="C232" s="140"/>
      <c r="D232" s="141" t="s">
        <v>88</v>
      </c>
      <c r="F232" s="339"/>
      <c r="G232" s="339"/>
      <c r="H232" s="339"/>
      <c r="I232" s="339"/>
      <c r="J232" s="142" t="s">
        <v>84</v>
      </c>
      <c r="K232" s="169"/>
      <c r="L232" s="194"/>
      <c r="M232" s="121"/>
      <c r="N232" s="120"/>
      <c r="O232" s="120"/>
      <c r="P232" s="120"/>
      <c r="Q232" s="121"/>
      <c r="R232" s="121"/>
      <c r="S232" s="121"/>
      <c r="T232" s="120"/>
      <c r="U232" s="121"/>
      <c r="V232" s="121"/>
      <c r="W232" s="120"/>
      <c r="X232" s="121"/>
      <c r="Y232" s="120"/>
      <c r="Z232" s="120"/>
      <c r="AA232" s="140"/>
      <c r="AB232" s="93"/>
      <c r="AC232" s="200"/>
      <c r="AD232" s="112"/>
    </row>
    <row r="233" spans="3:30" ht="15">
      <c r="C233" s="127"/>
      <c r="G233" s="134"/>
      <c r="H233" s="134"/>
      <c r="I233" s="134"/>
      <c r="K233" s="159" t="s">
        <v>99</v>
      </c>
      <c r="L233" s="159"/>
      <c r="AA233" s="140"/>
      <c r="AB233" s="93"/>
      <c r="AC233" s="200"/>
      <c r="AD233" s="112"/>
    </row>
    <row r="234" spans="3:30" ht="15.75" thickBot="1">
      <c r="C234" s="127"/>
      <c r="F234" s="139" t="s">
        <v>40</v>
      </c>
      <c r="G234" s="95" t="s">
        <v>41</v>
      </c>
      <c r="H234" s="95"/>
      <c r="I234" s="95"/>
      <c r="J234" s="95"/>
      <c r="K234" s="95"/>
      <c r="L234" s="95"/>
      <c r="M234" s="98">
        <v>0</v>
      </c>
      <c r="N234" s="95"/>
      <c r="O234" s="97">
        <v>0</v>
      </c>
      <c r="P234" s="95"/>
      <c r="Q234" s="97">
        <v>0</v>
      </c>
      <c r="R234" s="144"/>
      <c r="S234" s="144"/>
      <c r="T234" s="193">
        <v>0</v>
      </c>
      <c r="U234" s="144"/>
      <c r="V234" s="100">
        <f>M234+O234-Q234-T234</f>
        <v>0</v>
      </c>
      <c r="W234" s="95"/>
      <c r="X234" s="187">
        <v>0</v>
      </c>
      <c r="Y234" s="95"/>
      <c r="Z234" s="95"/>
      <c r="AA234" s="140"/>
      <c r="AB234" s="93"/>
      <c r="AC234" s="200"/>
      <c r="AD234" s="112"/>
    </row>
    <row r="235" spans="3:30" ht="15.75" thickTop="1">
      <c r="C235" s="127"/>
      <c r="F235" s="139"/>
      <c r="G235" s="95" t="s">
        <v>42</v>
      </c>
      <c r="H235" s="95"/>
      <c r="I235" s="95"/>
      <c r="J235" s="95"/>
      <c r="K235" s="95"/>
      <c r="L235" s="95"/>
      <c r="M235" s="124"/>
      <c r="N235" s="95"/>
      <c r="O235" s="117"/>
      <c r="P235" s="95"/>
      <c r="Q235" s="117"/>
      <c r="R235" s="177"/>
      <c r="S235" s="177"/>
      <c r="T235" s="93"/>
      <c r="U235" s="177"/>
      <c r="V235" s="177"/>
      <c r="W235" s="95"/>
      <c r="X235" s="93"/>
      <c r="Y235" s="95"/>
      <c r="Z235" s="95"/>
      <c r="AA235" s="140"/>
      <c r="AB235" s="93"/>
      <c r="AC235" s="200"/>
      <c r="AD235" s="112"/>
    </row>
    <row r="236" spans="3:30" ht="15">
      <c r="C236" s="127"/>
      <c r="G236" s="95"/>
      <c r="H236" s="123" t="s">
        <v>43</v>
      </c>
      <c r="I236" s="95" t="s">
        <v>44</v>
      </c>
      <c r="J236" s="95"/>
      <c r="K236" s="95"/>
      <c r="L236" s="95"/>
      <c r="M236" s="95"/>
      <c r="N236" s="123" t="s">
        <v>45</v>
      </c>
      <c r="O236" s="97">
        <v>0</v>
      </c>
      <c r="P236" s="95" t="s">
        <v>46</v>
      </c>
      <c r="Q236" s="144"/>
      <c r="R236" s="144"/>
      <c r="S236" s="144"/>
      <c r="T236" s="95"/>
      <c r="U236" s="144"/>
      <c r="V236" s="144"/>
      <c r="W236" s="95"/>
      <c r="X236" s="95"/>
      <c r="Y236" s="95"/>
      <c r="Z236" s="95"/>
      <c r="AA236" s="140"/>
      <c r="AB236" s="93"/>
      <c r="AC236" s="200"/>
      <c r="AD236" s="112"/>
    </row>
    <row r="237" spans="3:30" ht="15">
      <c r="C237" s="150"/>
      <c r="E237" s="145"/>
      <c r="F237" s="331" t="s">
        <v>161</v>
      </c>
      <c r="G237" s="332"/>
      <c r="H237" s="123" t="s">
        <v>47</v>
      </c>
      <c r="I237" s="95" t="s">
        <v>48</v>
      </c>
      <c r="J237" s="95"/>
      <c r="K237" s="95"/>
      <c r="L237" s="95"/>
      <c r="M237" s="95"/>
      <c r="N237" s="95"/>
      <c r="O237" s="117"/>
      <c r="P237" s="123" t="s">
        <v>45</v>
      </c>
      <c r="Q237" s="97">
        <v>0</v>
      </c>
      <c r="R237" s="95" t="s">
        <v>46</v>
      </c>
      <c r="S237" s="123" t="s">
        <v>45</v>
      </c>
      <c r="T237" s="97">
        <v>0</v>
      </c>
      <c r="U237" s="95" t="s">
        <v>46</v>
      </c>
      <c r="V237" s="144"/>
      <c r="W237" s="123" t="s">
        <v>45</v>
      </c>
      <c r="X237" s="97">
        <v>0</v>
      </c>
      <c r="Y237" s="95" t="s">
        <v>46</v>
      </c>
      <c r="AA237" s="140"/>
      <c r="AB237" s="112"/>
      <c r="AC237" s="200"/>
      <c r="AD237" s="112"/>
    </row>
    <row r="238" spans="3:30" ht="15">
      <c r="C238" s="127"/>
      <c r="F238" s="146"/>
      <c r="G238" s="95"/>
      <c r="H238" s="123" t="s">
        <v>49</v>
      </c>
      <c r="I238" s="95" t="s">
        <v>50</v>
      </c>
      <c r="J238" s="95"/>
      <c r="K238" s="95"/>
      <c r="L238" s="95"/>
      <c r="M238" s="95"/>
      <c r="N238" s="95"/>
      <c r="O238" s="97">
        <v>0</v>
      </c>
      <c r="P238" s="95"/>
      <c r="Q238" s="117"/>
      <c r="R238" s="177"/>
      <c r="S238" s="177"/>
      <c r="T238" s="95"/>
      <c r="U238" s="177"/>
      <c r="V238" s="177"/>
      <c r="W238" s="95"/>
      <c r="X238" s="95"/>
      <c r="Y238" s="95"/>
      <c r="Z238" s="95"/>
      <c r="AA238" s="140"/>
      <c r="AB238" s="112"/>
      <c r="AC238" s="200"/>
      <c r="AD238" s="112"/>
    </row>
    <row r="239" spans="3:30" ht="15">
      <c r="C239" s="127"/>
      <c r="G239" s="95"/>
      <c r="H239" s="123" t="s">
        <v>51</v>
      </c>
      <c r="I239" s="95" t="s">
        <v>52</v>
      </c>
      <c r="J239" s="95"/>
      <c r="K239" s="95"/>
      <c r="L239" s="95"/>
      <c r="M239" s="95"/>
      <c r="N239" s="95"/>
      <c r="O239" s="91"/>
      <c r="P239" s="95"/>
      <c r="Q239" s="97">
        <v>0</v>
      </c>
      <c r="R239" s="144"/>
      <c r="S239" s="144"/>
      <c r="T239" s="97">
        <v>0</v>
      </c>
      <c r="U239" s="144"/>
      <c r="V239" s="144"/>
      <c r="W239" s="95"/>
      <c r="X239" s="97">
        <v>0</v>
      </c>
      <c r="Y239" s="95"/>
      <c r="Z239" s="95"/>
      <c r="AA239" s="140"/>
      <c r="AB239" s="93"/>
      <c r="AC239" s="200"/>
      <c r="AD239" s="112"/>
    </row>
    <row r="240" spans="3:30" ht="15.75" thickBot="1">
      <c r="C240" s="127"/>
      <c r="F240" s="123" t="s">
        <v>53</v>
      </c>
      <c r="G240" s="95" t="s">
        <v>54</v>
      </c>
      <c r="H240" s="95"/>
      <c r="I240" s="95"/>
      <c r="J240" s="95"/>
      <c r="K240" s="95"/>
      <c r="L240" s="95"/>
      <c r="N240" s="95"/>
      <c r="O240" s="100">
        <f>O234-O236+O238</f>
        <v>0</v>
      </c>
      <c r="P240" s="95"/>
      <c r="Q240" s="104">
        <f>Q234-Q237+Q239</f>
        <v>0</v>
      </c>
      <c r="R240" s="175"/>
      <c r="S240" s="175"/>
      <c r="T240" s="104">
        <f>T234-T237+T239</f>
        <v>0</v>
      </c>
      <c r="U240" s="175"/>
      <c r="V240" s="175"/>
      <c r="W240" s="95"/>
      <c r="X240" s="104">
        <f>X234-X237+X239</f>
        <v>0</v>
      </c>
      <c r="Y240" s="95"/>
      <c r="Z240" s="95"/>
      <c r="AA240" s="140"/>
      <c r="AB240" s="112"/>
      <c r="AC240" s="201"/>
      <c r="AD240" s="112"/>
    </row>
    <row r="241" spans="3:30" ht="15.75" thickTop="1">
      <c r="C241" s="127"/>
      <c r="O241" s="149"/>
      <c r="Q241" s="149"/>
      <c r="R241" s="134"/>
      <c r="S241" s="134"/>
      <c r="T241" s="149"/>
      <c r="U241" s="134"/>
      <c r="V241" s="134"/>
      <c r="X241" s="149"/>
      <c r="AA241" s="140"/>
      <c r="AB241" s="93"/>
      <c r="AC241" s="200"/>
      <c r="AD241" s="112"/>
    </row>
    <row r="242" spans="3:30" ht="15">
      <c r="C242" s="137" t="s">
        <v>37</v>
      </c>
      <c r="D242" s="94" t="s">
        <v>166</v>
      </c>
      <c r="E242" s="76"/>
      <c r="F242" s="112"/>
      <c r="G242" s="139" t="s">
        <v>39</v>
      </c>
      <c r="H242" s="339"/>
      <c r="I242" s="339"/>
      <c r="J242" s="339"/>
      <c r="K242" s="339"/>
      <c r="L242" s="205"/>
      <c r="M242" s="121"/>
      <c r="N242" s="120"/>
      <c r="O242" s="120"/>
      <c r="P242" s="120"/>
      <c r="Q242" s="121"/>
      <c r="R242" s="121"/>
      <c r="S242" s="121"/>
      <c r="T242" s="120"/>
      <c r="U242" s="121"/>
      <c r="V242" s="121"/>
      <c r="W242" s="120"/>
      <c r="X242" s="121"/>
      <c r="Y242" s="120"/>
      <c r="Z242" s="120"/>
      <c r="AA242" s="140"/>
      <c r="AB242" s="93"/>
      <c r="AC242" s="200"/>
      <c r="AD242" s="112"/>
    </row>
    <row r="243" spans="3:30" ht="15">
      <c r="C243" s="140"/>
      <c r="D243" s="141" t="s">
        <v>87</v>
      </c>
      <c r="F243" s="343"/>
      <c r="G243" s="343"/>
      <c r="H243" s="343"/>
      <c r="I243" s="343"/>
      <c r="J243" s="142" t="s">
        <v>84</v>
      </c>
      <c r="K243" s="169"/>
      <c r="L243" s="194"/>
      <c r="M243" s="121"/>
      <c r="N243" s="120"/>
      <c r="O243" s="120"/>
      <c r="P243" s="120"/>
      <c r="Q243" s="121"/>
      <c r="R243" s="121"/>
      <c r="S243" s="121"/>
      <c r="T243" s="120"/>
      <c r="U243" s="121"/>
      <c r="V243" s="121"/>
      <c r="W243" s="120"/>
      <c r="X243" s="121"/>
      <c r="Y243" s="120"/>
      <c r="Z243" s="120"/>
      <c r="AA243" s="140"/>
      <c r="AB243" s="93"/>
      <c r="AC243" s="200"/>
      <c r="AD243" s="112"/>
    </row>
    <row r="244" spans="3:30" ht="15">
      <c r="C244" s="127"/>
      <c r="G244" s="131"/>
      <c r="H244" s="131"/>
      <c r="I244" s="131"/>
      <c r="K244" s="159" t="s">
        <v>99</v>
      </c>
      <c r="L244" s="159"/>
      <c r="AA244" s="140"/>
      <c r="AB244" s="93"/>
      <c r="AC244" s="200"/>
      <c r="AD244" s="112"/>
    </row>
    <row r="245" spans="3:30" ht="15.75" thickBot="1">
      <c r="C245" s="127"/>
      <c r="F245" s="139" t="s">
        <v>40</v>
      </c>
      <c r="G245" s="95" t="s">
        <v>41</v>
      </c>
      <c r="H245" s="95"/>
      <c r="I245" s="95"/>
      <c r="J245" s="95"/>
      <c r="K245" s="95"/>
      <c r="L245" s="95"/>
      <c r="M245" s="98">
        <v>0</v>
      </c>
      <c r="N245" s="95"/>
      <c r="O245" s="97">
        <v>0</v>
      </c>
      <c r="P245" s="144"/>
      <c r="Q245" s="97">
        <v>0</v>
      </c>
      <c r="R245" s="144"/>
      <c r="S245" s="144"/>
      <c r="T245" s="193">
        <v>0</v>
      </c>
      <c r="U245" s="144"/>
      <c r="V245" s="100">
        <f>M245+O245-Q245-T245</f>
        <v>0</v>
      </c>
      <c r="W245" s="95"/>
      <c r="X245" s="187">
        <v>0</v>
      </c>
      <c r="Y245" s="95"/>
      <c r="Z245" s="95"/>
      <c r="AA245" s="140"/>
      <c r="AB245" s="93"/>
      <c r="AC245" s="200"/>
      <c r="AD245" s="112"/>
    </row>
    <row r="246" spans="3:30" ht="15.75" thickTop="1">
      <c r="C246" s="127"/>
      <c r="F246" s="139"/>
      <c r="G246" s="95" t="s">
        <v>42</v>
      </c>
      <c r="H246" s="95"/>
      <c r="I246" s="95"/>
      <c r="J246" s="95"/>
      <c r="K246" s="95"/>
      <c r="L246" s="95"/>
      <c r="M246" s="124"/>
      <c r="N246" s="95"/>
      <c r="O246" s="117"/>
      <c r="P246" s="144"/>
      <c r="Q246" s="117"/>
      <c r="R246" s="177"/>
      <c r="S246" s="177"/>
      <c r="T246" s="93"/>
      <c r="U246" s="177"/>
      <c r="V246" s="177"/>
      <c r="W246" s="95"/>
      <c r="X246" s="93"/>
      <c r="Y246" s="95"/>
      <c r="Z246" s="95"/>
      <c r="AA246" s="140"/>
      <c r="AB246" s="93"/>
      <c r="AC246" s="200"/>
      <c r="AD246" s="112"/>
    </row>
    <row r="247" spans="3:30" ht="15">
      <c r="C247" s="127"/>
      <c r="G247" s="95"/>
      <c r="H247" s="123" t="s">
        <v>43</v>
      </c>
      <c r="I247" s="95" t="s">
        <v>44</v>
      </c>
      <c r="J247" s="95"/>
      <c r="K247" s="95"/>
      <c r="L247" s="95"/>
      <c r="M247" s="95"/>
      <c r="N247" s="123" t="s">
        <v>45</v>
      </c>
      <c r="O247" s="97">
        <v>0</v>
      </c>
      <c r="P247" s="144" t="s">
        <v>46</v>
      </c>
      <c r="Q247" s="144"/>
      <c r="R247" s="144"/>
      <c r="S247" s="144"/>
      <c r="T247" s="95"/>
      <c r="U247" s="144"/>
      <c r="V247" s="144"/>
      <c r="W247" s="95"/>
      <c r="X247" s="95"/>
      <c r="Y247" s="95"/>
      <c r="Z247" s="95"/>
      <c r="AA247" s="140"/>
      <c r="AB247" s="93"/>
      <c r="AC247" s="200"/>
      <c r="AD247" s="112"/>
    </row>
    <row r="248" spans="3:30" ht="15">
      <c r="C248" s="150"/>
      <c r="E248" s="145"/>
      <c r="F248" s="331" t="s">
        <v>161</v>
      </c>
      <c r="G248" s="332"/>
      <c r="H248" s="123" t="s">
        <v>47</v>
      </c>
      <c r="I248" s="95" t="s">
        <v>48</v>
      </c>
      <c r="J248" s="95"/>
      <c r="K248" s="95"/>
      <c r="L248" s="95"/>
      <c r="M248" s="95"/>
      <c r="N248" s="95"/>
      <c r="O248" s="117"/>
      <c r="P248" s="160" t="s">
        <v>45</v>
      </c>
      <c r="Q248" s="97">
        <v>0</v>
      </c>
      <c r="R248" s="95" t="s">
        <v>46</v>
      </c>
      <c r="S248" s="160" t="s">
        <v>45</v>
      </c>
      <c r="T248" s="97">
        <v>0</v>
      </c>
      <c r="U248" s="95" t="s">
        <v>46</v>
      </c>
      <c r="V248" s="144"/>
      <c r="W248" s="160" t="s">
        <v>45</v>
      </c>
      <c r="X248" s="97">
        <v>0</v>
      </c>
      <c r="Y248" s="95" t="s">
        <v>46</v>
      </c>
      <c r="AA248" s="140"/>
      <c r="AB248" s="112"/>
      <c r="AC248" s="200"/>
      <c r="AD248" s="112"/>
    </row>
    <row r="249" spans="3:30" ht="15">
      <c r="C249" s="127"/>
      <c r="F249" s="146"/>
      <c r="G249" s="95"/>
      <c r="H249" s="123" t="s">
        <v>49</v>
      </c>
      <c r="I249" s="95" t="s">
        <v>50</v>
      </c>
      <c r="J249" s="95"/>
      <c r="K249" s="95"/>
      <c r="L249" s="95"/>
      <c r="M249" s="95"/>
      <c r="N249" s="95"/>
      <c r="O249" s="97">
        <v>0</v>
      </c>
      <c r="P249" s="144"/>
      <c r="Q249" s="117"/>
      <c r="R249" s="177"/>
      <c r="S249" s="177"/>
      <c r="T249" s="95"/>
      <c r="U249" s="177"/>
      <c r="V249" s="177"/>
      <c r="W249" s="95"/>
      <c r="X249" s="95"/>
      <c r="Y249" s="95"/>
      <c r="Z249" s="95"/>
      <c r="AA249" s="140"/>
      <c r="AB249" s="93"/>
      <c r="AC249" s="200"/>
      <c r="AD249" s="112"/>
    </row>
    <row r="250" spans="3:30" ht="15">
      <c r="C250" s="127"/>
      <c r="G250" s="95"/>
      <c r="H250" s="123" t="s">
        <v>51</v>
      </c>
      <c r="I250" s="95" t="s">
        <v>52</v>
      </c>
      <c r="J250" s="95"/>
      <c r="K250" s="95"/>
      <c r="L250" s="95"/>
      <c r="M250" s="95"/>
      <c r="N250" s="95"/>
      <c r="O250" s="117"/>
      <c r="P250" s="144"/>
      <c r="Q250" s="97">
        <v>0</v>
      </c>
      <c r="R250" s="144"/>
      <c r="S250" s="144"/>
      <c r="T250" s="97">
        <v>0</v>
      </c>
      <c r="U250" s="144"/>
      <c r="V250" s="144"/>
      <c r="W250" s="95"/>
      <c r="X250" s="97">
        <v>0</v>
      </c>
      <c r="Y250" s="95"/>
      <c r="Z250" s="95"/>
      <c r="AA250" s="140"/>
      <c r="AB250" s="93"/>
      <c r="AC250" s="200"/>
      <c r="AD250" s="112"/>
    </row>
    <row r="251" spans="3:30" ht="15.75" thickBot="1">
      <c r="C251" s="127"/>
      <c r="F251" s="123" t="s">
        <v>53</v>
      </c>
      <c r="G251" s="95" t="s">
        <v>54</v>
      </c>
      <c r="H251" s="95"/>
      <c r="I251" s="95"/>
      <c r="J251" s="95"/>
      <c r="K251" s="95"/>
      <c r="L251" s="95"/>
      <c r="N251" s="95"/>
      <c r="O251" s="102">
        <f>O245-O247+O249</f>
        <v>0</v>
      </c>
      <c r="P251" s="95"/>
      <c r="Q251" s="104">
        <f>Q245-Q248+Q250</f>
        <v>0</v>
      </c>
      <c r="R251" s="175"/>
      <c r="S251" s="175"/>
      <c r="T251" s="104">
        <f>T245-T248+T250</f>
        <v>0</v>
      </c>
      <c r="U251" s="175"/>
      <c r="V251" s="175"/>
      <c r="W251" s="95"/>
      <c r="X251" s="104">
        <f>X245-X248+X250</f>
        <v>0</v>
      </c>
      <c r="Y251" s="95"/>
      <c r="Z251" s="95"/>
      <c r="AA251" s="140"/>
      <c r="AB251" s="93"/>
      <c r="AC251" s="200"/>
      <c r="AD251" s="112"/>
    </row>
    <row r="252" spans="3:30" ht="15.75" thickTop="1">
      <c r="C252" s="127"/>
      <c r="O252" s="149"/>
      <c r="Q252" s="149"/>
      <c r="R252" s="134"/>
      <c r="S252" s="134"/>
      <c r="T252" s="149"/>
      <c r="U252" s="134"/>
      <c r="V252" s="134"/>
      <c r="X252" s="149"/>
      <c r="AA252" s="140"/>
      <c r="AB252" s="93"/>
      <c r="AC252" s="200"/>
      <c r="AD252" s="112"/>
    </row>
    <row r="253" spans="3:30" ht="15">
      <c r="C253" s="137" t="s">
        <v>37</v>
      </c>
      <c r="D253" s="94" t="s">
        <v>166</v>
      </c>
      <c r="E253" s="76"/>
      <c r="F253" s="112"/>
      <c r="G253" s="139" t="s">
        <v>39</v>
      </c>
      <c r="H253" s="339"/>
      <c r="I253" s="339"/>
      <c r="J253" s="339"/>
      <c r="K253" s="339"/>
      <c r="L253" s="205"/>
      <c r="M253" s="121"/>
      <c r="N253" s="120"/>
      <c r="O253" s="120"/>
      <c r="P253" s="120"/>
      <c r="Q253" s="121"/>
      <c r="R253" s="121"/>
      <c r="S253" s="121"/>
      <c r="T253" s="120"/>
      <c r="U253" s="121"/>
      <c r="V253" s="121"/>
      <c r="W253" s="120"/>
      <c r="X253" s="121"/>
      <c r="Y253" s="120"/>
      <c r="Z253" s="120"/>
      <c r="AA253" s="140"/>
      <c r="AB253" s="93"/>
      <c r="AC253" s="200"/>
      <c r="AD253" s="112"/>
    </row>
    <row r="254" spans="3:30" ht="15">
      <c r="C254" s="140"/>
      <c r="D254" s="141" t="s">
        <v>87</v>
      </c>
      <c r="F254" s="339"/>
      <c r="G254" s="339"/>
      <c r="H254" s="339"/>
      <c r="I254" s="339"/>
      <c r="J254" s="142" t="s">
        <v>84</v>
      </c>
      <c r="K254" s="169"/>
      <c r="L254" s="194"/>
      <c r="M254" s="121"/>
      <c r="N254" s="120"/>
      <c r="O254" s="120"/>
      <c r="P254" s="120"/>
      <c r="Q254" s="121"/>
      <c r="R254" s="121"/>
      <c r="S254" s="121"/>
      <c r="T254" s="120"/>
      <c r="U254" s="121"/>
      <c r="V254" s="121"/>
      <c r="W254" s="120"/>
      <c r="X254" s="121"/>
      <c r="Y254" s="120"/>
      <c r="Z254" s="120"/>
      <c r="AA254" s="140"/>
      <c r="AB254" s="93"/>
      <c r="AC254" s="200"/>
      <c r="AD254" s="112"/>
    </row>
    <row r="255" spans="3:30" ht="15">
      <c r="C255" s="127"/>
      <c r="G255" s="134"/>
      <c r="H255" s="134"/>
      <c r="I255" s="134"/>
      <c r="K255" s="159" t="s">
        <v>99</v>
      </c>
      <c r="L255" s="159"/>
      <c r="AA255" s="140"/>
      <c r="AB255" s="93"/>
      <c r="AC255" s="200"/>
      <c r="AD255" s="112"/>
    </row>
    <row r="256" spans="3:30" ht="15.75" thickBot="1">
      <c r="C256" s="127"/>
      <c r="F256" s="139" t="s">
        <v>40</v>
      </c>
      <c r="G256" s="95" t="s">
        <v>41</v>
      </c>
      <c r="H256" s="95"/>
      <c r="I256" s="95"/>
      <c r="J256" s="95"/>
      <c r="K256" s="95"/>
      <c r="L256" s="95"/>
      <c r="M256" s="98">
        <v>0</v>
      </c>
      <c r="N256" s="95"/>
      <c r="O256" s="97">
        <v>0</v>
      </c>
      <c r="P256" s="95"/>
      <c r="Q256" s="97">
        <v>0</v>
      </c>
      <c r="R256" s="144"/>
      <c r="S256" s="144"/>
      <c r="T256" s="193">
        <v>0</v>
      </c>
      <c r="U256" s="144"/>
      <c r="V256" s="100">
        <f>M256+O256-Q256-T256</f>
        <v>0</v>
      </c>
      <c r="W256" s="95"/>
      <c r="X256" s="187">
        <v>0</v>
      </c>
      <c r="Y256" s="95"/>
      <c r="Z256" s="95"/>
      <c r="AA256" s="140"/>
      <c r="AB256" s="93"/>
      <c r="AC256" s="200"/>
      <c r="AD256" s="112"/>
    </row>
    <row r="257" spans="3:30" ht="15.75" thickTop="1">
      <c r="C257" s="127"/>
      <c r="F257" s="139"/>
      <c r="G257" s="95" t="s">
        <v>42</v>
      </c>
      <c r="H257" s="95"/>
      <c r="I257" s="95"/>
      <c r="J257" s="95"/>
      <c r="K257" s="95"/>
      <c r="L257" s="95"/>
      <c r="M257" s="124"/>
      <c r="N257" s="95"/>
      <c r="O257" s="91"/>
      <c r="P257" s="95"/>
      <c r="Q257" s="91"/>
      <c r="R257" s="93"/>
      <c r="S257" s="93"/>
      <c r="T257" s="93"/>
      <c r="U257" s="93"/>
      <c r="V257" s="93"/>
      <c r="W257" s="95"/>
      <c r="X257" s="93"/>
      <c r="Y257" s="95"/>
      <c r="Z257" s="95"/>
      <c r="AA257" s="140"/>
      <c r="AB257" s="93"/>
      <c r="AC257" s="200"/>
      <c r="AD257" s="112"/>
    </row>
    <row r="258" spans="3:30" ht="15">
      <c r="C258" s="127"/>
      <c r="G258" s="95"/>
      <c r="H258" s="123" t="s">
        <v>43</v>
      </c>
      <c r="I258" s="95" t="s">
        <v>44</v>
      </c>
      <c r="J258" s="95"/>
      <c r="K258" s="95"/>
      <c r="L258" s="95"/>
      <c r="M258" s="95"/>
      <c r="N258" s="123" t="s">
        <v>45</v>
      </c>
      <c r="O258" s="97">
        <v>0</v>
      </c>
      <c r="P258" s="95" t="s">
        <v>46</v>
      </c>
      <c r="Q258" s="95"/>
      <c r="R258" s="95"/>
      <c r="S258" s="95"/>
      <c r="T258" s="95"/>
      <c r="U258" s="95"/>
      <c r="V258" s="95"/>
      <c r="W258" s="95"/>
      <c r="X258" s="95"/>
      <c r="Y258" s="95"/>
      <c r="Z258" s="95"/>
      <c r="AA258" s="140"/>
      <c r="AB258" s="93"/>
      <c r="AC258" s="200"/>
      <c r="AD258" s="112"/>
    </row>
    <row r="259" spans="3:30" ht="15">
      <c r="C259" s="150"/>
      <c r="E259" s="145"/>
      <c r="F259" s="331" t="s">
        <v>161</v>
      </c>
      <c r="G259" s="332"/>
      <c r="H259" s="123" t="s">
        <v>47</v>
      </c>
      <c r="I259" s="95" t="s">
        <v>48</v>
      </c>
      <c r="J259" s="95"/>
      <c r="K259" s="95"/>
      <c r="L259" s="95"/>
      <c r="M259" s="95"/>
      <c r="N259" s="95"/>
      <c r="O259" s="91"/>
      <c r="P259" s="123" t="s">
        <v>45</v>
      </c>
      <c r="Q259" s="97">
        <v>0</v>
      </c>
      <c r="R259" s="95" t="s">
        <v>46</v>
      </c>
      <c r="S259" s="123" t="s">
        <v>45</v>
      </c>
      <c r="T259" s="97">
        <v>0</v>
      </c>
      <c r="U259" s="95" t="s">
        <v>46</v>
      </c>
      <c r="V259" s="144"/>
      <c r="W259" s="123" t="s">
        <v>45</v>
      </c>
      <c r="X259" s="97">
        <v>0</v>
      </c>
      <c r="Y259" s="95" t="s">
        <v>46</v>
      </c>
      <c r="AA259" s="140"/>
      <c r="AB259" s="112"/>
      <c r="AC259" s="200"/>
      <c r="AD259" s="112"/>
    </row>
    <row r="260" spans="3:30" ht="15">
      <c r="C260" s="127"/>
      <c r="F260" s="146"/>
      <c r="G260" s="95"/>
      <c r="H260" s="123" t="s">
        <v>49</v>
      </c>
      <c r="I260" s="95" t="s">
        <v>50</v>
      </c>
      <c r="J260" s="95"/>
      <c r="K260" s="95"/>
      <c r="L260" s="95"/>
      <c r="M260" s="95"/>
      <c r="N260" s="95"/>
      <c r="O260" s="97">
        <v>0</v>
      </c>
      <c r="P260" s="95"/>
      <c r="Q260" s="91"/>
      <c r="R260" s="93"/>
      <c r="S260" s="93"/>
      <c r="T260" s="95"/>
      <c r="U260" s="93"/>
      <c r="V260" s="93"/>
      <c r="W260" s="95"/>
      <c r="X260" s="95"/>
      <c r="Y260" s="95"/>
      <c r="Z260" s="95"/>
      <c r="AA260" s="140"/>
      <c r="AB260" s="93"/>
      <c r="AC260" s="200"/>
      <c r="AD260" s="112"/>
    </row>
    <row r="261" spans="3:30" ht="15">
      <c r="C261" s="127"/>
      <c r="G261" s="95"/>
      <c r="H261" s="123" t="s">
        <v>51</v>
      </c>
      <c r="I261" s="95" t="s">
        <v>52</v>
      </c>
      <c r="J261" s="95"/>
      <c r="K261" s="95"/>
      <c r="L261" s="95"/>
      <c r="M261" s="95"/>
      <c r="N261" s="95"/>
      <c r="O261" s="91"/>
      <c r="P261" s="95"/>
      <c r="Q261" s="97">
        <v>0</v>
      </c>
      <c r="R261" s="144"/>
      <c r="S261" s="144"/>
      <c r="T261" s="97">
        <v>0</v>
      </c>
      <c r="U261" s="144"/>
      <c r="V261" s="144"/>
      <c r="W261" s="95"/>
      <c r="X261" s="97">
        <v>0</v>
      </c>
      <c r="Y261" s="95"/>
      <c r="Z261" s="95"/>
      <c r="AA261" s="140"/>
      <c r="AB261" s="93"/>
      <c r="AC261" s="200"/>
      <c r="AD261" s="112"/>
    </row>
    <row r="262" spans="3:30" ht="15.75" thickBot="1">
      <c r="C262" s="127"/>
      <c r="F262" s="123" t="s">
        <v>53</v>
      </c>
      <c r="G262" s="95" t="s">
        <v>54</v>
      </c>
      <c r="H262" s="95"/>
      <c r="I262" s="95"/>
      <c r="J262" s="95"/>
      <c r="K262" s="95"/>
      <c r="L262" s="95"/>
      <c r="N262" s="95"/>
      <c r="O262" s="102">
        <f>O256-O258+O260</f>
        <v>0</v>
      </c>
      <c r="P262" s="95"/>
      <c r="Q262" s="104">
        <f>Q256-Q259+Q261</f>
        <v>0</v>
      </c>
      <c r="R262" s="175"/>
      <c r="S262" s="175"/>
      <c r="T262" s="104">
        <f>T256-T259+T261</f>
        <v>0</v>
      </c>
      <c r="U262" s="175"/>
      <c r="V262" s="175"/>
      <c r="W262" s="95"/>
      <c r="X262" s="104">
        <f>X256-X259+X261</f>
        <v>0</v>
      </c>
      <c r="Y262" s="95"/>
      <c r="Z262" s="95"/>
      <c r="AA262" s="140"/>
      <c r="AB262" s="93"/>
      <c r="AC262" s="200"/>
      <c r="AD262" s="112"/>
    </row>
    <row r="263" spans="3:30" ht="15.75" thickTop="1">
      <c r="C263" s="127"/>
      <c r="O263" s="149"/>
      <c r="Q263" s="149"/>
      <c r="R263" s="134"/>
      <c r="S263" s="134"/>
      <c r="T263" s="149"/>
      <c r="U263" s="134"/>
      <c r="V263" s="134"/>
      <c r="X263" s="149"/>
      <c r="AA263" s="140"/>
      <c r="AB263" s="93"/>
      <c r="AC263" s="200"/>
      <c r="AD263" s="112"/>
    </row>
    <row r="264" spans="3:28" ht="15">
      <c r="C264" s="131"/>
      <c r="D264" s="131"/>
      <c r="E264" s="131"/>
      <c r="F264" s="131"/>
      <c r="G264" s="131"/>
      <c r="H264" s="131"/>
      <c r="I264" s="131"/>
      <c r="J264" s="131"/>
      <c r="K264" s="131"/>
      <c r="L264" s="131"/>
      <c r="M264" s="131"/>
      <c r="N264" s="131"/>
      <c r="O264" s="131"/>
      <c r="P264" s="131"/>
      <c r="Q264" s="131"/>
      <c r="R264" s="131"/>
      <c r="S264" s="131"/>
      <c r="T264" s="131"/>
      <c r="U264" s="131"/>
      <c r="V264" s="131"/>
      <c r="W264" s="131"/>
      <c r="X264" s="131"/>
      <c r="Y264" s="131"/>
      <c r="Z264" s="131"/>
      <c r="AA264" s="134"/>
      <c r="AB264" s="112"/>
    </row>
    <row r="265" spans="3:28" ht="18">
      <c r="C265" s="161"/>
      <c r="X265" s="157" t="s">
        <v>117</v>
      </c>
      <c r="AA265" s="157"/>
      <c r="AB265" s="157"/>
    </row>
    <row r="266" spans="28:30" ht="15">
      <c r="AB266" s="95"/>
      <c r="AC266" s="200"/>
      <c r="AD266" s="112"/>
    </row>
    <row r="267" spans="3:30" ht="23.25">
      <c r="C267" s="158" t="s">
        <v>55</v>
      </c>
      <c r="D267" s="131"/>
      <c r="E267" s="131"/>
      <c r="F267" s="131"/>
      <c r="G267" s="131"/>
      <c r="H267" s="131"/>
      <c r="I267" s="131"/>
      <c r="J267" s="172">
        <f>YEAR(J$4)</f>
        <v>2022</v>
      </c>
      <c r="K267" s="131"/>
      <c r="L267" s="131"/>
      <c r="M267" s="131"/>
      <c r="N267" s="131"/>
      <c r="O267" s="131"/>
      <c r="P267" s="131"/>
      <c r="Q267" s="131"/>
      <c r="R267" s="131"/>
      <c r="S267" s="131"/>
      <c r="T267" s="227" t="s">
        <v>149</v>
      </c>
      <c r="U267" s="131"/>
      <c r="V267" s="131"/>
      <c r="W267" s="131"/>
      <c r="X267" s="227" t="s">
        <v>112</v>
      </c>
      <c r="Y267" s="131"/>
      <c r="Z267" s="131"/>
      <c r="AA267" s="140"/>
      <c r="AB267" s="93"/>
      <c r="AC267" s="215"/>
      <c r="AD267" s="112"/>
    </row>
    <row r="268" spans="3:30" ht="15.75">
      <c r="C268" s="127"/>
      <c r="G268" s="170"/>
      <c r="J268" s="171" t="s">
        <v>106</v>
      </c>
      <c r="M268" s="120" t="s">
        <v>26</v>
      </c>
      <c r="T268" s="224" t="s">
        <v>151</v>
      </c>
      <c r="V268" s="120" t="s">
        <v>26</v>
      </c>
      <c r="X268" s="225" t="s">
        <v>110</v>
      </c>
      <c r="AA268" s="140"/>
      <c r="AB268" s="93"/>
      <c r="AC268" s="215"/>
      <c r="AD268" s="112"/>
    </row>
    <row r="269" spans="3:30" ht="15">
      <c r="C269" s="127"/>
      <c r="G269" s="234">
        <f>$G$10</f>
        <v>0</v>
      </c>
      <c r="H269" s="242">
        <f>$H$10</f>
        <v>0</v>
      </c>
      <c r="I269" s="336">
        <f>$I$10</f>
        <v>0</v>
      </c>
      <c r="J269" s="337">
        <f>$H$10</f>
        <v>0</v>
      </c>
      <c r="K269" s="337">
        <f>$H$10</f>
        <v>0</v>
      </c>
      <c r="L269" s="238"/>
      <c r="M269" s="120" t="s">
        <v>27</v>
      </c>
      <c r="N269" s="120"/>
      <c r="O269" s="213" t="s">
        <v>28</v>
      </c>
      <c r="P269" s="120"/>
      <c r="Q269" s="213" t="s">
        <v>29</v>
      </c>
      <c r="R269" s="120"/>
      <c r="S269" s="120"/>
      <c r="T269" s="224" t="s">
        <v>150</v>
      </c>
      <c r="U269" s="120"/>
      <c r="V269" s="120" t="s">
        <v>27</v>
      </c>
      <c r="W269" s="120"/>
      <c r="X269" s="224" t="s">
        <v>114</v>
      </c>
      <c r="Y269" s="120"/>
      <c r="Z269" s="120"/>
      <c r="AA269" s="140"/>
      <c r="AB269" s="93"/>
      <c r="AC269" s="228"/>
      <c r="AD269" s="112"/>
    </row>
    <row r="270" spans="3:30" ht="15">
      <c r="C270" s="127"/>
      <c r="G270" s="171" t="s">
        <v>101</v>
      </c>
      <c r="H270" s="171" t="s">
        <v>102</v>
      </c>
      <c r="I270" s="340" t="s">
        <v>13</v>
      </c>
      <c r="J270" s="340"/>
      <c r="K270" s="340"/>
      <c r="L270" s="239"/>
      <c r="M270" s="121" t="s">
        <v>31</v>
      </c>
      <c r="N270" s="120"/>
      <c r="O270" s="120" t="s">
        <v>32</v>
      </c>
      <c r="P270" s="120"/>
      <c r="Q270" s="120" t="s">
        <v>33</v>
      </c>
      <c r="R270" s="120"/>
      <c r="S270" s="120"/>
      <c r="T270" s="226" t="s">
        <v>113</v>
      </c>
      <c r="U270" s="120"/>
      <c r="V270" s="186" t="s">
        <v>34</v>
      </c>
      <c r="W270" s="120"/>
      <c r="X270" s="226" t="s">
        <v>115</v>
      </c>
      <c r="Y270" s="120"/>
      <c r="Z270" s="120"/>
      <c r="AA270" s="140"/>
      <c r="AB270" s="93"/>
      <c r="AC270" s="228"/>
      <c r="AD270" s="112"/>
    </row>
    <row r="271" spans="3:30" ht="15">
      <c r="C271" s="127"/>
      <c r="M271" s="131"/>
      <c r="O271" s="131"/>
      <c r="Q271" s="131"/>
      <c r="R271" s="134"/>
      <c r="S271" s="134"/>
      <c r="T271" s="131"/>
      <c r="U271" s="134"/>
      <c r="V271" s="134"/>
      <c r="X271" s="131"/>
      <c r="AA271" s="140"/>
      <c r="AB271" s="93"/>
      <c r="AC271" s="200"/>
      <c r="AD271" s="112"/>
    </row>
    <row r="272" spans="3:30" ht="15">
      <c r="C272" s="137" t="s">
        <v>37</v>
      </c>
      <c r="D272" s="141" t="s">
        <v>167</v>
      </c>
      <c r="E272" s="76"/>
      <c r="F272" s="112"/>
      <c r="G272" s="139" t="s">
        <v>39</v>
      </c>
      <c r="H272" s="339"/>
      <c r="I272" s="339"/>
      <c r="J272" s="339"/>
      <c r="K272" s="339"/>
      <c r="L272" s="205"/>
      <c r="M272" s="121"/>
      <c r="N272" s="120"/>
      <c r="O272" s="120"/>
      <c r="P272" s="120"/>
      <c r="Q272" s="121"/>
      <c r="R272" s="121"/>
      <c r="S272" s="121"/>
      <c r="T272" s="120"/>
      <c r="U272" s="121"/>
      <c r="V272" s="121"/>
      <c r="W272" s="120"/>
      <c r="X272" s="121"/>
      <c r="Y272" s="120"/>
      <c r="Z272" s="120"/>
      <c r="AA272" s="140"/>
      <c r="AB272" s="93"/>
      <c r="AC272" s="200"/>
      <c r="AD272" s="112"/>
    </row>
    <row r="273" spans="3:30" ht="15">
      <c r="C273" s="140"/>
      <c r="D273" s="141" t="s">
        <v>88</v>
      </c>
      <c r="F273" s="339"/>
      <c r="G273" s="339"/>
      <c r="H273" s="339"/>
      <c r="I273" s="339"/>
      <c r="J273" s="142" t="s">
        <v>84</v>
      </c>
      <c r="K273" s="169"/>
      <c r="L273" s="194"/>
      <c r="M273" s="121"/>
      <c r="N273" s="120"/>
      <c r="O273" s="120"/>
      <c r="P273" s="120"/>
      <c r="Q273" s="121"/>
      <c r="R273" s="121"/>
      <c r="S273" s="121"/>
      <c r="T273" s="120"/>
      <c r="U273" s="121"/>
      <c r="V273" s="121"/>
      <c r="W273" s="120"/>
      <c r="X273" s="121"/>
      <c r="Y273" s="120"/>
      <c r="Z273" s="120"/>
      <c r="AA273" s="140"/>
      <c r="AB273" s="93"/>
      <c r="AC273" s="200"/>
      <c r="AD273" s="112"/>
    </row>
    <row r="274" spans="3:30" ht="15">
      <c r="C274" s="127"/>
      <c r="G274" s="134"/>
      <c r="H274" s="134"/>
      <c r="I274" s="134"/>
      <c r="K274" s="159" t="s">
        <v>99</v>
      </c>
      <c r="L274" s="159"/>
      <c r="AA274" s="140"/>
      <c r="AB274" s="93"/>
      <c r="AC274" s="200"/>
      <c r="AD274" s="112"/>
    </row>
    <row r="275" spans="3:30" ht="15.75" thickBot="1">
      <c r="C275" s="127"/>
      <c r="F275" s="139" t="s">
        <v>40</v>
      </c>
      <c r="G275" s="95" t="s">
        <v>41</v>
      </c>
      <c r="H275" s="95"/>
      <c r="I275" s="95"/>
      <c r="J275" s="95"/>
      <c r="K275" s="95"/>
      <c r="L275" s="95"/>
      <c r="M275" s="98">
        <v>0</v>
      </c>
      <c r="N275" s="95"/>
      <c r="O275" s="97">
        <v>0</v>
      </c>
      <c r="P275" s="95"/>
      <c r="Q275" s="97">
        <v>0</v>
      </c>
      <c r="R275" s="144"/>
      <c r="S275" s="144"/>
      <c r="T275" s="193">
        <v>0</v>
      </c>
      <c r="U275" s="144"/>
      <c r="V275" s="100">
        <f>M275+O275-Q275-T275</f>
        <v>0</v>
      </c>
      <c r="W275" s="95"/>
      <c r="X275" s="187">
        <v>0</v>
      </c>
      <c r="Y275" s="95"/>
      <c r="Z275" s="95"/>
      <c r="AA275" s="140"/>
      <c r="AB275" s="93"/>
      <c r="AC275" s="200"/>
      <c r="AD275" s="112"/>
    </row>
    <row r="276" spans="3:30" ht="15.75" thickTop="1">
      <c r="C276" s="127"/>
      <c r="F276" s="139"/>
      <c r="G276" s="95" t="s">
        <v>42</v>
      </c>
      <c r="H276" s="95"/>
      <c r="I276" s="95"/>
      <c r="J276" s="95"/>
      <c r="K276" s="95"/>
      <c r="L276" s="95"/>
      <c r="M276" s="124"/>
      <c r="N276" s="95"/>
      <c r="O276" s="117"/>
      <c r="P276" s="95"/>
      <c r="Q276" s="117"/>
      <c r="R276" s="177"/>
      <c r="S276" s="177"/>
      <c r="T276" s="93"/>
      <c r="U276" s="177"/>
      <c r="V276" s="177"/>
      <c r="W276" s="95"/>
      <c r="X276" s="93"/>
      <c r="Y276" s="95"/>
      <c r="Z276" s="95"/>
      <c r="AA276" s="140"/>
      <c r="AB276" s="93"/>
      <c r="AC276" s="200"/>
      <c r="AD276" s="112"/>
    </row>
    <row r="277" spans="3:30" ht="15">
      <c r="C277" s="127"/>
      <c r="G277" s="95"/>
      <c r="H277" s="123" t="s">
        <v>43</v>
      </c>
      <c r="I277" s="95" t="s">
        <v>44</v>
      </c>
      <c r="J277" s="95"/>
      <c r="K277" s="95"/>
      <c r="L277" s="95"/>
      <c r="M277" s="95"/>
      <c r="N277" s="123" t="s">
        <v>45</v>
      </c>
      <c r="O277" s="97">
        <v>0</v>
      </c>
      <c r="P277" s="95" t="s">
        <v>46</v>
      </c>
      <c r="Q277" s="144"/>
      <c r="R277" s="144"/>
      <c r="S277" s="144"/>
      <c r="T277" s="95"/>
      <c r="U277" s="144"/>
      <c r="V277" s="144"/>
      <c r="W277" s="95"/>
      <c r="X277" s="95"/>
      <c r="Y277" s="95"/>
      <c r="Z277" s="95"/>
      <c r="AA277" s="140"/>
      <c r="AB277" s="93"/>
      <c r="AC277" s="200"/>
      <c r="AD277" s="112"/>
    </row>
    <row r="278" spans="3:30" ht="15">
      <c r="C278" s="150"/>
      <c r="E278" s="145"/>
      <c r="F278" s="331" t="s">
        <v>161</v>
      </c>
      <c r="G278" s="332"/>
      <c r="H278" s="123" t="s">
        <v>47</v>
      </c>
      <c r="I278" s="95" t="s">
        <v>48</v>
      </c>
      <c r="J278" s="95"/>
      <c r="K278" s="95"/>
      <c r="L278" s="95"/>
      <c r="M278" s="95"/>
      <c r="N278" s="95"/>
      <c r="O278" s="117"/>
      <c r="P278" s="123" t="s">
        <v>45</v>
      </c>
      <c r="Q278" s="97">
        <v>0</v>
      </c>
      <c r="R278" s="95" t="s">
        <v>46</v>
      </c>
      <c r="S278" s="123" t="s">
        <v>45</v>
      </c>
      <c r="T278" s="97">
        <v>0</v>
      </c>
      <c r="U278" s="95" t="s">
        <v>46</v>
      </c>
      <c r="V278" s="144"/>
      <c r="W278" s="123" t="s">
        <v>45</v>
      </c>
      <c r="X278" s="97">
        <v>0</v>
      </c>
      <c r="Y278" s="95" t="s">
        <v>46</v>
      </c>
      <c r="AA278" s="140"/>
      <c r="AB278" s="112"/>
      <c r="AC278" s="200"/>
      <c r="AD278" s="112"/>
    </row>
    <row r="279" spans="3:30" ht="15">
      <c r="C279" s="127"/>
      <c r="F279" s="146"/>
      <c r="G279" s="95"/>
      <c r="H279" s="123" t="s">
        <v>49</v>
      </c>
      <c r="I279" s="95" t="s">
        <v>50</v>
      </c>
      <c r="J279" s="95"/>
      <c r="K279" s="95"/>
      <c r="L279" s="95"/>
      <c r="M279" s="95"/>
      <c r="N279" s="95"/>
      <c r="O279" s="97">
        <v>0</v>
      </c>
      <c r="P279" s="95"/>
      <c r="Q279" s="117"/>
      <c r="R279" s="177"/>
      <c r="S279" s="177"/>
      <c r="T279" s="95"/>
      <c r="U279" s="177"/>
      <c r="V279" s="177"/>
      <c r="W279" s="95"/>
      <c r="X279" s="95"/>
      <c r="Y279" s="95"/>
      <c r="Z279" s="95"/>
      <c r="AA279" s="140"/>
      <c r="AB279" s="112"/>
      <c r="AC279" s="200"/>
      <c r="AD279" s="112"/>
    </row>
    <row r="280" spans="3:30" ht="15">
      <c r="C280" s="127"/>
      <c r="G280" s="95"/>
      <c r="H280" s="123" t="s">
        <v>51</v>
      </c>
      <c r="I280" s="95" t="s">
        <v>52</v>
      </c>
      <c r="J280" s="95"/>
      <c r="K280" s="95"/>
      <c r="L280" s="95"/>
      <c r="M280" s="95"/>
      <c r="N280" s="95"/>
      <c r="O280" s="91"/>
      <c r="P280" s="95"/>
      <c r="Q280" s="97">
        <v>0</v>
      </c>
      <c r="R280" s="144"/>
      <c r="S280" s="144"/>
      <c r="T280" s="97">
        <v>0</v>
      </c>
      <c r="U280" s="144"/>
      <c r="V280" s="144"/>
      <c r="W280" s="95"/>
      <c r="X280" s="97">
        <v>0</v>
      </c>
      <c r="Y280" s="95"/>
      <c r="Z280" s="95"/>
      <c r="AA280" s="140"/>
      <c r="AB280" s="93"/>
      <c r="AC280" s="200"/>
      <c r="AD280" s="112"/>
    </row>
    <row r="281" spans="3:30" ht="15.75" thickBot="1">
      <c r="C281" s="127"/>
      <c r="F281" s="123" t="s">
        <v>53</v>
      </c>
      <c r="G281" s="95" t="s">
        <v>54</v>
      </c>
      <c r="H281" s="95"/>
      <c r="I281" s="95"/>
      <c r="J281" s="95"/>
      <c r="K281" s="95"/>
      <c r="L281" s="95"/>
      <c r="N281" s="95"/>
      <c r="O281" s="100">
        <f>O275-O277+O279</f>
        <v>0</v>
      </c>
      <c r="P281" s="95"/>
      <c r="Q281" s="104">
        <f>Q275-Q278+Q280</f>
        <v>0</v>
      </c>
      <c r="R281" s="175"/>
      <c r="S281" s="175"/>
      <c r="T281" s="104">
        <f>T275-T278+T280</f>
        <v>0</v>
      </c>
      <c r="U281" s="175"/>
      <c r="V281" s="175"/>
      <c r="W281" s="95"/>
      <c r="X281" s="104">
        <f>X275-X278+X280</f>
        <v>0</v>
      </c>
      <c r="Y281" s="95"/>
      <c r="Z281" s="95"/>
      <c r="AA281" s="140"/>
      <c r="AB281" s="112"/>
      <c r="AC281" s="201"/>
      <c r="AD281" s="112"/>
    </row>
    <row r="282" spans="3:30" ht="15.75" thickTop="1">
      <c r="C282" s="127"/>
      <c r="O282" s="149"/>
      <c r="Q282" s="149"/>
      <c r="R282" s="134"/>
      <c r="S282" s="134"/>
      <c r="T282" s="149"/>
      <c r="U282" s="134"/>
      <c r="V282" s="134"/>
      <c r="X282" s="149"/>
      <c r="AA282" s="140"/>
      <c r="AB282" s="93"/>
      <c r="AC282" s="200"/>
      <c r="AD282" s="112"/>
    </row>
    <row r="283" spans="3:30" ht="15">
      <c r="C283" s="137" t="s">
        <v>37</v>
      </c>
      <c r="D283" s="94" t="s">
        <v>166</v>
      </c>
      <c r="E283" s="76"/>
      <c r="F283" s="112"/>
      <c r="G283" s="139" t="s">
        <v>39</v>
      </c>
      <c r="H283" s="339"/>
      <c r="I283" s="339"/>
      <c r="J283" s="339"/>
      <c r="K283" s="339"/>
      <c r="L283" s="205"/>
      <c r="M283" s="121"/>
      <c r="N283" s="120"/>
      <c r="O283" s="120"/>
      <c r="P283" s="120"/>
      <c r="Q283" s="121"/>
      <c r="R283" s="121"/>
      <c r="S283" s="121"/>
      <c r="T283" s="120"/>
      <c r="U283" s="121"/>
      <c r="V283" s="121"/>
      <c r="W283" s="120"/>
      <c r="X283" s="121"/>
      <c r="Y283" s="120"/>
      <c r="Z283" s="120"/>
      <c r="AA283" s="140"/>
      <c r="AB283" s="93"/>
      <c r="AC283" s="200"/>
      <c r="AD283" s="112"/>
    </row>
    <row r="284" spans="3:30" ht="15">
      <c r="C284" s="140"/>
      <c r="D284" s="141" t="s">
        <v>87</v>
      </c>
      <c r="F284" s="343"/>
      <c r="G284" s="343"/>
      <c r="H284" s="343"/>
      <c r="I284" s="343"/>
      <c r="J284" s="142" t="s">
        <v>84</v>
      </c>
      <c r="K284" s="169"/>
      <c r="L284" s="194"/>
      <c r="M284" s="121"/>
      <c r="N284" s="120"/>
      <c r="O284" s="120"/>
      <c r="P284" s="120"/>
      <c r="Q284" s="121"/>
      <c r="R284" s="121"/>
      <c r="S284" s="121"/>
      <c r="T284" s="120"/>
      <c r="U284" s="121"/>
      <c r="V284" s="121"/>
      <c r="W284" s="120"/>
      <c r="X284" s="121"/>
      <c r="Y284" s="120"/>
      <c r="Z284" s="120"/>
      <c r="AA284" s="140"/>
      <c r="AB284" s="93"/>
      <c r="AC284" s="200"/>
      <c r="AD284" s="112"/>
    </row>
    <row r="285" spans="3:30" ht="15">
      <c r="C285" s="127"/>
      <c r="G285" s="131"/>
      <c r="H285" s="131"/>
      <c r="I285" s="131"/>
      <c r="K285" s="159" t="s">
        <v>99</v>
      </c>
      <c r="L285" s="159"/>
      <c r="AA285" s="140"/>
      <c r="AB285" s="93"/>
      <c r="AC285" s="200"/>
      <c r="AD285" s="112"/>
    </row>
    <row r="286" spans="3:30" ht="15.75" thickBot="1">
      <c r="C286" s="127"/>
      <c r="F286" s="139" t="s">
        <v>40</v>
      </c>
      <c r="G286" s="95" t="s">
        <v>41</v>
      </c>
      <c r="H286" s="95"/>
      <c r="I286" s="95"/>
      <c r="J286" s="95"/>
      <c r="K286" s="95"/>
      <c r="L286" s="95"/>
      <c r="M286" s="98">
        <v>0</v>
      </c>
      <c r="N286" s="95"/>
      <c r="O286" s="97">
        <v>0</v>
      </c>
      <c r="P286" s="144"/>
      <c r="Q286" s="97">
        <v>0</v>
      </c>
      <c r="R286" s="144"/>
      <c r="S286" s="144"/>
      <c r="T286" s="193">
        <v>0</v>
      </c>
      <c r="U286" s="144"/>
      <c r="V286" s="100">
        <f>M286+O286-Q286-T286</f>
        <v>0</v>
      </c>
      <c r="W286" s="95"/>
      <c r="X286" s="187">
        <v>0</v>
      </c>
      <c r="Y286" s="95"/>
      <c r="Z286" s="95"/>
      <c r="AA286" s="140"/>
      <c r="AB286" s="93"/>
      <c r="AC286" s="200"/>
      <c r="AD286" s="112"/>
    </row>
    <row r="287" spans="3:30" ht="15.75" thickTop="1">
      <c r="C287" s="127"/>
      <c r="F287" s="139"/>
      <c r="G287" s="95" t="s">
        <v>42</v>
      </c>
      <c r="H287" s="95"/>
      <c r="I287" s="95"/>
      <c r="J287" s="95"/>
      <c r="K287" s="95"/>
      <c r="L287" s="95"/>
      <c r="M287" s="124"/>
      <c r="N287" s="95"/>
      <c r="O287" s="117"/>
      <c r="P287" s="144"/>
      <c r="Q287" s="117"/>
      <c r="R287" s="177"/>
      <c r="S287" s="177"/>
      <c r="T287" s="93"/>
      <c r="U287" s="177"/>
      <c r="V287" s="177"/>
      <c r="W287" s="95"/>
      <c r="X287" s="93"/>
      <c r="Y287" s="95"/>
      <c r="Z287" s="95"/>
      <c r="AA287" s="140"/>
      <c r="AB287" s="93"/>
      <c r="AC287" s="200"/>
      <c r="AD287" s="112"/>
    </row>
    <row r="288" spans="3:30" ht="15">
      <c r="C288" s="127"/>
      <c r="G288" s="95"/>
      <c r="H288" s="123" t="s">
        <v>43</v>
      </c>
      <c r="I288" s="95" t="s">
        <v>44</v>
      </c>
      <c r="J288" s="95"/>
      <c r="K288" s="95"/>
      <c r="L288" s="95"/>
      <c r="M288" s="95"/>
      <c r="N288" s="123" t="s">
        <v>45</v>
      </c>
      <c r="O288" s="97">
        <v>0</v>
      </c>
      <c r="P288" s="144" t="s">
        <v>46</v>
      </c>
      <c r="Q288" s="144"/>
      <c r="R288" s="144"/>
      <c r="S288" s="144"/>
      <c r="T288" s="95"/>
      <c r="U288" s="144"/>
      <c r="V288" s="144"/>
      <c r="W288" s="95"/>
      <c r="X288" s="95"/>
      <c r="Y288" s="95"/>
      <c r="Z288" s="95"/>
      <c r="AA288" s="140"/>
      <c r="AB288" s="93"/>
      <c r="AC288" s="200"/>
      <c r="AD288" s="112"/>
    </row>
    <row r="289" spans="3:30" ht="15">
      <c r="C289" s="150"/>
      <c r="E289" s="145"/>
      <c r="F289" s="331" t="s">
        <v>161</v>
      </c>
      <c r="G289" s="332"/>
      <c r="H289" s="123" t="s">
        <v>47</v>
      </c>
      <c r="I289" s="95" t="s">
        <v>48</v>
      </c>
      <c r="J289" s="95"/>
      <c r="K289" s="95"/>
      <c r="L289" s="95"/>
      <c r="M289" s="95"/>
      <c r="N289" s="95"/>
      <c r="O289" s="117"/>
      <c r="P289" s="160" t="s">
        <v>45</v>
      </c>
      <c r="Q289" s="97">
        <v>0</v>
      </c>
      <c r="R289" s="95" t="s">
        <v>46</v>
      </c>
      <c r="S289" s="160" t="s">
        <v>45</v>
      </c>
      <c r="T289" s="97">
        <v>0</v>
      </c>
      <c r="U289" s="95" t="s">
        <v>46</v>
      </c>
      <c r="V289" s="144"/>
      <c r="W289" s="160" t="s">
        <v>45</v>
      </c>
      <c r="X289" s="97">
        <v>0</v>
      </c>
      <c r="Y289" s="95" t="s">
        <v>46</v>
      </c>
      <c r="AA289" s="140"/>
      <c r="AB289" s="112"/>
      <c r="AC289" s="200"/>
      <c r="AD289" s="112"/>
    </row>
    <row r="290" spans="3:30" ht="15">
      <c r="C290" s="127"/>
      <c r="F290" s="146"/>
      <c r="G290" s="95"/>
      <c r="H290" s="123" t="s">
        <v>49</v>
      </c>
      <c r="I290" s="95" t="s">
        <v>50</v>
      </c>
      <c r="J290" s="95"/>
      <c r="K290" s="95"/>
      <c r="L290" s="95"/>
      <c r="M290" s="95"/>
      <c r="N290" s="95"/>
      <c r="O290" s="97">
        <v>0</v>
      </c>
      <c r="P290" s="144"/>
      <c r="Q290" s="117"/>
      <c r="R290" s="177"/>
      <c r="S290" s="177"/>
      <c r="T290" s="95"/>
      <c r="U290" s="177"/>
      <c r="V290" s="177"/>
      <c r="W290" s="95"/>
      <c r="X290" s="95"/>
      <c r="Y290" s="95"/>
      <c r="Z290" s="95"/>
      <c r="AA290" s="140"/>
      <c r="AB290" s="93"/>
      <c r="AC290" s="200"/>
      <c r="AD290" s="112"/>
    </row>
    <row r="291" spans="3:30" ht="15">
      <c r="C291" s="127"/>
      <c r="G291" s="95"/>
      <c r="H291" s="123" t="s">
        <v>51</v>
      </c>
      <c r="I291" s="95" t="s">
        <v>52</v>
      </c>
      <c r="J291" s="95"/>
      <c r="K291" s="95"/>
      <c r="L291" s="95"/>
      <c r="M291" s="95"/>
      <c r="N291" s="95"/>
      <c r="O291" s="117"/>
      <c r="P291" s="144"/>
      <c r="Q291" s="97">
        <v>0</v>
      </c>
      <c r="R291" s="144"/>
      <c r="S291" s="144"/>
      <c r="T291" s="97">
        <v>0</v>
      </c>
      <c r="U291" s="144"/>
      <c r="V291" s="144"/>
      <c r="W291" s="95"/>
      <c r="X291" s="97">
        <v>0</v>
      </c>
      <c r="Y291" s="95"/>
      <c r="Z291" s="95"/>
      <c r="AA291" s="140"/>
      <c r="AB291" s="93"/>
      <c r="AC291" s="200"/>
      <c r="AD291" s="112"/>
    </row>
    <row r="292" spans="3:30" ht="15.75" thickBot="1">
      <c r="C292" s="127"/>
      <c r="F292" s="123" t="s">
        <v>53</v>
      </c>
      <c r="G292" s="95" t="s">
        <v>54</v>
      </c>
      <c r="H292" s="95"/>
      <c r="I292" s="95"/>
      <c r="J292" s="95"/>
      <c r="K292" s="95"/>
      <c r="L292" s="95"/>
      <c r="N292" s="95"/>
      <c r="O292" s="102">
        <f>O286-O288+O290</f>
        <v>0</v>
      </c>
      <c r="P292" s="95"/>
      <c r="Q292" s="104">
        <f>Q286-Q289+Q291</f>
        <v>0</v>
      </c>
      <c r="R292" s="175"/>
      <c r="S292" s="175"/>
      <c r="T292" s="104">
        <f>T286-T289+T291</f>
        <v>0</v>
      </c>
      <c r="U292" s="175"/>
      <c r="V292" s="175"/>
      <c r="W292" s="95"/>
      <c r="X292" s="104">
        <f>X286-X289+X291</f>
        <v>0</v>
      </c>
      <c r="Y292" s="95"/>
      <c r="Z292" s="95"/>
      <c r="AA292" s="140"/>
      <c r="AB292" s="93"/>
      <c r="AC292" s="200"/>
      <c r="AD292" s="112"/>
    </row>
    <row r="293" spans="3:30" ht="15.75" thickTop="1">
      <c r="C293" s="127"/>
      <c r="O293" s="149"/>
      <c r="Q293" s="149"/>
      <c r="R293" s="134"/>
      <c r="S293" s="134"/>
      <c r="T293" s="149"/>
      <c r="U293" s="134"/>
      <c r="V293" s="134"/>
      <c r="X293" s="149"/>
      <c r="AA293" s="140"/>
      <c r="AB293" s="93"/>
      <c r="AC293" s="200"/>
      <c r="AD293" s="112"/>
    </row>
    <row r="294" spans="3:30" ht="15">
      <c r="C294" s="137" t="s">
        <v>37</v>
      </c>
      <c r="D294" s="94" t="s">
        <v>166</v>
      </c>
      <c r="E294" s="76"/>
      <c r="F294" s="112"/>
      <c r="G294" s="139" t="s">
        <v>39</v>
      </c>
      <c r="H294" s="339"/>
      <c r="I294" s="339"/>
      <c r="J294" s="339"/>
      <c r="K294" s="339"/>
      <c r="L294" s="205"/>
      <c r="M294" s="121"/>
      <c r="N294" s="120"/>
      <c r="O294" s="120"/>
      <c r="P294" s="120"/>
      <c r="Q294" s="121"/>
      <c r="R294" s="121"/>
      <c r="S294" s="121"/>
      <c r="T294" s="120"/>
      <c r="U294" s="121"/>
      <c r="V294" s="121"/>
      <c r="W294" s="120"/>
      <c r="X294" s="121"/>
      <c r="Y294" s="120"/>
      <c r="Z294" s="120"/>
      <c r="AA294" s="140"/>
      <c r="AB294" s="93"/>
      <c r="AC294" s="200"/>
      <c r="AD294" s="112"/>
    </row>
    <row r="295" spans="3:30" ht="15">
      <c r="C295" s="140"/>
      <c r="D295" s="141" t="s">
        <v>87</v>
      </c>
      <c r="F295" s="339"/>
      <c r="G295" s="339"/>
      <c r="H295" s="339"/>
      <c r="I295" s="339"/>
      <c r="J295" s="142" t="s">
        <v>84</v>
      </c>
      <c r="K295" s="169"/>
      <c r="L295" s="194"/>
      <c r="M295" s="121"/>
      <c r="N295" s="120"/>
      <c r="O295" s="120"/>
      <c r="P295" s="120"/>
      <c r="Q295" s="121"/>
      <c r="R295" s="121"/>
      <c r="S295" s="121"/>
      <c r="T295" s="120"/>
      <c r="U295" s="121"/>
      <c r="V295" s="121"/>
      <c r="W295" s="120"/>
      <c r="X295" s="121"/>
      <c r="Y295" s="120"/>
      <c r="Z295" s="120"/>
      <c r="AA295" s="140"/>
      <c r="AB295" s="93"/>
      <c r="AC295" s="200"/>
      <c r="AD295" s="112"/>
    </row>
    <row r="296" spans="3:30" ht="15">
      <c r="C296" s="127"/>
      <c r="G296" s="134"/>
      <c r="H296" s="134"/>
      <c r="I296" s="134"/>
      <c r="K296" s="159" t="s">
        <v>99</v>
      </c>
      <c r="L296" s="159"/>
      <c r="AA296" s="140"/>
      <c r="AB296" s="93"/>
      <c r="AC296" s="200"/>
      <c r="AD296" s="112"/>
    </row>
    <row r="297" spans="3:30" ht="15.75" thickBot="1">
      <c r="C297" s="127"/>
      <c r="F297" s="139" t="s">
        <v>40</v>
      </c>
      <c r="G297" s="95" t="s">
        <v>41</v>
      </c>
      <c r="H297" s="95"/>
      <c r="I297" s="95"/>
      <c r="J297" s="95"/>
      <c r="K297" s="95"/>
      <c r="L297" s="95"/>
      <c r="M297" s="98">
        <v>0</v>
      </c>
      <c r="N297" s="95"/>
      <c r="O297" s="97">
        <v>0</v>
      </c>
      <c r="P297" s="95"/>
      <c r="Q297" s="97">
        <v>0</v>
      </c>
      <c r="R297" s="144"/>
      <c r="S297" s="144"/>
      <c r="T297" s="193">
        <v>0</v>
      </c>
      <c r="U297" s="144"/>
      <c r="V297" s="100">
        <f>M297+O297-Q297-T297</f>
        <v>0</v>
      </c>
      <c r="W297" s="95"/>
      <c r="X297" s="187">
        <v>0</v>
      </c>
      <c r="Y297" s="95"/>
      <c r="Z297" s="95"/>
      <c r="AA297" s="140"/>
      <c r="AB297" s="93"/>
      <c r="AC297" s="200"/>
      <c r="AD297" s="112"/>
    </row>
    <row r="298" spans="3:30" ht="15.75" thickTop="1">
      <c r="C298" s="127"/>
      <c r="F298" s="139"/>
      <c r="G298" s="95" t="s">
        <v>42</v>
      </c>
      <c r="H298" s="95"/>
      <c r="I298" s="95"/>
      <c r="J298" s="95"/>
      <c r="K298" s="95"/>
      <c r="L298" s="95"/>
      <c r="M298" s="124"/>
      <c r="N298" s="95"/>
      <c r="O298" s="91"/>
      <c r="P298" s="95"/>
      <c r="Q298" s="91"/>
      <c r="R298" s="93"/>
      <c r="S298" s="93"/>
      <c r="T298" s="93"/>
      <c r="U298" s="93"/>
      <c r="V298" s="93"/>
      <c r="W298" s="95"/>
      <c r="X298" s="93"/>
      <c r="Y298" s="95"/>
      <c r="Z298" s="95"/>
      <c r="AA298" s="140"/>
      <c r="AB298" s="93"/>
      <c r="AC298" s="200"/>
      <c r="AD298" s="112"/>
    </row>
    <row r="299" spans="3:30" ht="15">
      <c r="C299" s="127"/>
      <c r="G299" s="95"/>
      <c r="H299" s="123" t="s">
        <v>43</v>
      </c>
      <c r="I299" s="95" t="s">
        <v>44</v>
      </c>
      <c r="J299" s="95"/>
      <c r="K299" s="95"/>
      <c r="L299" s="95"/>
      <c r="M299" s="95"/>
      <c r="N299" s="123" t="s">
        <v>45</v>
      </c>
      <c r="O299" s="97">
        <v>0</v>
      </c>
      <c r="P299" s="95" t="s">
        <v>46</v>
      </c>
      <c r="Q299" s="95"/>
      <c r="R299" s="95"/>
      <c r="S299" s="95"/>
      <c r="T299" s="95"/>
      <c r="U299" s="95"/>
      <c r="V299" s="95"/>
      <c r="W299" s="95"/>
      <c r="X299" s="95"/>
      <c r="Y299" s="95"/>
      <c r="Z299" s="95"/>
      <c r="AA299" s="140"/>
      <c r="AB299" s="93"/>
      <c r="AC299" s="200"/>
      <c r="AD299" s="112"/>
    </row>
    <row r="300" spans="3:30" ht="15">
      <c r="C300" s="150"/>
      <c r="E300" s="145"/>
      <c r="F300" s="331" t="s">
        <v>161</v>
      </c>
      <c r="G300" s="332"/>
      <c r="H300" s="123" t="s">
        <v>47</v>
      </c>
      <c r="I300" s="95" t="s">
        <v>48</v>
      </c>
      <c r="J300" s="95"/>
      <c r="K300" s="95"/>
      <c r="L300" s="95"/>
      <c r="M300" s="95"/>
      <c r="N300" s="95"/>
      <c r="O300" s="91"/>
      <c r="P300" s="123" t="s">
        <v>45</v>
      </c>
      <c r="Q300" s="97">
        <v>0</v>
      </c>
      <c r="R300" s="95" t="s">
        <v>46</v>
      </c>
      <c r="S300" s="123" t="s">
        <v>45</v>
      </c>
      <c r="T300" s="97">
        <v>0</v>
      </c>
      <c r="U300" s="95" t="s">
        <v>46</v>
      </c>
      <c r="V300" s="144"/>
      <c r="W300" s="123" t="s">
        <v>45</v>
      </c>
      <c r="X300" s="97">
        <v>0</v>
      </c>
      <c r="Y300" s="95" t="s">
        <v>46</v>
      </c>
      <c r="AA300" s="140"/>
      <c r="AB300" s="112"/>
      <c r="AC300" s="200"/>
      <c r="AD300" s="112"/>
    </row>
    <row r="301" spans="3:30" ht="15">
      <c r="C301" s="127"/>
      <c r="F301" s="146"/>
      <c r="G301" s="95"/>
      <c r="H301" s="123" t="s">
        <v>49</v>
      </c>
      <c r="I301" s="95" t="s">
        <v>50</v>
      </c>
      <c r="J301" s="95"/>
      <c r="K301" s="95"/>
      <c r="L301" s="95"/>
      <c r="M301" s="95"/>
      <c r="N301" s="95"/>
      <c r="O301" s="97">
        <v>0</v>
      </c>
      <c r="P301" s="95"/>
      <c r="Q301" s="91"/>
      <c r="R301" s="93"/>
      <c r="S301" s="93"/>
      <c r="T301" s="95"/>
      <c r="U301" s="93"/>
      <c r="V301" s="93"/>
      <c r="W301" s="95"/>
      <c r="X301" s="95"/>
      <c r="Y301" s="95"/>
      <c r="Z301" s="95"/>
      <c r="AA301" s="140"/>
      <c r="AB301" s="93"/>
      <c r="AC301" s="200"/>
      <c r="AD301" s="112"/>
    </row>
    <row r="302" spans="3:30" ht="15">
      <c r="C302" s="127"/>
      <c r="G302" s="95"/>
      <c r="H302" s="123" t="s">
        <v>51</v>
      </c>
      <c r="I302" s="95" t="s">
        <v>52</v>
      </c>
      <c r="J302" s="95"/>
      <c r="K302" s="95"/>
      <c r="L302" s="95"/>
      <c r="M302" s="95"/>
      <c r="N302" s="95"/>
      <c r="O302" s="91"/>
      <c r="P302" s="95"/>
      <c r="Q302" s="97">
        <v>0</v>
      </c>
      <c r="R302" s="144"/>
      <c r="S302" s="144"/>
      <c r="T302" s="97">
        <v>0</v>
      </c>
      <c r="U302" s="144"/>
      <c r="V302" s="144"/>
      <c r="W302" s="95"/>
      <c r="X302" s="97">
        <v>0</v>
      </c>
      <c r="Y302" s="95"/>
      <c r="Z302" s="95"/>
      <c r="AA302" s="140"/>
      <c r="AB302" s="93"/>
      <c r="AC302" s="200"/>
      <c r="AD302" s="112"/>
    </row>
    <row r="303" spans="3:30" ht="15.75" thickBot="1">
      <c r="C303" s="127"/>
      <c r="F303" s="123" t="s">
        <v>53</v>
      </c>
      <c r="G303" s="95" t="s">
        <v>54</v>
      </c>
      <c r="H303" s="95"/>
      <c r="I303" s="95"/>
      <c r="J303" s="95"/>
      <c r="K303" s="95"/>
      <c r="L303" s="95"/>
      <c r="N303" s="95"/>
      <c r="O303" s="102">
        <f>O297-O299+O301</f>
        <v>0</v>
      </c>
      <c r="P303" s="95"/>
      <c r="Q303" s="104">
        <f>Q297-Q300+Q302</f>
        <v>0</v>
      </c>
      <c r="R303" s="175"/>
      <c r="S303" s="175"/>
      <c r="T303" s="104">
        <f>T297-T300+T302</f>
        <v>0</v>
      </c>
      <c r="U303" s="175"/>
      <c r="V303" s="175"/>
      <c r="W303" s="95"/>
      <c r="X303" s="104">
        <f>X297-X300+X302</f>
        <v>0</v>
      </c>
      <c r="Y303" s="95"/>
      <c r="Z303" s="95"/>
      <c r="AA303" s="140"/>
      <c r="AB303" s="93"/>
      <c r="AC303" s="200"/>
      <c r="AD303" s="112"/>
    </row>
    <row r="304" spans="3:30" ht="15.75" thickTop="1">
      <c r="C304" s="127"/>
      <c r="O304" s="149"/>
      <c r="Q304" s="149"/>
      <c r="R304" s="134"/>
      <c r="S304" s="134"/>
      <c r="T304" s="149"/>
      <c r="U304" s="134"/>
      <c r="V304" s="134"/>
      <c r="X304" s="149"/>
      <c r="AA304" s="140"/>
      <c r="AB304" s="93"/>
      <c r="AC304" s="200"/>
      <c r="AD304" s="112"/>
    </row>
    <row r="305" spans="3:28" ht="15">
      <c r="C305" s="131"/>
      <c r="D305" s="131"/>
      <c r="E305" s="131"/>
      <c r="F305" s="131"/>
      <c r="G305" s="131"/>
      <c r="H305" s="131"/>
      <c r="I305" s="131"/>
      <c r="J305" s="131"/>
      <c r="K305" s="131"/>
      <c r="L305" s="131"/>
      <c r="M305" s="131"/>
      <c r="N305" s="131"/>
      <c r="O305" s="131"/>
      <c r="P305" s="131"/>
      <c r="Q305" s="131"/>
      <c r="R305" s="131"/>
      <c r="S305" s="131"/>
      <c r="T305" s="131"/>
      <c r="U305" s="131"/>
      <c r="V305" s="131"/>
      <c r="W305" s="131"/>
      <c r="X305" s="131"/>
      <c r="Y305" s="131"/>
      <c r="Z305" s="131"/>
      <c r="AA305" s="134"/>
      <c r="AB305" s="112"/>
    </row>
    <row r="306" spans="3:28" ht="18">
      <c r="C306" s="161"/>
      <c r="X306" s="157" t="s">
        <v>118</v>
      </c>
      <c r="AA306" s="157"/>
      <c r="AB306" s="157"/>
    </row>
    <row r="307" spans="28:30" ht="15">
      <c r="AB307" s="95"/>
      <c r="AC307" s="200"/>
      <c r="AD307" s="112"/>
    </row>
    <row r="308" spans="3:30" ht="23.25">
      <c r="C308" s="158" t="s">
        <v>55</v>
      </c>
      <c r="D308" s="131"/>
      <c r="E308" s="131"/>
      <c r="F308" s="131"/>
      <c r="G308" s="131"/>
      <c r="H308" s="131"/>
      <c r="I308" s="131"/>
      <c r="J308" s="172">
        <f>YEAR(J$4)</f>
        <v>2022</v>
      </c>
      <c r="K308" s="131"/>
      <c r="L308" s="131"/>
      <c r="M308" s="131"/>
      <c r="N308" s="131"/>
      <c r="O308" s="131"/>
      <c r="P308" s="131"/>
      <c r="Q308" s="131"/>
      <c r="R308" s="131"/>
      <c r="S308" s="131"/>
      <c r="T308" s="227" t="s">
        <v>149</v>
      </c>
      <c r="U308" s="131"/>
      <c r="V308" s="131"/>
      <c r="W308" s="131"/>
      <c r="X308" s="227" t="s">
        <v>112</v>
      </c>
      <c r="Y308" s="131"/>
      <c r="Z308" s="131"/>
      <c r="AA308" s="140"/>
      <c r="AB308" s="93"/>
      <c r="AC308" s="215"/>
      <c r="AD308" s="112"/>
    </row>
    <row r="309" spans="3:30" ht="15.75">
      <c r="C309" s="127"/>
      <c r="G309" s="170"/>
      <c r="J309" s="171" t="s">
        <v>106</v>
      </c>
      <c r="M309" s="120" t="s">
        <v>26</v>
      </c>
      <c r="T309" s="224" t="s">
        <v>151</v>
      </c>
      <c r="V309" s="120" t="s">
        <v>26</v>
      </c>
      <c r="X309" s="225" t="s">
        <v>110</v>
      </c>
      <c r="AA309" s="140"/>
      <c r="AB309" s="93"/>
      <c r="AC309" s="215"/>
      <c r="AD309" s="112"/>
    </row>
    <row r="310" spans="3:30" ht="15">
      <c r="C310" s="127"/>
      <c r="G310" s="234">
        <f>$G$10</f>
        <v>0</v>
      </c>
      <c r="H310" s="242">
        <f>$H$10</f>
        <v>0</v>
      </c>
      <c r="I310" s="336">
        <f>$I$10</f>
        <v>0</v>
      </c>
      <c r="J310" s="337">
        <f>$H$10</f>
        <v>0</v>
      </c>
      <c r="K310" s="337">
        <f>$H$10</f>
        <v>0</v>
      </c>
      <c r="L310" s="238"/>
      <c r="M310" s="120" t="s">
        <v>27</v>
      </c>
      <c r="N310" s="120"/>
      <c r="O310" s="213" t="s">
        <v>28</v>
      </c>
      <c r="P310" s="120"/>
      <c r="Q310" s="213" t="s">
        <v>29</v>
      </c>
      <c r="R310" s="120"/>
      <c r="S310" s="120"/>
      <c r="T310" s="224" t="s">
        <v>150</v>
      </c>
      <c r="U310" s="120"/>
      <c r="V310" s="120" t="s">
        <v>27</v>
      </c>
      <c r="W310" s="120"/>
      <c r="X310" s="224" t="s">
        <v>114</v>
      </c>
      <c r="Y310" s="120"/>
      <c r="Z310" s="120"/>
      <c r="AA310" s="140"/>
      <c r="AB310" s="93"/>
      <c r="AC310" s="228"/>
      <c r="AD310" s="112"/>
    </row>
    <row r="311" spans="3:30" ht="15">
      <c r="C311" s="127"/>
      <c r="G311" s="171" t="s">
        <v>101</v>
      </c>
      <c r="H311" s="171" t="s">
        <v>102</v>
      </c>
      <c r="I311" s="340" t="s">
        <v>13</v>
      </c>
      <c r="J311" s="340"/>
      <c r="K311" s="340"/>
      <c r="L311" s="239"/>
      <c r="M311" s="121" t="s">
        <v>31</v>
      </c>
      <c r="N311" s="120"/>
      <c r="O311" s="120" t="s">
        <v>32</v>
      </c>
      <c r="P311" s="120"/>
      <c r="Q311" s="120" t="s">
        <v>33</v>
      </c>
      <c r="R311" s="120"/>
      <c r="S311" s="120"/>
      <c r="T311" s="226" t="s">
        <v>113</v>
      </c>
      <c r="U311" s="120"/>
      <c r="V311" s="186" t="s">
        <v>34</v>
      </c>
      <c r="W311" s="120"/>
      <c r="X311" s="226" t="s">
        <v>115</v>
      </c>
      <c r="Y311" s="120"/>
      <c r="Z311" s="120"/>
      <c r="AA311" s="140"/>
      <c r="AB311" s="93"/>
      <c r="AC311" s="200"/>
      <c r="AD311" s="112"/>
    </row>
    <row r="312" spans="3:30" ht="15">
      <c r="C312" s="127"/>
      <c r="M312" s="131"/>
      <c r="O312" s="131"/>
      <c r="Q312" s="131"/>
      <c r="R312" s="134"/>
      <c r="S312" s="134"/>
      <c r="T312" s="131"/>
      <c r="U312" s="134"/>
      <c r="V312" s="134"/>
      <c r="X312" s="131"/>
      <c r="AA312" s="140"/>
      <c r="AB312" s="93"/>
      <c r="AC312" s="200"/>
      <c r="AD312" s="112"/>
    </row>
    <row r="313" spans="3:30" ht="15">
      <c r="C313" s="137" t="s">
        <v>37</v>
      </c>
      <c r="D313" s="141" t="s">
        <v>167</v>
      </c>
      <c r="E313" s="76"/>
      <c r="F313" s="112"/>
      <c r="G313" s="139" t="s">
        <v>39</v>
      </c>
      <c r="H313" s="339"/>
      <c r="I313" s="339"/>
      <c r="J313" s="339"/>
      <c r="K313" s="339"/>
      <c r="L313" s="205"/>
      <c r="M313" s="121"/>
      <c r="N313" s="120"/>
      <c r="O313" s="120"/>
      <c r="P313" s="120"/>
      <c r="Q313" s="121"/>
      <c r="R313" s="121"/>
      <c r="S313" s="121"/>
      <c r="T313" s="120"/>
      <c r="U313" s="121"/>
      <c r="V313" s="121"/>
      <c r="W313" s="120"/>
      <c r="X313" s="121"/>
      <c r="Y313" s="120"/>
      <c r="Z313" s="120"/>
      <c r="AA313" s="140"/>
      <c r="AB313" s="93"/>
      <c r="AC313" s="200"/>
      <c r="AD313" s="112"/>
    </row>
    <row r="314" spans="3:30" ht="15">
      <c r="C314" s="140"/>
      <c r="D314" s="141" t="s">
        <v>88</v>
      </c>
      <c r="F314" s="339"/>
      <c r="G314" s="339"/>
      <c r="H314" s="339"/>
      <c r="I314" s="339"/>
      <c r="J314" s="142" t="s">
        <v>84</v>
      </c>
      <c r="K314" s="169"/>
      <c r="L314" s="194"/>
      <c r="M314" s="121"/>
      <c r="N314" s="120"/>
      <c r="O314" s="120"/>
      <c r="P314" s="120"/>
      <c r="Q314" s="121"/>
      <c r="R314" s="121"/>
      <c r="S314" s="121"/>
      <c r="T314" s="120"/>
      <c r="U314" s="121"/>
      <c r="V314" s="121"/>
      <c r="W314" s="120"/>
      <c r="X314" s="121"/>
      <c r="Y314" s="120"/>
      <c r="Z314" s="120"/>
      <c r="AA314" s="140"/>
      <c r="AB314" s="93"/>
      <c r="AC314" s="200"/>
      <c r="AD314" s="112"/>
    </row>
    <row r="315" spans="3:30" ht="15">
      <c r="C315" s="127"/>
      <c r="G315" s="134"/>
      <c r="H315" s="134"/>
      <c r="I315" s="134"/>
      <c r="K315" s="159" t="s">
        <v>99</v>
      </c>
      <c r="L315" s="159"/>
      <c r="AA315" s="140"/>
      <c r="AB315" s="93"/>
      <c r="AC315" s="200"/>
      <c r="AD315" s="112"/>
    </row>
    <row r="316" spans="3:30" ht="15.75" thickBot="1">
      <c r="C316" s="127"/>
      <c r="F316" s="139" t="s">
        <v>40</v>
      </c>
      <c r="G316" s="95" t="s">
        <v>41</v>
      </c>
      <c r="H316" s="95"/>
      <c r="I316" s="95"/>
      <c r="J316" s="95"/>
      <c r="K316" s="95"/>
      <c r="L316" s="95"/>
      <c r="M316" s="98">
        <v>0</v>
      </c>
      <c r="N316" s="95"/>
      <c r="O316" s="97"/>
      <c r="P316" s="95"/>
      <c r="Q316" s="97"/>
      <c r="R316" s="144"/>
      <c r="S316" s="144"/>
      <c r="T316" s="193">
        <v>0</v>
      </c>
      <c r="U316" s="144"/>
      <c r="V316" s="100">
        <f>M316+O316-Q316-T316</f>
        <v>0</v>
      </c>
      <c r="W316" s="95"/>
      <c r="X316" s="187">
        <v>0</v>
      </c>
      <c r="Y316" s="95"/>
      <c r="Z316" s="95"/>
      <c r="AA316" s="140"/>
      <c r="AB316" s="93"/>
      <c r="AC316" s="200"/>
      <c r="AD316" s="112"/>
    </row>
    <row r="317" spans="3:30" ht="15.75" thickTop="1">
      <c r="C317" s="127"/>
      <c r="F317" s="139"/>
      <c r="G317" s="95" t="s">
        <v>42</v>
      </c>
      <c r="H317" s="95"/>
      <c r="I317" s="95"/>
      <c r="J317" s="95"/>
      <c r="K317" s="95"/>
      <c r="L317" s="95"/>
      <c r="M317" s="124"/>
      <c r="N317" s="95"/>
      <c r="O317" s="117"/>
      <c r="P317" s="95"/>
      <c r="Q317" s="117"/>
      <c r="R317" s="177"/>
      <c r="S317" s="177"/>
      <c r="T317" s="93"/>
      <c r="U317" s="177"/>
      <c r="V317" s="177"/>
      <c r="W317" s="95"/>
      <c r="X317" s="93"/>
      <c r="Y317" s="95"/>
      <c r="Z317" s="95"/>
      <c r="AA317" s="140"/>
      <c r="AB317" s="93"/>
      <c r="AC317" s="200"/>
      <c r="AD317" s="112"/>
    </row>
    <row r="318" spans="3:30" ht="15">
      <c r="C318" s="127"/>
      <c r="G318" s="95"/>
      <c r="H318" s="123" t="s">
        <v>43</v>
      </c>
      <c r="I318" s="95" t="s">
        <v>44</v>
      </c>
      <c r="J318" s="95"/>
      <c r="K318" s="95"/>
      <c r="L318" s="95"/>
      <c r="M318" s="95"/>
      <c r="N318" s="123" t="s">
        <v>45</v>
      </c>
      <c r="O318" s="97">
        <v>0</v>
      </c>
      <c r="P318" s="95" t="s">
        <v>46</v>
      </c>
      <c r="Q318" s="144"/>
      <c r="R318" s="144"/>
      <c r="S318" s="144"/>
      <c r="T318" s="95"/>
      <c r="U318" s="144"/>
      <c r="V318" s="144"/>
      <c r="W318" s="95"/>
      <c r="X318" s="95"/>
      <c r="Y318" s="95"/>
      <c r="Z318" s="95"/>
      <c r="AA318" s="140"/>
      <c r="AB318" s="93"/>
      <c r="AC318" s="200"/>
      <c r="AD318" s="112"/>
    </row>
    <row r="319" spans="3:30" ht="15">
      <c r="C319" s="150"/>
      <c r="E319" s="145"/>
      <c r="F319" s="331" t="s">
        <v>161</v>
      </c>
      <c r="G319" s="332"/>
      <c r="H319" s="123" t="s">
        <v>47</v>
      </c>
      <c r="I319" s="95" t="s">
        <v>48</v>
      </c>
      <c r="J319" s="95"/>
      <c r="K319" s="95"/>
      <c r="L319" s="95"/>
      <c r="M319" s="95"/>
      <c r="N319" s="95"/>
      <c r="O319" s="117"/>
      <c r="P319" s="123" t="s">
        <v>45</v>
      </c>
      <c r="Q319" s="97">
        <v>0</v>
      </c>
      <c r="R319" s="95" t="s">
        <v>46</v>
      </c>
      <c r="S319" s="123" t="s">
        <v>45</v>
      </c>
      <c r="T319" s="97">
        <v>0</v>
      </c>
      <c r="U319" s="95" t="s">
        <v>46</v>
      </c>
      <c r="V319" s="144"/>
      <c r="W319" s="123" t="s">
        <v>45</v>
      </c>
      <c r="X319" s="97">
        <v>0</v>
      </c>
      <c r="Y319" s="95" t="s">
        <v>46</v>
      </c>
      <c r="AA319" s="140"/>
      <c r="AB319" s="112"/>
      <c r="AC319" s="200"/>
      <c r="AD319" s="112"/>
    </row>
    <row r="320" spans="3:30" ht="15">
      <c r="C320" s="127"/>
      <c r="F320" s="146"/>
      <c r="G320" s="95"/>
      <c r="H320" s="123" t="s">
        <v>49</v>
      </c>
      <c r="I320" s="95" t="s">
        <v>50</v>
      </c>
      <c r="J320" s="95"/>
      <c r="K320" s="95"/>
      <c r="L320" s="95"/>
      <c r="M320" s="95"/>
      <c r="N320" s="95"/>
      <c r="O320" s="97">
        <v>0</v>
      </c>
      <c r="P320" s="95"/>
      <c r="Q320" s="117"/>
      <c r="R320" s="177"/>
      <c r="S320" s="177"/>
      <c r="T320" s="95"/>
      <c r="U320" s="177"/>
      <c r="V320" s="177"/>
      <c r="W320" s="95"/>
      <c r="X320" s="95"/>
      <c r="Y320" s="95"/>
      <c r="Z320" s="95"/>
      <c r="AA320" s="140"/>
      <c r="AB320" s="112"/>
      <c r="AC320" s="200"/>
      <c r="AD320" s="112"/>
    </row>
    <row r="321" spans="3:30" ht="15">
      <c r="C321" s="127"/>
      <c r="G321" s="95"/>
      <c r="H321" s="123" t="s">
        <v>51</v>
      </c>
      <c r="I321" s="95" t="s">
        <v>52</v>
      </c>
      <c r="J321" s="95"/>
      <c r="K321" s="95"/>
      <c r="L321" s="95"/>
      <c r="M321" s="95"/>
      <c r="N321" s="95"/>
      <c r="O321" s="91"/>
      <c r="P321" s="95"/>
      <c r="Q321" s="97">
        <v>0</v>
      </c>
      <c r="R321" s="144"/>
      <c r="S321" s="144"/>
      <c r="T321" s="97">
        <v>0</v>
      </c>
      <c r="U321" s="144"/>
      <c r="V321" s="144"/>
      <c r="W321" s="95"/>
      <c r="X321" s="97">
        <v>0</v>
      </c>
      <c r="Y321" s="95"/>
      <c r="Z321" s="95"/>
      <c r="AA321" s="140"/>
      <c r="AB321" s="93"/>
      <c r="AC321" s="200"/>
      <c r="AD321" s="112"/>
    </row>
    <row r="322" spans="3:30" ht="15.75" thickBot="1">
      <c r="C322" s="127"/>
      <c r="F322" s="123" t="s">
        <v>53</v>
      </c>
      <c r="G322" s="95" t="s">
        <v>54</v>
      </c>
      <c r="H322" s="95"/>
      <c r="I322" s="95"/>
      <c r="J322" s="95"/>
      <c r="K322" s="95"/>
      <c r="L322" s="95"/>
      <c r="N322" s="95"/>
      <c r="O322" s="100">
        <f>O316-O318+O320</f>
        <v>0</v>
      </c>
      <c r="P322" s="95"/>
      <c r="Q322" s="104">
        <f>Q316-Q319+Q321</f>
        <v>0</v>
      </c>
      <c r="R322" s="175"/>
      <c r="S322" s="175"/>
      <c r="T322" s="104">
        <f>T316-T319+T321</f>
        <v>0</v>
      </c>
      <c r="U322" s="175"/>
      <c r="V322" s="175"/>
      <c r="W322" s="95"/>
      <c r="X322" s="104">
        <f>X316-X319+X321</f>
        <v>0</v>
      </c>
      <c r="Y322" s="95"/>
      <c r="Z322" s="95"/>
      <c r="AA322" s="140"/>
      <c r="AB322" s="112"/>
      <c r="AC322" s="201"/>
      <c r="AD322" s="112"/>
    </row>
    <row r="323" spans="3:30" ht="15.75" thickTop="1">
      <c r="C323" s="127"/>
      <c r="O323" s="149"/>
      <c r="Q323" s="149"/>
      <c r="R323" s="134"/>
      <c r="S323" s="134"/>
      <c r="T323" s="149"/>
      <c r="U323" s="134"/>
      <c r="V323" s="134"/>
      <c r="X323" s="149"/>
      <c r="AA323" s="140"/>
      <c r="AB323" s="93"/>
      <c r="AC323" s="200"/>
      <c r="AD323" s="112"/>
    </row>
    <row r="324" spans="3:30" ht="15">
      <c r="C324" s="137" t="s">
        <v>37</v>
      </c>
      <c r="D324" s="94" t="s">
        <v>166</v>
      </c>
      <c r="E324" s="76"/>
      <c r="F324" s="112"/>
      <c r="G324" s="139" t="s">
        <v>39</v>
      </c>
      <c r="H324" s="339"/>
      <c r="I324" s="339"/>
      <c r="J324" s="339"/>
      <c r="K324" s="339"/>
      <c r="L324" s="205"/>
      <c r="M324" s="121"/>
      <c r="N324" s="120"/>
      <c r="O324" s="120"/>
      <c r="P324" s="120"/>
      <c r="Q324" s="121"/>
      <c r="R324" s="121"/>
      <c r="S324" s="121"/>
      <c r="T324" s="120"/>
      <c r="U324" s="121"/>
      <c r="V324" s="121"/>
      <c r="W324" s="120"/>
      <c r="X324" s="121"/>
      <c r="Y324" s="120"/>
      <c r="Z324" s="120"/>
      <c r="AA324" s="140"/>
      <c r="AB324" s="93"/>
      <c r="AC324" s="200"/>
      <c r="AD324" s="112"/>
    </row>
    <row r="325" spans="3:30" ht="15">
      <c r="C325" s="140"/>
      <c r="D325" s="141" t="s">
        <v>87</v>
      </c>
      <c r="F325" s="343"/>
      <c r="G325" s="343"/>
      <c r="H325" s="343"/>
      <c r="I325" s="343"/>
      <c r="J325" s="142" t="s">
        <v>84</v>
      </c>
      <c r="K325" s="169"/>
      <c r="L325" s="194"/>
      <c r="M325" s="121"/>
      <c r="N325" s="120"/>
      <c r="O325" s="120"/>
      <c r="P325" s="120"/>
      <c r="Q325" s="121"/>
      <c r="R325" s="121"/>
      <c r="S325" s="121"/>
      <c r="T325" s="120"/>
      <c r="U325" s="121"/>
      <c r="V325" s="121"/>
      <c r="W325" s="120"/>
      <c r="X325" s="121"/>
      <c r="Y325" s="120"/>
      <c r="Z325" s="120"/>
      <c r="AA325" s="140"/>
      <c r="AB325" s="93"/>
      <c r="AC325" s="200"/>
      <c r="AD325" s="112"/>
    </row>
    <row r="326" spans="3:30" ht="15">
      <c r="C326" s="127"/>
      <c r="G326" s="131"/>
      <c r="H326" s="131"/>
      <c r="I326" s="131"/>
      <c r="K326" s="159" t="s">
        <v>99</v>
      </c>
      <c r="L326" s="159"/>
      <c r="AA326" s="140"/>
      <c r="AB326" s="93"/>
      <c r="AC326" s="200"/>
      <c r="AD326" s="112"/>
    </row>
    <row r="327" spans="3:30" ht="15.75" thickBot="1">
      <c r="C327" s="127"/>
      <c r="F327" s="139" t="s">
        <v>40</v>
      </c>
      <c r="G327" s="95" t="s">
        <v>41</v>
      </c>
      <c r="H327" s="95"/>
      <c r="I327" s="95"/>
      <c r="J327" s="95"/>
      <c r="K327" s="95"/>
      <c r="L327" s="95"/>
      <c r="M327" s="98">
        <v>0</v>
      </c>
      <c r="N327" s="95"/>
      <c r="O327" s="97">
        <v>0</v>
      </c>
      <c r="P327" s="144"/>
      <c r="Q327" s="97">
        <v>0</v>
      </c>
      <c r="R327" s="144"/>
      <c r="S327" s="144"/>
      <c r="T327" s="193">
        <v>0</v>
      </c>
      <c r="U327" s="144"/>
      <c r="V327" s="100">
        <f>M327+O327-Q327-T327</f>
        <v>0</v>
      </c>
      <c r="W327" s="95"/>
      <c r="X327" s="187">
        <v>0</v>
      </c>
      <c r="Y327" s="95"/>
      <c r="Z327" s="95"/>
      <c r="AA327" s="140"/>
      <c r="AB327" s="93"/>
      <c r="AC327" s="200"/>
      <c r="AD327" s="112"/>
    </row>
    <row r="328" spans="3:30" ht="15.75" thickTop="1">
      <c r="C328" s="127"/>
      <c r="F328" s="139"/>
      <c r="G328" s="95" t="s">
        <v>42</v>
      </c>
      <c r="H328" s="95"/>
      <c r="I328" s="95"/>
      <c r="J328" s="95"/>
      <c r="K328" s="95"/>
      <c r="L328" s="95"/>
      <c r="M328" s="124"/>
      <c r="N328" s="95"/>
      <c r="O328" s="117"/>
      <c r="P328" s="144"/>
      <c r="Q328" s="117"/>
      <c r="R328" s="177"/>
      <c r="S328" s="177"/>
      <c r="T328" s="93"/>
      <c r="U328" s="177"/>
      <c r="V328" s="177"/>
      <c r="W328" s="95"/>
      <c r="X328" s="93"/>
      <c r="Y328" s="95"/>
      <c r="Z328" s="95"/>
      <c r="AA328" s="140"/>
      <c r="AB328" s="93"/>
      <c r="AC328" s="200"/>
      <c r="AD328" s="112"/>
    </row>
    <row r="329" spans="3:30" ht="15">
      <c r="C329" s="127"/>
      <c r="G329" s="95"/>
      <c r="H329" s="123" t="s">
        <v>43</v>
      </c>
      <c r="I329" s="95" t="s">
        <v>44</v>
      </c>
      <c r="J329" s="95"/>
      <c r="K329" s="95"/>
      <c r="L329" s="95"/>
      <c r="M329" s="95"/>
      <c r="N329" s="123" t="s">
        <v>45</v>
      </c>
      <c r="O329" s="97">
        <v>0</v>
      </c>
      <c r="P329" s="144" t="s">
        <v>46</v>
      </c>
      <c r="Q329" s="144"/>
      <c r="R329" s="144"/>
      <c r="S329" s="144"/>
      <c r="T329" s="95"/>
      <c r="U329" s="144"/>
      <c r="V329" s="144"/>
      <c r="W329" s="95"/>
      <c r="X329" s="95"/>
      <c r="Y329" s="95"/>
      <c r="Z329" s="95"/>
      <c r="AA329" s="140"/>
      <c r="AB329" s="93"/>
      <c r="AC329" s="200"/>
      <c r="AD329" s="112"/>
    </row>
    <row r="330" spans="3:30" ht="15">
      <c r="C330" s="150"/>
      <c r="E330" s="145"/>
      <c r="F330" s="331" t="s">
        <v>161</v>
      </c>
      <c r="G330" s="332"/>
      <c r="H330" s="123" t="s">
        <v>47</v>
      </c>
      <c r="I330" s="95" t="s">
        <v>48</v>
      </c>
      <c r="J330" s="95"/>
      <c r="K330" s="95"/>
      <c r="L330" s="95"/>
      <c r="M330" s="95"/>
      <c r="N330" s="95"/>
      <c r="O330" s="117"/>
      <c r="P330" s="160" t="s">
        <v>45</v>
      </c>
      <c r="Q330" s="97">
        <v>0</v>
      </c>
      <c r="R330" s="95" t="s">
        <v>46</v>
      </c>
      <c r="S330" s="160" t="s">
        <v>45</v>
      </c>
      <c r="T330" s="97">
        <v>0</v>
      </c>
      <c r="U330" s="95" t="s">
        <v>46</v>
      </c>
      <c r="V330" s="144"/>
      <c r="W330" s="160" t="s">
        <v>45</v>
      </c>
      <c r="X330" s="97">
        <v>0</v>
      </c>
      <c r="Y330" s="95" t="s">
        <v>46</v>
      </c>
      <c r="AA330" s="140"/>
      <c r="AB330" s="112"/>
      <c r="AC330" s="200"/>
      <c r="AD330" s="112"/>
    </row>
    <row r="331" spans="3:30" ht="15">
      <c r="C331" s="127"/>
      <c r="F331" s="146"/>
      <c r="G331" s="95"/>
      <c r="H331" s="123" t="s">
        <v>49</v>
      </c>
      <c r="I331" s="95" t="s">
        <v>50</v>
      </c>
      <c r="J331" s="95"/>
      <c r="K331" s="95"/>
      <c r="L331" s="95"/>
      <c r="M331" s="95"/>
      <c r="N331" s="95"/>
      <c r="O331" s="97">
        <v>0</v>
      </c>
      <c r="P331" s="144"/>
      <c r="Q331" s="117"/>
      <c r="R331" s="177"/>
      <c r="S331" s="177"/>
      <c r="T331" s="95"/>
      <c r="U331" s="177"/>
      <c r="V331" s="177"/>
      <c r="W331" s="95"/>
      <c r="X331" s="95"/>
      <c r="Y331" s="95"/>
      <c r="Z331" s="95"/>
      <c r="AA331" s="140"/>
      <c r="AB331" s="93"/>
      <c r="AC331" s="200"/>
      <c r="AD331" s="112"/>
    </row>
    <row r="332" spans="3:30" ht="15">
      <c r="C332" s="127"/>
      <c r="G332" s="95"/>
      <c r="H332" s="123" t="s">
        <v>51</v>
      </c>
      <c r="I332" s="95" t="s">
        <v>52</v>
      </c>
      <c r="J332" s="95"/>
      <c r="K332" s="95"/>
      <c r="L332" s="95"/>
      <c r="M332" s="95"/>
      <c r="N332" s="95"/>
      <c r="O332" s="117"/>
      <c r="P332" s="144"/>
      <c r="Q332" s="97">
        <v>0</v>
      </c>
      <c r="R332" s="144"/>
      <c r="S332" s="144"/>
      <c r="T332" s="97">
        <v>0</v>
      </c>
      <c r="U332" s="144"/>
      <c r="V332" s="144"/>
      <c r="W332" s="95"/>
      <c r="X332" s="97">
        <v>0</v>
      </c>
      <c r="Y332" s="95"/>
      <c r="Z332" s="95"/>
      <c r="AA332" s="140"/>
      <c r="AB332" s="93"/>
      <c r="AC332" s="200"/>
      <c r="AD332" s="112"/>
    </row>
    <row r="333" spans="3:30" ht="15.75" thickBot="1">
      <c r="C333" s="127"/>
      <c r="F333" s="123" t="s">
        <v>53</v>
      </c>
      <c r="G333" s="95" t="s">
        <v>54</v>
      </c>
      <c r="H333" s="95"/>
      <c r="I333" s="95"/>
      <c r="J333" s="95"/>
      <c r="K333" s="95"/>
      <c r="L333" s="95"/>
      <c r="N333" s="95"/>
      <c r="O333" s="102">
        <f>O327-O329+O331</f>
        <v>0</v>
      </c>
      <c r="P333" s="95"/>
      <c r="Q333" s="104">
        <f>Q327-Q330+Q332</f>
        <v>0</v>
      </c>
      <c r="R333" s="175"/>
      <c r="S333" s="175"/>
      <c r="T333" s="104">
        <f>T327-T330+T332</f>
        <v>0</v>
      </c>
      <c r="U333" s="175"/>
      <c r="V333" s="175"/>
      <c r="W333" s="95"/>
      <c r="X333" s="104">
        <f>X327-X330+X332</f>
        <v>0</v>
      </c>
      <c r="Y333" s="95"/>
      <c r="Z333" s="95"/>
      <c r="AA333" s="140"/>
      <c r="AB333" s="93"/>
      <c r="AC333" s="200"/>
      <c r="AD333" s="112"/>
    </row>
    <row r="334" spans="3:30" ht="15.75" thickTop="1">
      <c r="C334" s="127"/>
      <c r="O334" s="149"/>
      <c r="Q334" s="149"/>
      <c r="R334" s="134"/>
      <c r="S334" s="134"/>
      <c r="T334" s="149"/>
      <c r="U334" s="134"/>
      <c r="V334" s="134"/>
      <c r="X334" s="149"/>
      <c r="AA334" s="140"/>
      <c r="AB334" s="93"/>
      <c r="AC334" s="200"/>
      <c r="AD334" s="112"/>
    </row>
    <row r="335" spans="3:30" ht="15">
      <c r="C335" s="137" t="s">
        <v>37</v>
      </c>
      <c r="D335" s="94" t="s">
        <v>166</v>
      </c>
      <c r="E335" s="76"/>
      <c r="F335" s="112"/>
      <c r="G335" s="139" t="s">
        <v>39</v>
      </c>
      <c r="H335" s="339"/>
      <c r="I335" s="339"/>
      <c r="J335" s="339"/>
      <c r="K335" s="339"/>
      <c r="L335" s="205"/>
      <c r="M335" s="121"/>
      <c r="N335" s="120"/>
      <c r="O335" s="120"/>
      <c r="P335" s="120"/>
      <c r="Q335" s="121"/>
      <c r="R335" s="121"/>
      <c r="S335" s="121"/>
      <c r="T335" s="120"/>
      <c r="U335" s="121"/>
      <c r="V335" s="121"/>
      <c r="W335" s="120"/>
      <c r="X335" s="121"/>
      <c r="Y335" s="120"/>
      <c r="Z335" s="120"/>
      <c r="AA335" s="140"/>
      <c r="AB335" s="93"/>
      <c r="AC335" s="200"/>
      <c r="AD335" s="112"/>
    </row>
    <row r="336" spans="3:30" ht="15">
      <c r="C336" s="140"/>
      <c r="D336" s="141" t="s">
        <v>87</v>
      </c>
      <c r="F336" s="339"/>
      <c r="G336" s="339"/>
      <c r="H336" s="339"/>
      <c r="I336" s="339"/>
      <c r="J336" s="142" t="s">
        <v>84</v>
      </c>
      <c r="K336" s="169"/>
      <c r="L336" s="194"/>
      <c r="M336" s="121"/>
      <c r="N336" s="120"/>
      <c r="O336" s="120"/>
      <c r="P336" s="120"/>
      <c r="Q336" s="121"/>
      <c r="R336" s="121"/>
      <c r="S336" s="121"/>
      <c r="T336" s="120"/>
      <c r="U336" s="121"/>
      <c r="V336" s="121"/>
      <c r="W336" s="120"/>
      <c r="X336" s="121"/>
      <c r="Y336" s="120"/>
      <c r="Z336" s="120"/>
      <c r="AA336" s="140"/>
      <c r="AB336" s="93"/>
      <c r="AC336" s="200"/>
      <c r="AD336" s="112"/>
    </row>
    <row r="337" spans="3:30" ht="15">
      <c r="C337" s="127"/>
      <c r="G337" s="134"/>
      <c r="H337" s="134"/>
      <c r="I337" s="134"/>
      <c r="K337" s="159" t="s">
        <v>99</v>
      </c>
      <c r="L337" s="159"/>
      <c r="AA337" s="140"/>
      <c r="AB337" s="93"/>
      <c r="AC337" s="200"/>
      <c r="AD337" s="112"/>
    </row>
    <row r="338" spans="3:30" ht="15.75" thickBot="1">
      <c r="C338" s="127"/>
      <c r="F338" s="139" t="s">
        <v>40</v>
      </c>
      <c r="G338" s="95" t="s">
        <v>41</v>
      </c>
      <c r="H338" s="95"/>
      <c r="I338" s="95"/>
      <c r="J338" s="95"/>
      <c r="K338" s="95"/>
      <c r="L338" s="95"/>
      <c r="M338" s="98">
        <v>0</v>
      </c>
      <c r="N338" s="95"/>
      <c r="O338" s="97">
        <v>0</v>
      </c>
      <c r="P338" s="95"/>
      <c r="Q338" s="97">
        <v>0</v>
      </c>
      <c r="R338" s="144"/>
      <c r="S338" s="144"/>
      <c r="T338" s="193">
        <v>0</v>
      </c>
      <c r="U338" s="144"/>
      <c r="V338" s="100">
        <f>M338+O338-Q338-T338</f>
        <v>0</v>
      </c>
      <c r="W338" s="95"/>
      <c r="X338" s="187">
        <v>0</v>
      </c>
      <c r="Y338" s="95"/>
      <c r="Z338" s="95"/>
      <c r="AA338" s="140"/>
      <c r="AB338" s="93"/>
      <c r="AC338" s="200"/>
      <c r="AD338" s="112"/>
    </row>
    <row r="339" spans="3:30" ht="15.75" thickTop="1">
      <c r="C339" s="127"/>
      <c r="F339" s="139"/>
      <c r="G339" s="95" t="s">
        <v>42</v>
      </c>
      <c r="H339" s="95"/>
      <c r="I339" s="95"/>
      <c r="J339" s="95"/>
      <c r="K339" s="95"/>
      <c r="L339" s="95"/>
      <c r="M339" s="124"/>
      <c r="N339" s="95"/>
      <c r="O339" s="91"/>
      <c r="P339" s="95"/>
      <c r="Q339" s="91"/>
      <c r="R339" s="93"/>
      <c r="S339" s="93"/>
      <c r="T339" s="93"/>
      <c r="U339" s="93"/>
      <c r="V339" s="93"/>
      <c r="W339" s="95"/>
      <c r="X339" s="93"/>
      <c r="Y339" s="95"/>
      <c r="Z339" s="95"/>
      <c r="AA339" s="140"/>
      <c r="AB339" s="93"/>
      <c r="AC339" s="200"/>
      <c r="AD339" s="112"/>
    </row>
    <row r="340" spans="3:30" ht="15">
      <c r="C340" s="127"/>
      <c r="G340" s="95"/>
      <c r="H340" s="123" t="s">
        <v>43</v>
      </c>
      <c r="I340" s="95" t="s">
        <v>44</v>
      </c>
      <c r="J340" s="95"/>
      <c r="K340" s="95"/>
      <c r="L340" s="95"/>
      <c r="M340" s="95"/>
      <c r="N340" s="123" t="s">
        <v>45</v>
      </c>
      <c r="O340" s="97">
        <v>0</v>
      </c>
      <c r="P340" s="95" t="s">
        <v>46</v>
      </c>
      <c r="Q340" s="95"/>
      <c r="R340" s="95"/>
      <c r="S340" s="95"/>
      <c r="T340" s="95"/>
      <c r="U340" s="95"/>
      <c r="V340" s="95"/>
      <c r="W340" s="95"/>
      <c r="X340" s="95"/>
      <c r="Y340" s="95"/>
      <c r="Z340" s="95"/>
      <c r="AA340" s="140"/>
      <c r="AB340" s="93"/>
      <c r="AC340" s="200"/>
      <c r="AD340" s="112"/>
    </row>
    <row r="341" spans="3:30" ht="15">
      <c r="C341" s="150"/>
      <c r="E341" s="145"/>
      <c r="F341" s="331" t="s">
        <v>161</v>
      </c>
      <c r="G341" s="332"/>
      <c r="H341" s="123" t="s">
        <v>47</v>
      </c>
      <c r="I341" s="95" t="s">
        <v>48</v>
      </c>
      <c r="J341" s="95"/>
      <c r="K341" s="95"/>
      <c r="L341" s="95"/>
      <c r="M341" s="95"/>
      <c r="N341" s="95"/>
      <c r="O341" s="91"/>
      <c r="P341" s="123" t="s">
        <v>45</v>
      </c>
      <c r="Q341" s="97">
        <v>0</v>
      </c>
      <c r="R341" s="95" t="s">
        <v>46</v>
      </c>
      <c r="S341" s="123" t="s">
        <v>45</v>
      </c>
      <c r="T341" s="97">
        <v>0</v>
      </c>
      <c r="U341" s="95" t="s">
        <v>46</v>
      </c>
      <c r="V341" s="144"/>
      <c r="W341" s="123" t="s">
        <v>45</v>
      </c>
      <c r="X341" s="97">
        <v>0</v>
      </c>
      <c r="Y341" s="95" t="s">
        <v>46</v>
      </c>
      <c r="AA341" s="140"/>
      <c r="AB341" s="112"/>
      <c r="AC341" s="200"/>
      <c r="AD341" s="112"/>
    </row>
    <row r="342" spans="3:30" ht="15">
      <c r="C342" s="127"/>
      <c r="F342" s="146"/>
      <c r="G342" s="95"/>
      <c r="H342" s="123" t="s">
        <v>49</v>
      </c>
      <c r="I342" s="95" t="s">
        <v>50</v>
      </c>
      <c r="J342" s="95"/>
      <c r="K342" s="95"/>
      <c r="L342" s="95"/>
      <c r="M342" s="95"/>
      <c r="N342" s="95"/>
      <c r="O342" s="97">
        <v>0</v>
      </c>
      <c r="P342" s="95"/>
      <c r="Q342" s="91"/>
      <c r="R342" s="93"/>
      <c r="S342" s="93"/>
      <c r="T342" s="95"/>
      <c r="U342" s="93"/>
      <c r="V342" s="93"/>
      <c r="W342" s="95"/>
      <c r="X342" s="95"/>
      <c r="Y342" s="95"/>
      <c r="Z342" s="95"/>
      <c r="AA342" s="140"/>
      <c r="AB342" s="93"/>
      <c r="AC342" s="200"/>
      <c r="AD342" s="112"/>
    </row>
    <row r="343" spans="3:30" ht="15">
      <c r="C343" s="127"/>
      <c r="G343" s="95"/>
      <c r="H343" s="123" t="s">
        <v>51</v>
      </c>
      <c r="I343" s="95" t="s">
        <v>52</v>
      </c>
      <c r="J343" s="95"/>
      <c r="K343" s="95"/>
      <c r="L343" s="95"/>
      <c r="M343" s="95"/>
      <c r="N343" s="95"/>
      <c r="O343" s="91"/>
      <c r="P343" s="95"/>
      <c r="Q343" s="97">
        <v>0</v>
      </c>
      <c r="R343" s="144"/>
      <c r="S343" s="144"/>
      <c r="T343" s="97">
        <v>0</v>
      </c>
      <c r="U343" s="144"/>
      <c r="V343" s="144"/>
      <c r="W343" s="95"/>
      <c r="X343" s="97">
        <v>0</v>
      </c>
      <c r="Y343" s="95"/>
      <c r="Z343" s="95"/>
      <c r="AA343" s="140"/>
      <c r="AB343" s="93"/>
      <c r="AC343" s="200"/>
      <c r="AD343" s="112"/>
    </row>
    <row r="344" spans="3:30" ht="15.75" thickBot="1">
      <c r="C344" s="127"/>
      <c r="F344" s="123" t="s">
        <v>53</v>
      </c>
      <c r="G344" s="95" t="s">
        <v>54</v>
      </c>
      <c r="H344" s="95"/>
      <c r="I344" s="95"/>
      <c r="J344" s="95"/>
      <c r="K344" s="95"/>
      <c r="L344" s="95"/>
      <c r="N344" s="95"/>
      <c r="O344" s="102">
        <f>O338-O340+O342</f>
        <v>0</v>
      </c>
      <c r="P344" s="95"/>
      <c r="Q344" s="104">
        <f>Q338-Q341+Q343</f>
        <v>0</v>
      </c>
      <c r="R344" s="175"/>
      <c r="S344" s="175"/>
      <c r="T344" s="104">
        <f>T338-T341+T343</f>
        <v>0</v>
      </c>
      <c r="U344" s="175"/>
      <c r="V344" s="175"/>
      <c r="W344" s="95"/>
      <c r="X344" s="104">
        <f>X338-X341+X343</f>
        <v>0</v>
      </c>
      <c r="Y344" s="95"/>
      <c r="Z344" s="95"/>
      <c r="AA344" s="140"/>
      <c r="AB344" s="93"/>
      <c r="AC344" s="200"/>
      <c r="AD344" s="112"/>
    </row>
    <row r="345" spans="3:30" ht="15.75" thickTop="1">
      <c r="C345" s="127"/>
      <c r="O345" s="149"/>
      <c r="Q345" s="149"/>
      <c r="R345" s="134"/>
      <c r="S345" s="134"/>
      <c r="T345" s="149"/>
      <c r="U345" s="134"/>
      <c r="V345" s="134"/>
      <c r="X345" s="149"/>
      <c r="AA345" s="140"/>
      <c r="AB345" s="93"/>
      <c r="AC345" s="200"/>
      <c r="AD345" s="112"/>
    </row>
    <row r="346" spans="3:28" ht="15">
      <c r="C346" s="131"/>
      <c r="D346" s="131"/>
      <c r="E346" s="131"/>
      <c r="F346" s="131"/>
      <c r="G346" s="131"/>
      <c r="H346" s="131"/>
      <c r="I346" s="131"/>
      <c r="J346" s="131"/>
      <c r="K346" s="131"/>
      <c r="L346" s="131"/>
      <c r="M346" s="131"/>
      <c r="N346" s="131"/>
      <c r="O346" s="131"/>
      <c r="P346" s="131"/>
      <c r="Q346" s="131"/>
      <c r="R346" s="131"/>
      <c r="S346" s="131"/>
      <c r="T346" s="131"/>
      <c r="U346" s="131"/>
      <c r="V346" s="131"/>
      <c r="W346" s="131"/>
      <c r="X346" s="131"/>
      <c r="Y346" s="131"/>
      <c r="Z346" s="131"/>
      <c r="AA346" s="134"/>
      <c r="AB346" s="112"/>
    </row>
    <row r="347" spans="3:28" ht="18">
      <c r="C347" s="161"/>
      <c r="X347" s="157" t="s">
        <v>119</v>
      </c>
      <c r="AA347" s="157"/>
      <c r="AB347" s="157"/>
    </row>
    <row r="348" spans="3:29" ht="18">
      <c r="C348" s="161"/>
      <c r="AA348" s="157"/>
      <c r="AB348" s="157"/>
      <c r="AC348" s="157"/>
    </row>
    <row r="349" spans="3:30" ht="23.25">
      <c r="C349" s="158" t="s">
        <v>55</v>
      </c>
      <c r="D349" s="131"/>
      <c r="E349" s="131"/>
      <c r="F349" s="131"/>
      <c r="G349" s="131"/>
      <c r="H349" s="131"/>
      <c r="I349" s="131"/>
      <c r="J349" s="172">
        <f>YEAR(J$4)</f>
        <v>2022</v>
      </c>
      <c r="K349" s="131"/>
      <c r="L349" s="131"/>
      <c r="M349" s="131"/>
      <c r="N349" s="131"/>
      <c r="O349" s="131"/>
      <c r="P349" s="131"/>
      <c r="Q349" s="131"/>
      <c r="R349" s="131"/>
      <c r="S349" s="131"/>
      <c r="T349" s="227" t="s">
        <v>149</v>
      </c>
      <c r="U349" s="131"/>
      <c r="V349" s="131"/>
      <c r="W349" s="131"/>
      <c r="X349" s="227" t="s">
        <v>112</v>
      </c>
      <c r="Y349" s="131"/>
      <c r="Z349" s="131"/>
      <c r="AA349" s="323"/>
      <c r="AB349" s="93"/>
      <c r="AC349" s="215"/>
      <c r="AD349" s="112"/>
    </row>
    <row r="350" spans="3:30" ht="15.75">
      <c r="C350" s="127"/>
      <c r="G350" s="170"/>
      <c r="J350" s="171" t="s">
        <v>106</v>
      </c>
      <c r="M350" s="120" t="s">
        <v>26</v>
      </c>
      <c r="T350" s="224" t="s">
        <v>151</v>
      </c>
      <c r="V350" s="120" t="s">
        <v>26</v>
      </c>
      <c r="X350" s="225" t="s">
        <v>110</v>
      </c>
      <c r="AA350" s="323"/>
      <c r="AB350" s="93"/>
      <c r="AC350" s="215"/>
      <c r="AD350" s="112"/>
    </row>
    <row r="351" spans="3:30" ht="15">
      <c r="C351" s="127"/>
      <c r="G351" s="234">
        <f>$G$10</f>
        <v>0</v>
      </c>
      <c r="H351" s="242">
        <f>$H$10</f>
        <v>0</v>
      </c>
      <c r="I351" s="336">
        <f>I$10</f>
        <v>0</v>
      </c>
      <c r="J351" s="337">
        <f>$H$10</f>
        <v>0</v>
      </c>
      <c r="K351" s="337">
        <f>$H$10</f>
        <v>0</v>
      </c>
      <c r="L351" s="238"/>
      <c r="M351" s="120" t="s">
        <v>27</v>
      </c>
      <c r="N351" s="120"/>
      <c r="O351" s="213" t="s">
        <v>28</v>
      </c>
      <c r="P351" s="120"/>
      <c r="Q351" s="213" t="s">
        <v>29</v>
      </c>
      <c r="R351" s="120"/>
      <c r="S351" s="120"/>
      <c r="T351" s="224" t="s">
        <v>150</v>
      </c>
      <c r="U351" s="120"/>
      <c r="V351" s="120" t="s">
        <v>27</v>
      </c>
      <c r="W351" s="120"/>
      <c r="X351" s="224" t="s">
        <v>114</v>
      </c>
      <c r="Y351" s="120"/>
      <c r="Z351" s="120"/>
      <c r="AA351" s="323"/>
      <c r="AB351" s="93"/>
      <c r="AC351" s="228"/>
      <c r="AD351" s="112"/>
    </row>
    <row r="352" spans="3:30" ht="15">
      <c r="C352" s="127"/>
      <c r="G352" s="171" t="s">
        <v>101</v>
      </c>
      <c r="H352" s="171" t="s">
        <v>102</v>
      </c>
      <c r="I352" s="340" t="s">
        <v>13</v>
      </c>
      <c r="J352" s="340"/>
      <c r="K352" s="340"/>
      <c r="L352" s="239"/>
      <c r="M352" s="121" t="s">
        <v>31</v>
      </c>
      <c r="N352" s="120"/>
      <c r="O352" s="120" t="s">
        <v>32</v>
      </c>
      <c r="P352" s="120"/>
      <c r="Q352" s="120" t="s">
        <v>33</v>
      </c>
      <c r="R352" s="120"/>
      <c r="S352" s="120"/>
      <c r="T352" s="226" t="s">
        <v>113</v>
      </c>
      <c r="U352" s="120"/>
      <c r="V352" s="186" t="s">
        <v>34</v>
      </c>
      <c r="W352" s="120"/>
      <c r="X352" s="226" t="s">
        <v>115</v>
      </c>
      <c r="Y352" s="120"/>
      <c r="Z352" s="120"/>
      <c r="AA352" s="323"/>
      <c r="AB352" s="93"/>
      <c r="AC352" s="228"/>
      <c r="AD352" s="112"/>
    </row>
    <row r="353" spans="3:30" ht="15">
      <c r="C353" s="127"/>
      <c r="M353" s="131"/>
      <c r="O353" s="131"/>
      <c r="Q353" s="131"/>
      <c r="R353" s="134"/>
      <c r="S353" s="134"/>
      <c r="T353" s="131"/>
      <c r="U353" s="134"/>
      <c r="V353" s="134"/>
      <c r="X353" s="131"/>
      <c r="AA353" s="323"/>
      <c r="AB353" s="93"/>
      <c r="AC353" s="200"/>
      <c r="AD353" s="112"/>
    </row>
    <row r="354" spans="3:30" ht="15">
      <c r="C354" s="137" t="s">
        <v>37</v>
      </c>
      <c r="D354" s="141" t="s">
        <v>167</v>
      </c>
      <c r="E354" s="76"/>
      <c r="F354" s="112"/>
      <c r="G354" s="139" t="s">
        <v>39</v>
      </c>
      <c r="H354" s="339"/>
      <c r="I354" s="339"/>
      <c r="J354" s="339"/>
      <c r="K354" s="339"/>
      <c r="L354" s="205"/>
      <c r="M354" s="121"/>
      <c r="N354" s="120"/>
      <c r="O354" s="120"/>
      <c r="P354" s="120"/>
      <c r="Q354" s="121"/>
      <c r="R354" s="121"/>
      <c r="S354" s="121"/>
      <c r="T354" s="120"/>
      <c r="U354" s="121"/>
      <c r="V354" s="121"/>
      <c r="W354" s="120"/>
      <c r="X354" s="121"/>
      <c r="Y354" s="120"/>
      <c r="Z354" s="120"/>
      <c r="AA354" s="323"/>
      <c r="AB354" s="93"/>
      <c r="AC354" s="200"/>
      <c r="AD354" s="112"/>
    </row>
    <row r="355" spans="3:30" ht="15">
      <c r="C355" s="140"/>
      <c r="D355" s="141" t="s">
        <v>88</v>
      </c>
      <c r="F355" s="339"/>
      <c r="G355" s="339"/>
      <c r="H355" s="339"/>
      <c r="I355" s="339"/>
      <c r="J355" s="142" t="s">
        <v>84</v>
      </c>
      <c r="K355" s="169"/>
      <c r="L355" s="194"/>
      <c r="M355" s="121"/>
      <c r="N355" s="120"/>
      <c r="O355" s="120"/>
      <c r="P355" s="120"/>
      <c r="Q355" s="121"/>
      <c r="R355" s="121"/>
      <c r="S355" s="121"/>
      <c r="T355" s="120"/>
      <c r="U355" s="121"/>
      <c r="V355" s="121"/>
      <c r="W355" s="120"/>
      <c r="X355" s="121"/>
      <c r="Y355" s="120"/>
      <c r="Z355" s="120"/>
      <c r="AA355" s="323"/>
      <c r="AB355" s="93"/>
      <c r="AC355" s="200"/>
      <c r="AD355" s="112"/>
    </row>
    <row r="356" spans="3:30" ht="15">
      <c r="C356" s="127"/>
      <c r="G356" s="134"/>
      <c r="H356" s="134"/>
      <c r="I356" s="134"/>
      <c r="K356" s="159" t="s">
        <v>99</v>
      </c>
      <c r="L356" s="159"/>
      <c r="AA356" s="323"/>
      <c r="AB356" s="93"/>
      <c r="AC356" s="200"/>
      <c r="AD356" s="112"/>
    </row>
    <row r="357" spans="3:30" ht="15.75" thickBot="1">
      <c r="C357" s="127"/>
      <c r="F357" s="139" t="s">
        <v>40</v>
      </c>
      <c r="G357" s="95" t="s">
        <v>41</v>
      </c>
      <c r="H357" s="95"/>
      <c r="I357" s="95"/>
      <c r="J357" s="95"/>
      <c r="K357" s="95"/>
      <c r="L357" s="95"/>
      <c r="M357" s="98">
        <v>0</v>
      </c>
      <c r="N357" s="95"/>
      <c r="O357" s="97">
        <v>0</v>
      </c>
      <c r="P357" s="95"/>
      <c r="Q357" s="97">
        <v>0</v>
      </c>
      <c r="R357" s="144"/>
      <c r="S357" s="144"/>
      <c r="T357" s="193">
        <v>0</v>
      </c>
      <c r="U357" s="144"/>
      <c r="V357" s="100">
        <f>M357+O357-Q357-T357</f>
        <v>0</v>
      </c>
      <c r="W357" s="95"/>
      <c r="X357" s="187">
        <v>0</v>
      </c>
      <c r="Y357" s="95"/>
      <c r="Z357" s="95"/>
      <c r="AA357" s="323"/>
      <c r="AB357" s="93"/>
      <c r="AC357" s="200"/>
      <c r="AD357" s="112"/>
    </row>
    <row r="358" spans="3:30" ht="15.75" thickTop="1">
      <c r="C358" s="127"/>
      <c r="F358" s="139"/>
      <c r="G358" s="95" t="s">
        <v>42</v>
      </c>
      <c r="H358" s="95"/>
      <c r="I358" s="95"/>
      <c r="J358" s="95"/>
      <c r="K358" s="95"/>
      <c r="L358" s="95"/>
      <c r="M358" s="124"/>
      <c r="N358" s="95"/>
      <c r="O358" s="117"/>
      <c r="P358" s="95"/>
      <c r="Q358" s="117"/>
      <c r="R358" s="177"/>
      <c r="S358" s="177"/>
      <c r="T358" s="93"/>
      <c r="U358" s="177"/>
      <c r="V358" s="177"/>
      <c r="W358" s="95"/>
      <c r="X358" s="93"/>
      <c r="Y358" s="95"/>
      <c r="Z358" s="95"/>
      <c r="AA358" s="323"/>
      <c r="AB358" s="93"/>
      <c r="AC358" s="200"/>
      <c r="AD358" s="112"/>
    </row>
    <row r="359" spans="3:30" ht="15">
      <c r="C359" s="127"/>
      <c r="G359" s="95"/>
      <c r="H359" s="123" t="s">
        <v>43</v>
      </c>
      <c r="I359" s="95" t="s">
        <v>44</v>
      </c>
      <c r="J359" s="95"/>
      <c r="K359" s="95"/>
      <c r="L359" s="95"/>
      <c r="M359" s="95"/>
      <c r="N359" s="123" t="s">
        <v>45</v>
      </c>
      <c r="O359" s="97">
        <v>0</v>
      </c>
      <c r="P359" s="95" t="s">
        <v>46</v>
      </c>
      <c r="Q359" s="144"/>
      <c r="R359" s="144"/>
      <c r="S359" s="144"/>
      <c r="T359" s="95"/>
      <c r="U359" s="144"/>
      <c r="V359" s="144"/>
      <c r="W359" s="95"/>
      <c r="X359" s="95"/>
      <c r="Y359" s="95"/>
      <c r="Z359" s="95"/>
      <c r="AA359" s="323"/>
      <c r="AB359" s="93"/>
      <c r="AC359" s="200"/>
      <c r="AD359" s="112"/>
    </row>
    <row r="360" spans="3:30" ht="15">
      <c r="C360" s="150"/>
      <c r="E360" s="145"/>
      <c r="F360" s="331" t="s">
        <v>161</v>
      </c>
      <c r="G360" s="332"/>
      <c r="H360" s="123" t="s">
        <v>47</v>
      </c>
      <c r="I360" s="95" t="s">
        <v>48</v>
      </c>
      <c r="J360" s="95"/>
      <c r="K360" s="95"/>
      <c r="L360" s="95"/>
      <c r="M360" s="95"/>
      <c r="N360" s="95"/>
      <c r="O360" s="117"/>
      <c r="P360" s="123" t="s">
        <v>45</v>
      </c>
      <c r="Q360" s="97">
        <v>0</v>
      </c>
      <c r="R360" s="95" t="s">
        <v>46</v>
      </c>
      <c r="S360" s="123" t="s">
        <v>45</v>
      </c>
      <c r="T360" s="97">
        <v>0</v>
      </c>
      <c r="U360" s="95" t="s">
        <v>46</v>
      </c>
      <c r="V360" s="144"/>
      <c r="W360" s="123" t="s">
        <v>45</v>
      </c>
      <c r="X360" s="97">
        <v>0</v>
      </c>
      <c r="Y360" s="95" t="s">
        <v>46</v>
      </c>
      <c r="AA360" s="323"/>
      <c r="AB360" s="112"/>
      <c r="AC360" s="200"/>
      <c r="AD360" s="112"/>
    </row>
    <row r="361" spans="3:30" ht="15">
      <c r="C361" s="127"/>
      <c r="F361" s="146"/>
      <c r="G361" s="95"/>
      <c r="H361" s="123" t="s">
        <v>49</v>
      </c>
      <c r="I361" s="95" t="s">
        <v>50</v>
      </c>
      <c r="J361" s="95"/>
      <c r="K361" s="95"/>
      <c r="L361" s="95"/>
      <c r="M361" s="95"/>
      <c r="N361" s="95"/>
      <c r="O361" s="97">
        <v>0</v>
      </c>
      <c r="P361" s="95"/>
      <c r="Q361" s="117"/>
      <c r="R361" s="177"/>
      <c r="S361" s="177"/>
      <c r="T361" s="95"/>
      <c r="U361" s="177"/>
      <c r="V361" s="177"/>
      <c r="W361" s="95"/>
      <c r="X361" s="95"/>
      <c r="Y361" s="95"/>
      <c r="Z361" s="95"/>
      <c r="AA361" s="323"/>
      <c r="AB361" s="112"/>
      <c r="AC361" s="200"/>
      <c r="AD361" s="112"/>
    </row>
    <row r="362" spans="3:30" ht="15">
      <c r="C362" s="127"/>
      <c r="G362" s="95"/>
      <c r="H362" s="123" t="s">
        <v>51</v>
      </c>
      <c r="I362" s="95" t="s">
        <v>52</v>
      </c>
      <c r="J362" s="95"/>
      <c r="K362" s="95"/>
      <c r="L362" s="95"/>
      <c r="M362" s="95"/>
      <c r="N362" s="95"/>
      <c r="O362" s="91"/>
      <c r="P362" s="95"/>
      <c r="Q362" s="97">
        <v>0</v>
      </c>
      <c r="R362" s="144"/>
      <c r="S362" s="144"/>
      <c r="T362" s="97">
        <v>0</v>
      </c>
      <c r="U362" s="144"/>
      <c r="V362" s="144"/>
      <c r="W362" s="95"/>
      <c r="X362" s="97">
        <v>0</v>
      </c>
      <c r="Y362" s="95"/>
      <c r="Z362" s="95"/>
      <c r="AA362" s="323"/>
      <c r="AB362" s="93"/>
      <c r="AC362" s="200"/>
      <c r="AD362" s="112"/>
    </row>
    <row r="363" spans="3:30" ht="15.75" thickBot="1">
      <c r="C363" s="127"/>
      <c r="F363" s="123" t="s">
        <v>53</v>
      </c>
      <c r="G363" s="95" t="s">
        <v>54</v>
      </c>
      <c r="H363" s="95"/>
      <c r="I363" s="95"/>
      <c r="J363" s="95"/>
      <c r="K363" s="95"/>
      <c r="L363" s="95"/>
      <c r="N363" s="95"/>
      <c r="O363" s="100">
        <f>O357-O359+O361</f>
        <v>0</v>
      </c>
      <c r="P363" s="95"/>
      <c r="Q363" s="104">
        <f>Q357-Q360+Q362</f>
        <v>0</v>
      </c>
      <c r="R363" s="175"/>
      <c r="S363" s="175"/>
      <c r="T363" s="104">
        <f>T357-T360+T362</f>
        <v>0</v>
      </c>
      <c r="U363" s="175"/>
      <c r="V363" s="175"/>
      <c r="W363" s="95"/>
      <c r="X363" s="104">
        <f>X357-X360+X362</f>
        <v>0</v>
      </c>
      <c r="Y363" s="95"/>
      <c r="Z363" s="95"/>
      <c r="AA363" s="323"/>
      <c r="AB363" s="112"/>
      <c r="AC363" s="201"/>
      <c r="AD363" s="112"/>
    </row>
    <row r="364" spans="3:30" ht="15.75" thickTop="1">
      <c r="C364" s="127"/>
      <c r="O364" s="149"/>
      <c r="Q364" s="149"/>
      <c r="R364" s="134"/>
      <c r="S364" s="134"/>
      <c r="T364" s="149"/>
      <c r="U364" s="134"/>
      <c r="V364" s="134"/>
      <c r="X364" s="149"/>
      <c r="AA364" s="323"/>
      <c r="AB364" s="93"/>
      <c r="AC364" s="200"/>
      <c r="AD364" s="112"/>
    </row>
    <row r="365" spans="3:30" ht="15">
      <c r="C365" s="137" t="s">
        <v>37</v>
      </c>
      <c r="D365" s="94" t="s">
        <v>166</v>
      </c>
      <c r="E365" s="76"/>
      <c r="F365" s="112"/>
      <c r="G365" s="139" t="s">
        <v>39</v>
      </c>
      <c r="H365" s="339"/>
      <c r="I365" s="339"/>
      <c r="J365" s="339"/>
      <c r="K365" s="339"/>
      <c r="L365" s="205"/>
      <c r="M365" s="121"/>
      <c r="N365" s="120"/>
      <c r="O365" s="120"/>
      <c r="P365" s="120"/>
      <c r="Q365" s="121"/>
      <c r="R365" s="121"/>
      <c r="S365" s="121"/>
      <c r="T365" s="120"/>
      <c r="U365" s="121"/>
      <c r="V365" s="121"/>
      <c r="W365" s="120"/>
      <c r="X365" s="121"/>
      <c r="Y365" s="120"/>
      <c r="Z365" s="120"/>
      <c r="AA365" s="323"/>
      <c r="AB365" s="93"/>
      <c r="AC365" s="200"/>
      <c r="AD365" s="112"/>
    </row>
    <row r="366" spans="3:30" ht="15">
      <c r="C366" s="140"/>
      <c r="D366" s="141" t="s">
        <v>87</v>
      </c>
      <c r="F366" s="343"/>
      <c r="G366" s="343"/>
      <c r="H366" s="343"/>
      <c r="I366" s="343"/>
      <c r="J366" s="142" t="s">
        <v>84</v>
      </c>
      <c r="K366" s="169"/>
      <c r="L366" s="194"/>
      <c r="M366" s="121"/>
      <c r="N366" s="120"/>
      <c r="O366" s="120"/>
      <c r="P366" s="120"/>
      <c r="Q366" s="121"/>
      <c r="R366" s="121"/>
      <c r="S366" s="121"/>
      <c r="T366" s="120"/>
      <c r="U366" s="121"/>
      <c r="V366" s="121"/>
      <c r="W366" s="120"/>
      <c r="X366" s="121"/>
      <c r="Y366" s="120"/>
      <c r="Z366" s="120"/>
      <c r="AA366" s="323"/>
      <c r="AB366" s="93"/>
      <c r="AC366" s="200"/>
      <c r="AD366" s="112"/>
    </row>
    <row r="367" spans="3:30" ht="15">
      <c r="C367" s="127"/>
      <c r="G367" s="131"/>
      <c r="H367" s="131"/>
      <c r="I367" s="131"/>
      <c r="K367" s="159" t="s">
        <v>99</v>
      </c>
      <c r="L367" s="159"/>
      <c r="AA367" s="323"/>
      <c r="AB367" s="93"/>
      <c r="AC367" s="200"/>
      <c r="AD367" s="112"/>
    </row>
    <row r="368" spans="3:30" ht="15.75" thickBot="1">
      <c r="C368" s="127"/>
      <c r="F368" s="139" t="s">
        <v>40</v>
      </c>
      <c r="G368" s="95" t="s">
        <v>41</v>
      </c>
      <c r="H368" s="95"/>
      <c r="I368" s="95"/>
      <c r="J368" s="95"/>
      <c r="K368" s="95"/>
      <c r="L368" s="95"/>
      <c r="M368" s="98">
        <v>0</v>
      </c>
      <c r="N368" s="95"/>
      <c r="O368" s="97">
        <v>0</v>
      </c>
      <c r="P368" s="144"/>
      <c r="Q368" s="97">
        <v>0</v>
      </c>
      <c r="R368" s="144"/>
      <c r="S368" s="144"/>
      <c r="T368" s="193">
        <v>0</v>
      </c>
      <c r="U368" s="144"/>
      <c r="V368" s="100">
        <f>M368+O368-Q368-T368</f>
        <v>0</v>
      </c>
      <c r="W368" s="95"/>
      <c r="X368" s="187">
        <v>0</v>
      </c>
      <c r="Y368" s="95"/>
      <c r="Z368" s="95"/>
      <c r="AA368" s="323"/>
      <c r="AB368" s="93"/>
      <c r="AC368" s="200"/>
      <c r="AD368" s="112"/>
    </row>
    <row r="369" spans="3:30" ht="15.75" thickTop="1">
      <c r="C369" s="127"/>
      <c r="F369" s="139"/>
      <c r="G369" s="95" t="s">
        <v>42</v>
      </c>
      <c r="H369" s="95"/>
      <c r="I369" s="95"/>
      <c r="J369" s="95"/>
      <c r="K369" s="95"/>
      <c r="L369" s="95"/>
      <c r="M369" s="124"/>
      <c r="N369" s="95"/>
      <c r="O369" s="117"/>
      <c r="P369" s="144"/>
      <c r="Q369" s="117"/>
      <c r="R369" s="177"/>
      <c r="S369" s="177"/>
      <c r="T369" s="93"/>
      <c r="U369" s="177"/>
      <c r="V369" s="177"/>
      <c r="W369" s="95"/>
      <c r="X369" s="93"/>
      <c r="Y369" s="95"/>
      <c r="Z369" s="95"/>
      <c r="AA369" s="323"/>
      <c r="AB369" s="93"/>
      <c r="AC369" s="200"/>
      <c r="AD369" s="112"/>
    </row>
    <row r="370" spans="3:30" ht="15">
      <c r="C370" s="127"/>
      <c r="G370" s="95"/>
      <c r="H370" s="123" t="s">
        <v>43</v>
      </c>
      <c r="I370" s="95" t="s">
        <v>44</v>
      </c>
      <c r="J370" s="95"/>
      <c r="K370" s="95"/>
      <c r="L370" s="95"/>
      <c r="M370" s="95"/>
      <c r="N370" s="123" t="s">
        <v>45</v>
      </c>
      <c r="O370" s="97">
        <v>0</v>
      </c>
      <c r="P370" s="144" t="s">
        <v>46</v>
      </c>
      <c r="Q370" s="144"/>
      <c r="R370" s="144"/>
      <c r="S370" s="144"/>
      <c r="T370" s="95"/>
      <c r="U370" s="144"/>
      <c r="V370" s="144"/>
      <c r="W370" s="95"/>
      <c r="X370" s="95"/>
      <c r="Y370" s="95"/>
      <c r="Z370" s="95"/>
      <c r="AA370" s="323"/>
      <c r="AB370" s="93"/>
      <c r="AC370" s="200"/>
      <c r="AD370" s="112"/>
    </row>
    <row r="371" spans="3:30" ht="15">
      <c r="C371" s="150"/>
      <c r="E371" s="145"/>
      <c r="F371" s="331" t="s">
        <v>161</v>
      </c>
      <c r="G371" s="332"/>
      <c r="H371" s="123" t="s">
        <v>47</v>
      </c>
      <c r="I371" s="95" t="s">
        <v>48</v>
      </c>
      <c r="J371" s="95"/>
      <c r="K371" s="95"/>
      <c r="L371" s="95"/>
      <c r="M371" s="95"/>
      <c r="N371" s="95"/>
      <c r="O371" s="117"/>
      <c r="P371" s="160" t="s">
        <v>45</v>
      </c>
      <c r="Q371" s="97">
        <v>0</v>
      </c>
      <c r="R371" s="95" t="s">
        <v>46</v>
      </c>
      <c r="S371" s="160" t="s">
        <v>45</v>
      </c>
      <c r="T371" s="97">
        <v>0</v>
      </c>
      <c r="U371" s="95" t="s">
        <v>46</v>
      </c>
      <c r="V371" s="144"/>
      <c r="W371" s="160" t="s">
        <v>45</v>
      </c>
      <c r="X371" s="97">
        <v>0</v>
      </c>
      <c r="Y371" s="95" t="s">
        <v>46</v>
      </c>
      <c r="AA371" s="323"/>
      <c r="AB371" s="112"/>
      <c r="AC371" s="200"/>
      <c r="AD371" s="112"/>
    </row>
    <row r="372" spans="3:30" ht="15">
      <c r="C372" s="127"/>
      <c r="F372" s="146"/>
      <c r="G372" s="95"/>
      <c r="H372" s="123" t="s">
        <v>49</v>
      </c>
      <c r="I372" s="95" t="s">
        <v>50</v>
      </c>
      <c r="J372" s="95"/>
      <c r="K372" s="95"/>
      <c r="L372" s="95"/>
      <c r="M372" s="95"/>
      <c r="N372" s="95"/>
      <c r="O372" s="97">
        <v>0</v>
      </c>
      <c r="P372" s="144"/>
      <c r="Q372" s="117"/>
      <c r="R372" s="177"/>
      <c r="S372" s="177"/>
      <c r="T372" s="95"/>
      <c r="U372" s="177"/>
      <c r="V372" s="177"/>
      <c r="W372" s="95"/>
      <c r="X372" s="95"/>
      <c r="Y372" s="95"/>
      <c r="Z372" s="95"/>
      <c r="AA372" s="323"/>
      <c r="AB372" s="93"/>
      <c r="AC372" s="200"/>
      <c r="AD372" s="112"/>
    </row>
    <row r="373" spans="3:30" ht="15">
      <c r="C373" s="127"/>
      <c r="G373" s="95"/>
      <c r="H373" s="123" t="s">
        <v>51</v>
      </c>
      <c r="I373" s="95" t="s">
        <v>52</v>
      </c>
      <c r="J373" s="95"/>
      <c r="K373" s="95"/>
      <c r="L373" s="95"/>
      <c r="M373" s="95"/>
      <c r="N373" s="95"/>
      <c r="O373" s="117"/>
      <c r="P373" s="144"/>
      <c r="Q373" s="97">
        <v>0</v>
      </c>
      <c r="R373" s="144"/>
      <c r="S373" s="144"/>
      <c r="T373" s="97">
        <v>0</v>
      </c>
      <c r="U373" s="144"/>
      <c r="V373" s="144"/>
      <c r="W373" s="95"/>
      <c r="X373" s="97">
        <v>0</v>
      </c>
      <c r="Y373" s="95"/>
      <c r="Z373" s="95"/>
      <c r="AA373" s="323"/>
      <c r="AB373" s="93"/>
      <c r="AC373" s="200"/>
      <c r="AD373" s="112"/>
    </row>
    <row r="374" spans="3:30" ht="15.75" thickBot="1">
      <c r="C374" s="127"/>
      <c r="F374" s="123" t="s">
        <v>53</v>
      </c>
      <c r="G374" s="95" t="s">
        <v>54</v>
      </c>
      <c r="H374" s="95"/>
      <c r="I374" s="95"/>
      <c r="J374" s="95"/>
      <c r="K374" s="95"/>
      <c r="L374" s="95"/>
      <c r="N374" s="95"/>
      <c r="O374" s="102">
        <f>O368-O370+O372</f>
        <v>0</v>
      </c>
      <c r="P374" s="95"/>
      <c r="Q374" s="104">
        <f>Q368-Q371+Q373</f>
        <v>0</v>
      </c>
      <c r="R374" s="175"/>
      <c r="S374" s="175"/>
      <c r="T374" s="104">
        <f>T368-T371+T373</f>
        <v>0</v>
      </c>
      <c r="U374" s="175"/>
      <c r="V374" s="175"/>
      <c r="W374" s="95"/>
      <c r="X374" s="104">
        <f>X368-X371+X373</f>
        <v>0</v>
      </c>
      <c r="Y374" s="95"/>
      <c r="Z374" s="95"/>
      <c r="AA374" s="323"/>
      <c r="AB374" s="93"/>
      <c r="AC374" s="200"/>
      <c r="AD374" s="112"/>
    </row>
    <row r="375" spans="3:30" ht="15.75" thickTop="1">
      <c r="C375" s="127"/>
      <c r="O375" s="149"/>
      <c r="Q375" s="149"/>
      <c r="R375" s="134"/>
      <c r="S375" s="134"/>
      <c r="T375" s="149"/>
      <c r="U375" s="134"/>
      <c r="V375" s="134"/>
      <c r="X375" s="149"/>
      <c r="AA375" s="323"/>
      <c r="AB375" s="93"/>
      <c r="AC375" s="200"/>
      <c r="AD375" s="112"/>
    </row>
    <row r="376" spans="3:30" ht="15">
      <c r="C376" s="137" t="s">
        <v>37</v>
      </c>
      <c r="D376" s="94" t="s">
        <v>166</v>
      </c>
      <c r="E376" s="76"/>
      <c r="F376" s="112"/>
      <c r="G376" s="139" t="s">
        <v>39</v>
      </c>
      <c r="H376" s="339"/>
      <c r="I376" s="339"/>
      <c r="J376" s="339"/>
      <c r="K376" s="339"/>
      <c r="L376" s="205"/>
      <c r="M376" s="121"/>
      <c r="N376" s="120"/>
      <c r="O376" s="120"/>
      <c r="P376" s="120"/>
      <c r="Q376" s="121"/>
      <c r="R376" s="121"/>
      <c r="S376" s="121"/>
      <c r="T376" s="120"/>
      <c r="U376" s="121"/>
      <c r="V376" s="121"/>
      <c r="W376" s="120"/>
      <c r="X376" s="121"/>
      <c r="Y376" s="120"/>
      <c r="Z376" s="120"/>
      <c r="AA376" s="323"/>
      <c r="AB376" s="93"/>
      <c r="AC376" s="200"/>
      <c r="AD376" s="112"/>
    </row>
    <row r="377" spans="3:30" ht="15">
      <c r="C377" s="140"/>
      <c r="D377" s="141" t="s">
        <v>87</v>
      </c>
      <c r="F377" s="339"/>
      <c r="G377" s="339"/>
      <c r="H377" s="339"/>
      <c r="I377" s="339"/>
      <c r="J377" s="142" t="s">
        <v>84</v>
      </c>
      <c r="K377" s="169"/>
      <c r="L377" s="194"/>
      <c r="M377" s="121"/>
      <c r="N377" s="120"/>
      <c r="O377" s="120"/>
      <c r="P377" s="120"/>
      <c r="Q377" s="121"/>
      <c r="R377" s="121"/>
      <c r="S377" s="121"/>
      <c r="T377" s="120"/>
      <c r="U377" s="121"/>
      <c r="V377" s="121"/>
      <c r="W377" s="120"/>
      <c r="X377" s="121"/>
      <c r="Y377" s="120"/>
      <c r="Z377" s="120"/>
      <c r="AA377" s="323"/>
      <c r="AB377" s="93"/>
      <c r="AC377" s="200"/>
      <c r="AD377" s="112"/>
    </row>
    <row r="378" spans="3:30" ht="15">
      <c r="C378" s="127"/>
      <c r="G378" s="134"/>
      <c r="H378" s="134"/>
      <c r="I378" s="134"/>
      <c r="K378" s="159" t="s">
        <v>99</v>
      </c>
      <c r="L378" s="159"/>
      <c r="AA378" s="323"/>
      <c r="AB378" s="93"/>
      <c r="AC378" s="200"/>
      <c r="AD378" s="112"/>
    </row>
    <row r="379" spans="3:30" ht="15.75" thickBot="1">
      <c r="C379" s="127"/>
      <c r="F379" s="139" t="s">
        <v>40</v>
      </c>
      <c r="G379" s="95" t="s">
        <v>41</v>
      </c>
      <c r="H379" s="95"/>
      <c r="I379" s="95"/>
      <c r="J379" s="95"/>
      <c r="K379" s="95"/>
      <c r="L379" s="95"/>
      <c r="M379" s="98">
        <v>0</v>
      </c>
      <c r="N379" s="95"/>
      <c r="O379" s="97">
        <v>0</v>
      </c>
      <c r="P379" s="95"/>
      <c r="Q379" s="97">
        <v>0</v>
      </c>
      <c r="R379" s="144"/>
      <c r="S379" s="144"/>
      <c r="T379" s="193">
        <v>0</v>
      </c>
      <c r="U379" s="144"/>
      <c r="V379" s="100">
        <f>M379+O379-Q379-T379</f>
        <v>0</v>
      </c>
      <c r="W379" s="95"/>
      <c r="X379" s="187">
        <v>0</v>
      </c>
      <c r="Y379" s="95"/>
      <c r="Z379" s="95"/>
      <c r="AA379" s="323"/>
      <c r="AB379" s="93"/>
      <c r="AC379" s="200"/>
      <c r="AD379" s="112"/>
    </row>
    <row r="380" spans="3:30" ht="15.75" thickTop="1">
      <c r="C380" s="127"/>
      <c r="F380" s="139"/>
      <c r="G380" s="95" t="s">
        <v>42</v>
      </c>
      <c r="H380" s="95"/>
      <c r="I380" s="95"/>
      <c r="J380" s="95"/>
      <c r="K380" s="95"/>
      <c r="L380" s="95"/>
      <c r="M380" s="124"/>
      <c r="N380" s="95"/>
      <c r="O380" s="91"/>
      <c r="P380" s="95"/>
      <c r="Q380" s="91"/>
      <c r="R380" s="93"/>
      <c r="S380" s="93"/>
      <c r="T380" s="93"/>
      <c r="U380" s="93"/>
      <c r="V380" s="93"/>
      <c r="W380" s="95"/>
      <c r="X380" s="93"/>
      <c r="Y380" s="95"/>
      <c r="Z380" s="95"/>
      <c r="AA380" s="323"/>
      <c r="AB380" s="93"/>
      <c r="AC380" s="200"/>
      <c r="AD380" s="112"/>
    </row>
    <row r="381" spans="3:30" ht="15">
      <c r="C381" s="127"/>
      <c r="G381" s="95"/>
      <c r="H381" s="123" t="s">
        <v>43</v>
      </c>
      <c r="I381" s="95" t="s">
        <v>44</v>
      </c>
      <c r="J381" s="95"/>
      <c r="K381" s="95"/>
      <c r="L381" s="95"/>
      <c r="M381" s="95"/>
      <c r="N381" s="123" t="s">
        <v>45</v>
      </c>
      <c r="O381" s="97">
        <v>0</v>
      </c>
      <c r="P381" s="95" t="s">
        <v>46</v>
      </c>
      <c r="Q381" s="95"/>
      <c r="R381" s="95"/>
      <c r="S381" s="95"/>
      <c r="T381" s="95"/>
      <c r="U381" s="95"/>
      <c r="V381" s="95"/>
      <c r="W381" s="95"/>
      <c r="X381" s="95"/>
      <c r="Y381" s="95"/>
      <c r="Z381" s="95"/>
      <c r="AA381" s="323"/>
      <c r="AB381" s="93"/>
      <c r="AC381" s="200"/>
      <c r="AD381" s="112"/>
    </row>
    <row r="382" spans="3:30" ht="15">
      <c r="C382" s="150"/>
      <c r="E382" s="145"/>
      <c r="F382" s="331" t="s">
        <v>161</v>
      </c>
      <c r="G382" s="332"/>
      <c r="H382" s="123" t="s">
        <v>47</v>
      </c>
      <c r="I382" s="95" t="s">
        <v>48</v>
      </c>
      <c r="J382" s="95"/>
      <c r="K382" s="95"/>
      <c r="L382" s="95"/>
      <c r="M382" s="95"/>
      <c r="N382" s="95"/>
      <c r="O382" s="91"/>
      <c r="P382" s="123" t="s">
        <v>45</v>
      </c>
      <c r="Q382" s="97">
        <v>0</v>
      </c>
      <c r="R382" s="95" t="s">
        <v>46</v>
      </c>
      <c r="S382" s="123" t="s">
        <v>45</v>
      </c>
      <c r="T382" s="97">
        <v>0</v>
      </c>
      <c r="U382" s="95" t="s">
        <v>46</v>
      </c>
      <c r="V382" s="144"/>
      <c r="W382" s="123" t="s">
        <v>45</v>
      </c>
      <c r="X382" s="97">
        <v>0</v>
      </c>
      <c r="Y382" s="95" t="s">
        <v>46</v>
      </c>
      <c r="AA382" s="323"/>
      <c r="AB382" s="112"/>
      <c r="AC382" s="200"/>
      <c r="AD382" s="112"/>
    </row>
    <row r="383" spans="3:30" ht="15">
      <c r="C383" s="127"/>
      <c r="F383" s="146"/>
      <c r="G383" s="95"/>
      <c r="H383" s="123" t="s">
        <v>49</v>
      </c>
      <c r="I383" s="95" t="s">
        <v>50</v>
      </c>
      <c r="J383" s="95"/>
      <c r="K383" s="95"/>
      <c r="L383" s="95"/>
      <c r="M383" s="95"/>
      <c r="N383" s="95"/>
      <c r="O383" s="97">
        <v>0</v>
      </c>
      <c r="P383" s="95"/>
      <c r="Q383" s="91"/>
      <c r="R383" s="93"/>
      <c r="S383" s="93"/>
      <c r="T383" s="95"/>
      <c r="U383" s="93"/>
      <c r="V383" s="93"/>
      <c r="W383" s="95"/>
      <c r="X383" s="95"/>
      <c r="Y383" s="95"/>
      <c r="Z383" s="95"/>
      <c r="AA383" s="323"/>
      <c r="AB383" s="93"/>
      <c r="AC383" s="200"/>
      <c r="AD383" s="112"/>
    </row>
    <row r="384" spans="3:30" ht="15">
      <c r="C384" s="127"/>
      <c r="G384" s="95"/>
      <c r="H384" s="123" t="s">
        <v>51</v>
      </c>
      <c r="I384" s="95" t="s">
        <v>52</v>
      </c>
      <c r="J384" s="95"/>
      <c r="K384" s="95"/>
      <c r="L384" s="95"/>
      <c r="M384" s="95"/>
      <c r="N384" s="95"/>
      <c r="O384" s="91"/>
      <c r="P384" s="95"/>
      <c r="Q384" s="97">
        <v>0</v>
      </c>
      <c r="R384" s="144"/>
      <c r="S384" s="144"/>
      <c r="T384" s="97">
        <v>0</v>
      </c>
      <c r="U384" s="144"/>
      <c r="V384" s="144"/>
      <c r="W384" s="95"/>
      <c r="X384" s="97">
        <v>0</v>
      </c>
      <c r="Y384" s="95"/>
      <c r="Z384" s="95"/>
      <c r="AA384" s="323"/>
      <c r="AB384" s="93"/>
      <c r="AC384" s="200"/>
      <c r="AD384" s="112"/>
    </row>
    <row r="385" spans="3:30" ht="15.75" thickBot="1">
      <c r="C385" s="127"/>
      <c r="F385" s="123" t="s">
        <v>53</v>
      </c>
      <c r="G385" s="95" t="s">
        <v>54</v>
      </c>
      <c r="H385" s="95"/>
      <c r="I385" s="95"/>
      <c r="J385" s="95"/>
      <c r="K385" s="95"/>
      <c r="L385" s="95"/>
      <c r="N385" s="95"/>
      <c r="O385" s="102">
        <f>O379-O381+O383</f>
        <v>0</v>
      </c>
      <c r="P385" s="95"/>
      <c r="Q385" s="104">
        <f>Q379-Q382+Q384</f>
        <v>0</v>
      </c>
      <c r="R385" s="175"/>
      <c r="S385" s="175"/>
      <c r="T385" s="104">
        <f>T379-T382+T384</f>
        <v>0</v>
      </c>
      <c r="U385" s="175"/>
      <c r="V385" s="175"/>
      <c r="W385" s="95"/>
      <c r="X385" s="104">
        <f>X379-X382+X384</f>
        <v>0</v>
      </c>
      <c r="Y385" s="95"/>
      <c r="Z385" s="95"/>
      <c r="AA385" s="323"/>
      <c r="AB385" s="93"/>
      <c r="AC385" s="200"/>
      <c r="AD385" s="112"/>
    </row>
    <row r="386" spans="3:30" ht="15.75" thickTop="1">
      <c r="C386" s="127"/>
      <c r="O386" s="149"/>
      <c r="Q386" s="149"/>
      <c r="R386" s="134"/>
      <c r="S386" s="134"/>
      <c r="T386" s="149"/>
      <c r="U386" s="134"/>
      <c r="V386" s="134"/>
      <c r="X386" s="149"/>
      <c r="AA386" s="323"/>
      <c r="AB386" s="93"/>
      <c r="AC386" s="200"/>
      <c r="AD386" s="112"/>
    </row>
    <row r="387" spans="3:28" ht="15">
      <c r="C387" s="131"/>
      <c r="D387" s="131"/>
      <c r="E387" s="131"/>
      <c r="F387" s="131"/>
      <c r="G387" s="131"/>
      <c r="H387" s="131"/>
      <c r="I387" s="131"/>
      <c r="J387" s="131"/>
      <c r="K387" s="131"/>
      <c r="L387" s="131"/>
      <c r="M387" s="131"/>
      <c r="N387" s="131"/>
      <c r="O387" s="131"/>
      <c r="P387" s="131"/>
      <c r="Q387" s="131"/>
      <c r="R387" s="131"/>
      <c r="S387" s="131"/>
      <c r="T387" s="131"/>
      <c r="U387" s="131"/>
      <c r="V387" s="131"/>
      <c r="W387" s="131"/>
      <c r="X387" s="131"/>
      <c r="Y387" s="131"/>
      <c r="Z387" s="131"/>
      <c r="AA387" s="134"/>
      <c r="AB387" s="112"/>
    </row>
    <row r="388" spans="3:28" ht="18">
      <c r="C388" s="246" t="s">
        <v>126</v>
      </c>
      <c r="X388" s="157" t="s">
        <v>120</v>
      </c>
      <c r="AA388" s="157"/>
      <c r="AB388" s="157"/>
    </row>
    <row r="389" spans="1:31" ht="18">
      <c r="A389" s="112"/>
      <c r="B389" s="112"/>
      <c r="C389" s="246" t="s">
        <v>122</v>
      </c>
      <c r="D389" s="112"/>
      <c r="E389" s="112"/>
      <c r="F389" s="247"/>
      <c r="G389" s="247"/>
      <c r="H389" s="247"/>
      <c r="I389" s="247"/>
      <c r="J389" s="247"/>
      <c r="K389" s="112"/>
      <c r="L389" s="112"/>
      <c r="M389" s="112"/>
      <c r="N389" s="112"/>
      <c r="O389" s="112"/>
      <c r="P389" s="112"/>
      <c r="Q389" s="112"/>
      <c r="R389" s="112"/>
      <c r="S389" s="112"/>
      <c r="T389" s="112"/>
      <c r="U389" s="112"/>
      <c r="V389" s="112"/>
      <c r="W389" s="112"/>
      <c r="X389" s="112"/>
      <c r="Y389" s="112"/>
      <c r="Z389" s="112"/>
      <c r="AA389" s="157"/>
      <c r="AB389" s="157"/>
      <c r="AC389" s="157"/>
      <c r="AD389" s="112"/>
      <c r="AE389" s="232"/>
    </row>
    <row r="390" spans="1:31" ht="15.75">
      <c r="A390" s="112"/>
      <c r="B390" s="112"/>
      <c r="C390" s="246" t="s">
        <v>121</v>
      </c>
      <c r="D390" s="134"/>
      <c r="E390" s="134"/>
      <c r="F390" s="248"/>
      <c r="G390" s="248"/>
      <c r="H390" s="248"/>
      <c r="I390" s="248"/>
      <c r="J390" s="249"/>
      <c r="K390" s="134"/>
      <c r="L390" s="134"/>
      <c r="M390" s="134"/>
      <c r="N390" s="134"/>
      <c r="O390" s="134"/>
      <c r="P390" s="134"/>
      <c r="Q390" s="134"/>
      <c r="R390" s="134"/>
      <c r="S390" s="134"/>
      <c r="T390" s="134"/>
      <c r="U390" s="134"/>
      <c r="V390" s="134"/>
      <c r="W390" s="134"/>
      <c r="X390" s="224"/>
      <c r="Y390" s="134"/>
      <c r="Z390" s="134"/>
      <c r="AA390" s="224"/>
      <c r="AB390" s="93"/>
      <c r="AC390" s="215"/>
      <c r="AD390" s="112"/>
      <c r="AE390" s="232"/>
    </row>
  </sheetData>
  <sheetProtection password="C8DD" sheet="1"/>
  <mergeCells count="104">
    <mergeCell ref="E20:H20"/>
    <mergeCell ref="C31:D31"/>
    <mergeCell ref="C33:D33"/>
    <mergeCell ref="F31:G31"/>
    <mergeCell ref="F33:G33"/>
    <mergeCell ref="I31:J31"/>
    <mergeCell ref="I33:J33"/>
    <mergeCell ref="C32:D32"/>
    <mergeCell ref="H22:K22"/>
    <mergeCell ref="F32:G32"/>
    <mergeCell ref="I32:J32"/>
    <mergeCell ref="H67:K67"/>
    <mergeCell ref="F68:I68"/>
    <mergeCell ref="H36:K36"/>
    <mergeCell ref="F37:I37"/>
    <mergeCell ref="H47:K47"/>
    <mergeCell ref="I65:K65"/>
    <mergeCell ref="H171:K171"/>
    <mergeCell ref="H119:K119"/>
    <mergeCell ref="H108:K108"/>
    <mergeCell ref="I106:K106"/>
    <mergeCell ref="I105:K105"/>
    <mergeCell ref="F172:I172"/>
    <mergeCell ref="H130:K130"/>
    <mergeCell ref="F131:I131"/>
    <mergeCell ref="H149:K149"/>
    <mergeCell ref="F150:I150"/>
    <mergeCell ref="F161:I161"/>
    <mergeCell ref="I146:K146"/>
    <mergeCell ref="I147:K147"/>
    <mergeCell ref="V15:Y15"/>
    <mergeCell ref="K12:Q12"/>
    <mergeCell ref="K13:Q13"/>
    <mergeCell ref="G15:K15"/>
    <mergeCell ref="L14:R14"/>
    <mergeCell ref="L15:R15"/>
    <mergeCell ref="F48:I48"/>
    <mergeCell ref="G12:J12"/>
    <mergeCell ref="X12:Y12"/>
    <mergeCell ref="T14:Y14"/>
    <mergeCell ref="AD1:AF1"/>
    <mergeCell ref="J4:O4"/>
    <mergeCell ref="J1:O1"/>
    <mergeCell ref="J3:O3"/>
    <mergeCell ref="I10:P10"/>
    <mergeCell ref="X1:Z1"/>
    <mergeCell ref="N17:V17"/>
    <mergeCell ref="J2:O2"/>
    <mergeCell ref="G14:K14"/>
    <mergeCell ref="J11:P11"/>
    <mergeCell ref="I311:K311"/>
    <mergeCell ref="F254:I254"/>
    <mergeCell ref="H190:K190"/>
    <mergeCell ref="F191:I191"/>
    <mergeCell ref="H201:K201"/>
    <mergeCell ref="G13:J13"/>
    <mergeCell ref="H324:K324"/>
    <mergeCell ref="F202:I202"/>
    <mergeCell ref="H212:K212"/>
    <mergeCell ref="F213:I213"/>
    <mergeCell ref="I229:K229"/>
    <mergeCell ref="H272:K272"/>
    <mergeCell ref="F273:I273"/>
    <mergeCell ref="I269:K269"/>
    <mergeCell ref="H376:K376"/>
    <mergeCell ref="H283:K283"/>
    <mergeCell ref="F284:I284"/>
    <mergeCell ref="H294:K294"/>
    <mergeCell ref="F295:I295"/>
    <mergeCell ref="H365:K365"/>
    <mergeCell ref="F366:I366"/>
    <mergeCell ref="I351:K351"/>
    <mergeCell ref="I352:K352"/>
    <mergeCell ref="F314:I314"/>
    <mergeCell ref="F377:I377"/>
    <mergeCell ref="H335:K335"/>
    <mergeCell ref="F336:I336"/>
    <mergeCell ref="H354:K354"/>
    <mergeCell ref="F355:I355"/>
    <mergeCell ref="F79:I79"/>
    <mergeCell ref="H89:K89"/>
    <mergeCell ref="F120:I120"/>
    <mergeCell ref="H313:K313"/>
    <mergeCell ref="F325:I325"/>
    <mergeCell ref="N16:V16"/>
    <mergeCell ref="I270:K270"/>
    <mergeCell ref="H231:K231"/>
    <mergeCell ref="F232:I232"/>
    <mergeCell ref="H242:K242"/>
    <mergeCell ref="F243:I243"/>
    <mergeCell ref="F109:I109"/>
    <mergeCell ref="F27:G27"/>
    <mergeCell ref="J27:K27"/>
    <mergeCell ref="F23:G23"/>
    <mergeCell ref="H23:K23"/>
    <mergeCell ref="I310:K310"/>
    <mergeCell ref="I64:K64"/>
    <mergeCell ref="H78:K78"/>
    <mergeCell ref="F90:I90"/>
    <mergeCell ref="H253:K253"/>
    <mergeCell ref="I187:K187"/>
    <mergeCell ref="I188:K188"/>
    <mergeCell ref="I228:K228"/>
    <mergeCell ref="H160:K160"/>
  </mergeCells>
  <printOptions horizontalCentered="1" verticalCentered="1"/>
  <pageMargins left="0.25" right="0.25" top="0.75" bottom="0.75" header="0.3" footer="0.3"/>
  <pageSetup fitToHeight="0" fitToWidth="1" horizontalDpi="600" verticalDpi="600" orientation="landscape" scale="48" r:id="rId3"/>
  <headerFooter>
    <oddFooter>&amp;C&amp;"Arial,Bold"&amp;12-- Return to OMES Financial Reporting Unit by September 9 --</oddFooter>
  </headerFooter>
  <rowBreaks count="9" manualBreakCount="9">
    <brk id="60" max="255" man="1"/>
    <brk id="101" max="255" man="1"/>
    <brk id="142" max="255" man="1"/>
    <brk id="183" max="255" man="1"/>
    <brk id="224" max="255" man="1"/>
    <brk id="265" max="255" man="1"/>
    <brk id="306" max="255" man="1"/>
    <brk id="347" max="255" man="1"/>
    <brk id="391" max="255" man="1"/>
  </rowBreaks>
  <colBreaks count="1" manualBreakCount="1">
    <brk id="1" max="65535" man="1"/>
  </colBreaks>
  <ignoredErrors>
    <ignoredError sqref="E10 E12 C36 F39:F41 H41:H44 F44:F45 F50 F56 H52:H55 F70 F81 F76 H72:H75 H83:H86 F92 H94:H97 F98 F87" numberStoredAsText="1"/>
    <ignoredError sqref="H64" unlockedFormula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C1:X134"/>
  <sheetViews>
    <sheetView showGridLines="0" zoomScaleSheetLayoutView="75" zoomScalePageLayoutView="0" workbookViewId="0" topLeftCell="A1">
      <selection activeCell="E38" sqref="E38"/>
    </sheetView>
  </sheetViews>
  <sheetFormatPr defaultColWidth="9.140625" defaultRowHeight="15"/>
  <cols>
    <col min="1" max="2" width="1.7109375" style="5" customWidth="1"/>
    <col min="3" max="3" width="5.7109375" style="5" customWidth="1"/>
    <col min="4" max="4" width="9.00390625" style="5" customWidth="1"/>
    <col min="5" max="5" width="13.421875" style="5" customWidth="1"/>
    <col min="6" max="6" width="6.7109375" style="5" customWidth="1"/>
    <col min="7" max="7" width="8.7109375" style="5" customWidth="1"/>
    <col min="8" max="11" width="11.7109375" style="5" customWidth="1"/>
    <col min="12" max="12" width="1.7109375" style="5" customWidth="1"/>
    <col min="13" max="13" width="17.7109375" style="5" customWidth="1"/>
    <col min="14" max="14" width="3.7109375" style="5" customWidth="1"/>
    <col min="15" max="15" width="17.7109375" style="5" customWidth="1"/>
    <col min="16" max="16" width="3.7109375" style="5" customWidth="1"/>
    <col min="17" max="17" width="17.7109375" style="5" customWidth="1"/>
    <col min="18" max="18" width="3.7109375" style="5" customWidth="1"/>
    <col min="19" max="19" width="17.7109375" style="5" customWidth="1"/>
    <col min="20" max="20" width="3.7109375" style="5" customWidth="1"/>
    <col min="21" max="21" width="17.7109375" style="5" customWidth="1"/>
    <col min="22" max="22" width="3.7109375" style="5" customWidth="1"/>
    <col min="23" max="23" width="17.7109375" style="5" customWidth="1"/>
    <col min="24" max="25" width="3.7109375" style="5" customWidth="1"/>
    <col min="26" max="16384" width="9.140625" style="5" customWidth="1"/>
  </cols>
  <sheetData>
    <row r="1" ht="15" customHeight="1">
      <c r="X1" s="1"/>
    </row>
    <row r="2" spans="3:24" ht="22.5" customHeight="1">
      <c r="C2" s="21" t="s">
        <v>132</v>
      </c>
      <c r="D2" s="18"/>
      <c r="E2" s="18"/>
      <c r="F2" s="18"/>
      <c r="G2" s="165"/>
      <c r="H2" s="131"/>
      <c r="I2" s="18"/>
      <c r="J2" s="173">
        <f>YEAR('Z-1,2 Signature-Primary Grants'!J4)</f>
        <v>2022</v>
      </c>
      <c r="K2" s="18"/>
      <c r="L2" s="131"/>
      <c r="M2" s="18"/>
      <c r="N2" s="18"/>
      <c r="O2" s="18"/>
      <c r="P2" s="18"/>
      <c r="Q2" s="18"/>
      <c r="R2" s="18"/>
      <c r="S2" s="18"/>
      <c r="T2" s="18"/>
      <c r="U2" s="18"/>
      <c r="V2" s="18"/>
      <c r="W2" s="189"/>
      <c r="X2" s="39"/>
    </row>
    <row r="3" spans="3:23" ht="15" customHeight="1">
      <c r="C3" s="12"/>
      <c r="F3" s="13"/>
      <c r="J3" s="163" t="s">
        <v>106</v>
      </c>
      <c r="L3" s="94"/>
      <c r="M3" s="8" t="s">
        <v>26</v>
      </c>
      <c r="S3" s="8" t="s">
        <v>26</v>
      </c>
      <c r="T3" s="8"/>
      <c r="W3" s="182"/>
    </row>
    <row r="4" spans="3:23" ht="15" customHeight="1">
      <c r="C4" s="12"/>
      <c r="E4" s="1"/>
      <c r="G4" s="166">
        <f>'Z-1,2 Signature-Primary Grants'!$G$10</f>
        <v>0</v>
      </c>
      <c r="H4" s="243">
        <f>'Z-1,2 Signature-Primary Grants'!$H$10</f>
        <v>0</v>
      </c>
      <c r="I4" s="380">
        <f>'Z-1,2 Signature-Primary Grants'!$I$10</f>
        <v>0</v>
      </c>
      <c r="J4" s="381"/>
      <c r="K4" s="381"/>
      <c r="L4" s="235"/>
      <c r="M4" s="8" t="s">
        <v>27</v>
      </c>
      <c r="N4" s="8"/>
      <c r="O4" s="8" t="s">
        <v>28</v>
      </c>
      <c r="P4" s="8"/>
      <c r="Q4" s="8" t="s">
        <v>29</v>
      </c>
      <c r="R4" s="8"/>
      <c r="S4" s="8" t="s">
        <v>27</v>
      </c>
      <c r="T4" s="8"/>
      <c r="U4" s="8"/>
      <c r="V4" s="58"/>
      <c r="W4" s="182"/>
    </row>
    <row r="5" spans="3:23" ht="15" customHeight="1">
      <c r="C5" s="12"/>
      <c r="G5" s="163" t="s">
        <v>101</v>
      </c>
      <c r="H5" s="163" t="s">
        <v>102</v>
      </c>
      <c r="I5" s="384" t="s">
        <v>13</v>
      </c>
      <c r="J5" s="384"/>
      <c r="K5" s="384"/>
      <c r="L5" s="250"/>
      <c r="M5" s="196" t="s">
        <v>31</v>
      </c>
      <c r="N5" s="8"/>
      <c r="O5" s="210" t="s">
        <v>32</v>
      </c>
      <c r="P5" s="8"/>
      <c r="Q5" s="210" t="s">
        <v>33</v>
      </c>
      <c r="R5" s="8"/>
      <c r="S5" s="210" t="s">
        <v>34</v>
      </c>
      <c r="T5" s="89"/>
      <c r="U5" s="58"/>
      <c r="V5" s="58"/>
      <c r="W5" s="182"/>
    </row>
    <row r="6" spans="3:23" ht="15" customHeight="1">
      <c r="C6" s="12"/>
      <c r="G6" s="383"/>
      <c r="H6" s="383"/>
      <c r="I6" s="383"/>
      <c r="J6" s="383"/>
      <c r="K6" s="383"/>
      <c r="L6" s="236"/>
      <c r="M6" s="89"/>
      <c r="N6" s="8"/>
      <c r="O6" s="58"/>
      <c r="P6" s="8"/>
      <c r="Q6" s="58"/>
      <c r="R6" s="8"/>
      <c r="S6" s="58"/>
      <c r="T6" s="89"/>
      <c r="U6" s="58"/>
      <c r="V6" s="58"/>
      <c r="W6" s="182"/>
    </row>
    <row r="7" spans="3:23" ht="15" customHeight="1">
      <c r="C7" s="23" t="s">
        <v>57</v>
      </c>
      <c r="D7" s="5" t="s">
        <v>166</v>
      </c>
      <c r="E7" s="76"/>
      <c r="F7" s="42"/>
      <c r="G7" s="24" t="s">
        <v>39</v>
      </c>
      <c r="H7" s="339"/>
      <c r="I7" s="339"/>
      <c r="J7" s="339"/>
      <c r="K7" s="339"/>
      <c r="L7" s="205"/>
      <c r="M7" s="2"/>
      <c r="N7" s="8"/>
      <c r="O7" s="8"/>
      <c r="P7" s="8"/>
      <c r="Q7" s="2"/>
      <c r="R7" s="2"/>
      <c r="S7" s="2"/>
      <c r="T7" s="89"/>
      <c r="U7" s="8"/>
      <c r="V7" s="58"/>
      <c r="W7" s="182"/>
    </row>
    <row r="8" spans="3:23" ht="15" customHeight="1">
      <c r="C8" s="23"/>
      <c r="E8" s="203"/>
      <c r="F8" s="42"/>
      <c r="G8" s="299"/>
      <c r="H8" s="198"/>
      <c r="I8" s="300"/>
      <c r="J8" s="300"/>
      <c r="K8" s="204"/>
      <c r="L8" s="205"/>
      <c r="M8" s="2"/>
      <c r="N8" s="8"/>
      <c r="O8" s="8"/>
      <c r="P8" s="8"/>
      <c r="Q8" s="2"/>
      <c r="R8" s="2"/>
      <c r="S8" s="2"/>
      <c r="T8" s="89"/>
      <c r="U8" s="8"/>
      <c r="V8" s="58"/>
      <c r="W8" s="182"/>
    </row>
    <row r="9" spans="3:23" ht="15" customHeight="1">
      <c r="C9" s="23"/>
      <c r="D9" s="110" t="s">
        <v>92</v>
      </c>
      <c r="F9" s="339"/>
      <c r="G9" s="339"/>
      <c r="H9" s="339"/>
      <c r="I9" s="339"/>
      <c r="J9" s="109" t="s">
        <v>86</v>
      </c>
      <c r="K9" s="169"/>
      <c r="L9" s="194"/>
      <c r="M9" s="2"/>
      <c r="N9" s="8"/>
      <c r="O9" s="8"/>
      <c r="P9" s="8"/>
      <c r="Q9" s="2"/>
      <c r="R9" s="2"/>
      <c r="S9" s="2"/>
      <c r="T9" s="89"/>
      <c r="U9" s="8"/>
      <c r="V9" s="58"/>
      <c r="W9" s="182"/>
    </row>
    <row r="10" spans="3:23" ht="15" customHeight="1">
      <c r="C10" s="12"/>
      <c r="G10" s="50"/>
      <c r="H10" s="50"/>
      <c r="I10" s="50"/>
      <c r="K10" s="115" t="s">
        <v>100</v>
      </c>
      <c r="L10" s="159"/>
      <c r="T10" s="42"/>
      <c r="V10" s="42"/>
      <c r="W10" s="182"/>
    </row>
    <row r="11" spans="3:23" ht="15" customHeight="1" thickBot="1">
      <c r="C11" s="12"/>
      <c r="F11" s="24" t="s">
        <v>58</v>
      </c>
      <c r="G11" s="1" t="s">
        <v>41</v>
      </c>
      <c r="H11" s="1"/>
      <c r="I11" s="1"/>
      <c r="J11" s="1"/>
      <c r="K11" s="1"/>
      <c r="L11" s="95"/>
      <c r="M11" s="98">
        <v>0</v>
      </c>
      <c r="N11" s="1"/>
      <c r="O11" s="97">
        <v>0</v>
      </c>
      <c r="P11" s="1"/>
      <c r="Q11" s="97">
        <v>0</v>
      </c>
      <c r="R11" s="144"/>
      <c r="S11" s="102">
        <f>M11+O11-Q11</f>
        <v>0</v>
      </c>
      <c r="T11" s="188"/>
      <c r="U11" s="297"/>
      <c r="V11" s="190"/>
      <c r="W11" s="182"/>
    </row>
    <row r="12" spans="3:23" ht="15" customHeight="1" thickTop="1">
      <c r="C12" s="12"/>
      <c r="G12" s="1" t="s">
        <v>42</v>
      </c>
      <c r="H12" s="1"/>
      <c r="I12" s="1"/>
      <c r="J12" s="1"/>
      <c r="K12" s="1"/>
      <c r="L12" s="95"/>
      <c r="M12" s="7"/>
      <c r="N12" s="1"/>
      <c r="O12" s="6"/>
      <c r="P12" s="1"/>
      <c r="Q12" s="6"/>
      <c r="R12" s="93"/>
      <c r="S12" s="7"/>
      <c r="T12" s="39"/>
      <c r="U12" s="39"/>
      <c r="V12" s="39"/>
      <c r="W12" s="182"/>
    </row>
    <row r="13" spans="3:23" ht="15" customHeight="1">
      <c r="C13" s="12"/>
      <c r="F13" s="94"/>
      <c r="G13" s="1"/>
      <c r="H13" s="13" t="s">
        <v>59</v>
      </c>
      <c r="I13" s="1" t="s">
        <v>44</v>
      </c>
      <c r="J13" s="1"/>
      <c r="K13" s="1"/>
      <c r="L13" s="95"/>
      <c r="M13" s="1"/>
      <c r="N13" s="13" t="s">
        <v>45</v>
      </c>
      <c r="O13" s="97">
        <v>0</v>
      </c>
      <c r="P13" s="1" t="s">
        <v>46</v>
      </c>
      <c r="Q13" s="1"/>
      <c r="R13" s="95"/>
      <c r="S13" s="1"/>
      <c r="T13" s="39"/>
      <c r="U13" s="1"/>
      <c r="V13" s="39"/>
      <c r="W13" s="182"/>
    </row>
    <row r="14" spans="3:23" ht="15" customHeight="1">
      <c r="C14" s="25"/>
      <c r="E14" s="79"/>
      <c r="F14" s="331" t="s">
        <v>162</v>
      </c>
      <c r="G14" s="332"/>
      <c r="H14" s="13" t="s">
        <v>60</v>
      </c>
      <c r="I14" s="1" t="s">
        <v>48</v>
      </c>
      <c r="J14" s="1"/>
      <c r="K14" s="1"/>
      <c r="L14" s="95"/>
      <c r="M14" s="1"/>
      <c r="N14" s="1"/>
      <c r="O14" s="6"/>
      <c r="P14" s="13" t="s">
        <v>45</v>
      </c>
      <c r="Q14" s="97">
        <v>0</v>
      </c>
      <c r="R14" s="95" t="s">
        <v>46</v>
      </c>
      <c r="S14" s="1"/>
      <c r="T14" s="39"/>
      <c r="U14" s="1"/>
      <c r="V14" s="39"/>
      <c r="W14" s="182"/>
    </row>
    <row r="15" spans="3:23" ht="15" customHeight="1">
      <c r="C15" s="12"/>
      <c r="F15" s="146"/>
      <c r="G15" s="1"/>
      <c r="H15" s="13" t="s">
        <v>61</v>
      </c>
      <c r="I15" s="1" t="s">
        <v>50</v>
      </c>
      <c r="J15" s="1"/>
      <c r="K15" s="1"/>
      <c r="L15" s="95"/>
      <c r="M15" s="1"/>
      <c r="N15" s="1"/>
      <c r="O15" s="97">
        <v>0</v>
      </c>
      <c r="P15" s="1"/>
      <c r="Q15" s="6"/>
      <c r="R15" s="93"/>
      <c r="S15" s="1"/>
      <c r="T15" s="39"/>
      <c r="U15" s="1"/>
      <c r="V15" s="39"/>
      <c r="W15" s="182"/>
    </row>
    <row r="16" spans="3:23" ht="15" customHeight="1">
      <c r="C16" s="12"/>
      <c r="F16" s="94"/>
      <c r="G16" s="1"/>
      <c r="H16" s="13" t="s">
        <v>62</v>
      </c>
      <c r="I16" s="1" t="s">
        <v>52</v>
      </c>
      <c r="J16" s="1"/>
      <c r="K16" s="1"/>
      <c r="L16" s="95"/>
      <c r="M16" s="1"/>
      <c r="N16" s="1"/>
      <c r="O16" s="6"/>
      <c r="P16" s="1"/>
      <c r="Q16" s="97">
        <v>0</v>
      </c>
      <c r="R16" s="144"/>
      <c r="S16" s="1"/>
      <c r="T16" s="39"/>
      <c r="U16" s="1"/>
      <c r="V16" s="39"/>
      <c r="W16" s="182"/>
    </row>
    <row r="17" spans="3:23" ht="15" customHeight="1" thickBot="1">
      <c r="C17" s="12"/>
      <c r="F17" s="24" t="s">
        <v>63</v>
      </c>
      <c r="G17" s="1" t="s">
        <v>54</v>
      </c>
      <c r="H17" s="1"/>
      <c r="I17" s="1"/>
      <c r="J17" s="1"/>
      <c r="K17" s="1"/>
      <c r="L17" s="95"/>
      <c r="N17" s="1"/>
      <c r="O17" s="69">
        <f>O11-O13+O15</f>
        <v>0</v>
      </c>
      <c r="P17" s="1"/>
      <c r="Q17" s="70">
        <f>Q11-Q14+Q16</f>
        <v>0</v>
      </c>
      <c r="R17" s="175"/>
      <c r="T17" s="42"/>
      <c r="V17" s="42"/>
      <c r="W17" s="182"/>
    </row>
    <row r="18" spans="3:23" ht="15" customHeight="1" thickTop="1">
      <c r="C18" s="12"/>
      <c r="L18" s="94"/>
      <c r="O18" s="26"/>
      <c r="Q18" s="26"/>
      <c r="R18" s="134"/>
      <c r="T18" s="42"/>
      <c r="V18" s="42"/>
      <c r="W18" s="182"/>
    </row>
    <row r="19" spans="3:23" ht="15" customHeight="1">
      <c r="C19" s="23" t="s">
        <v>57</v>
      </c>
      <c r="D19" s="5" t="s">
        <v>166</v>
      </c>
      <c r="E19" s="76"/>
      <c r="F19" s="42"/>
      <c r="G19" s="24" t="s">
        <v>39</v>
      </c>
      <c r="H19" s="339"/>
      <c r="I19" s="339"/>
      <c r="J19" s="339"/>
      <c r="K19" s="339"/>
      <c r="L19" s="205"/>
      <c r="M19" s="2"/>
      <c r="N19" s="8"/>
      <c r="O19" s="8"/>
      <c r="P19" s="8"/>
      <c r="Q19" s="2"/>
      <c r="R19" s="121"/>
      <c r="S19" s="2"/>
      <c r="T19" s="89"/>
      <c r="U19" s="8"/>
      <c r="V19" s="58"/>
      <c r="W19" s="182"/>
    </row>
    <row r="20" spans="3:23" ht="15" customHeight="1">
      <c r="C20" s="23"/>
      <c r="E20" s="203"/>
      <c r="F20" s="42"/>
      <c r="H20" s="198"/>
      <c r="I20" s="300"/>
      <c r="J20" s="300"/>
      <c r="K20" s="205"/>
      <c r="L20" s="205"/>
      <c r="M20" s="2"/>
      <c r="N20" s="8"/>
      <c r="O20" s="8"/>
      <c r="P20" s="8"/>
      <c r="Q20" s="2"/>
      <c r="R20" s="121"/>
      <c r="S20" s="2"/>
      <c r="T20" s="89"/>
      <c r="U20" s="8"/>
      <c r="V20" s="58"/>
      <c r="W20" s="182"/>
    </row>
    <row r="21" spans="3:23" ht="15" customHeight="1">
      <c r="C21" s="23"/>
      <c r="D21" s="110" t="s">
        <v>92</v>
      </c>
      <c r="F21" s="339"/>
      <c r="G21" s="339"/>
      <c r="H21" s="339"/>
      <c r="I21" s="339"/>
      <c r="J21" s="109" t="s">
        <v>86</v>
      </c>
      <c r="K21" s="169"/>
      <c r="L21" s="194"/>
      <c r="M21" s="2"/>
      <c r="N21" s="8"/>
      <c r="O21" s="8"/>
      <c r="P21" s="8"/>
      <c r="Q21" s="2"/>
      <c r="R21" s="121"/>
      <c r="S21" s="2"/>
      <c r="T21" s="89"/>
      <c r="U21" s="8"/>
      <c r="V21" s="58"/>
      <c r="W21" s="182"/>
    </row>
    <row r="22" spans="3:23" ht="15" customHeight="1">
      <c r="C22" s="12"/>
      <c r="G22" s="50"/>
      <c r="H22" s="50"/>
      <c r="I22" s="50"/>
      <c r="K22" s="115" t="s">
        <v>100</v>
      </c>
      <c r="L22" s="159"/>
      <c r="R22" s="94"/>
      <c r="T22" s="42"/>
      <c r="V22" s="42"/>
      <c r="W22" s="182"/>
    </row>
    <row r="23" spans="3:23" ht="15" customHeight="1" thickBot="1">
      <c r="C23" s="12"/>
      <c r="F23" s="24" t="s">
        <v>58</v>
      </c>
      <c r="G23" s="1" t="s">
        <v>41</v>
      </c>
      <c r="H23" s="1"/>
      <c r="I23" s="1"/>
      <c r="J23" s="1"/>
      <c r="K23" s="1"/>
      <c r="L23" s="95"/>
      <c r="M23" s="98"/>
      <c r="N23" s="1"/>
      <c r="O23" s="97"/>
      <c r="P23" s="1"/>
      <c r="Q23" s="97"/>
      <c r="R23" s="144"/>
      <c r="S23" s="102">
        <f>M23+O23-Q23</f>
        <v>0</v>
      </c>
      <c r="T23" s="188"/>
      <c r="U23" s="39"/>
      <c r="V23" s="190"/>
      <c r="W23" s="182"/>
    </row>
    <row r="24" spans="3:23" ht="15" customHeight="1" thickTop="1">
      <c r="C24" s="12"/>
      <c r="G24" s="1" t="s">
        <v>42</v>
      </c>
      <c r="H24" s="1"/>
      <c r="I24" s="1"/>
      <c r="J24" s="1"/>
      <c r="K24" s="1"/>
      <c r="L24" s="95"/>
      <c r="M24" s="7"/>
      <c r="N24" s="1"/>
      <c r="O24" s="6"/>
      <c r="P24" s="1"/>
      <c r="Q24" s="6"/>
      <c r="R24" s="93"/>
      <c r="S24" s="7"/>
      <c r="T24" s="39"/>
      <c r="U24" s="39"/>
      <c r="V24" s="39"/>
      <c r="W24" s="182"/>
    </row>
    <row r="25" spans="3:23" ht="15" customHeight="1">
      <c r="C25" s="12"/>
      <c r="F25" s="94"/>
      <c r="G25" s="1"/>
      <c r="H25" s="13" t="s">
        <v>59</v>
      </c>
      <c r="I25" s="1" t="s">
        <v>44</v>
      </c>
      <c r="J25" s="1"/>
      <c r="K25" s="1"/>
      <c r="L25" s="95"/>
      <c r="M25" s="1"/>
      <c r="N25" s="13" t="s">
        <v>45</v>
      </c>
      <c r="O25" s="97"/>
      <c r="P25" s="1" t="s">
        <v>46</v>
      </c>
      <c r="Q25" s="1"/>
      <c r="R25" s="95"/>
      <c r="S25" s="1"/>
      <c r="T25" s="39"/>
      <c r="U25" s="1"/>
      <c r="V25" s="39"/>
      <c r="W25" s="182"/>
    </row>
    <row r="26" spans="3:23" ht="15" customHeight="1">
      <c r="C26" s="25"/>
      <c r="E26" s="77"/>
      <c r="F26" s="331" t="s">
        <v>162</v>
      </c>
      <c r="G26" s="332"/>
      <c r="H26" s="13" t="s">
        <v>60</v>
      </c>
      <c r="I26" s="1" t="s">
        <v>48</v>
      </c>
      <c r="J26" s="1"/>
      <c r="K26" s="1"/>
      <c r="L26" s="95"/>
      <c r="M26" s="1"/>
      <c r="N26" s="1"/>
      <c r="O26" s="6"/>
      <c r="P26" s="13" t="s">
        <v>45</v>
      </c>
      <c r="Q26" s="97"/>
      <c r="R26" s="95" t="s">
        <v>46</v>
      </c>
      <c r="S26" s="1"/>
      <c r="T26" s="39"/>
      <c r="U26" s="1"/>
      <c r="V26" s="39"/>
      <c r="W26" s="182"/>
    </row>
    <row r="27" spans="3:23" ht="15" customHeight="1">
      <c r="C27" s="10"/>
      <c r="F27" s="146"/>
      <c r="G27" s="1"/>
      <c r="H27" s="13" t="s">
        <v>61</v>
      </c>
      <c r="I27" s="1" t="s">
        <v>50</v>
      </c>
      <c r="J27" s="1"/>
      <c r="K27" s="1"/>
      <c r="L27" s="95"/>
      <c r="M27" s="1"/>
      <c r="N27" s="1"/>
      <c r="O27" s="97"/>
      <c r="P27" s="1"/>
      <c r="Q27" s="6"/>
      <c r="R27" s="93"/>
      <c r="S27" s="1"/>
      <c r="T27" s="39"/>
      <c r="U27" s="1"/>
      <c r="V27" s="39"/>
      <c r="W27" s="182"/>
    </row>
    <row r="28" spans="3:23" ht="15" customHeight="1">
      <c r="C28" s="12"/>
      <c r="F28" s="94"/>
      <c r="G28" s="1"/>
      <c r="H28" s="13" t="s">
        <v>62</v>
      </c>
      <c r="I28" s="1" t="s">
        <v>52</v>
      </c>
      <c r="J28" s="1"/>
      <c r="K28" s="1"/>
      <c r="L28" s="95"/>
      <c r="M28" s="1"/>
      <c r="N28" s="1"/>
      <c r="O28" s="6"/>
      <c r="P28" s="1"/>
      <c r="Q28" s="97"/>
      <c r="R28" s="144"/>
      <c r="S28" s="1"/>
      <c r="T28" s="39"/>
      <c r="U28" s="1"/>
      <c r="V28" s="39"/>
      <c r="W28" s="182"/>
    </row>
    <row r="29" spans="3:23" ht="15" customHeight="1" thickBot="1">
      <c r="C29" s="12"/>
      <c r="F29" s="24" t="s">
        <v>63</v>
      </c>
      <c r="G29" s="1" t="s">
        <v>54</v>
      </c>
      <c r="H29" s="1"/>
      <c r="I29" s="1"/>
      <c r="J29" s="1"/>
      <c r="K29" s="1"/>
      <c r="L29" s="95"/>
      <c r="N29" s="1"/>
      <c r="O29" s="69">
        <f>O23-O25+O27</f>
        <v>0</v>
      </c>
      <c r="P29" s="1"/>
      <c r="Q29" s="70">
        <f>Q23-Q26+Q28</f>
        <v>0</v>
      </c>
      <c r="R29" s="175"/>
      <c r="T29" s="42"/>
      <c r="V29" s="42"/>
      <c r="W29" s="182"/>
    </row>
    <row r="30" spans="3:23" ht="15" customHeight="1" thickTop="1">
      <c r="C30" s="12"/>
      <c r="L30" s="94"/>
      <c r="O30" s="26"/>
      <c r="Q30" s="26"/>
      <c r="R30" s="134"/>
      <c r="T30" s="42"/>
      <c r="V30" s="42"/>
      <c r="W30" s="182"/>
    </row>
    <row r="31" spans="3:23" ht="15" customHeight="1">
      <c r="C31" s="23" t="s">
        <v>57</v>
      </c>
      <c r="D31" s="5" t="s">
        <v>166</v>
      </c>
      <c r="E31" s="76"/>
      <c r="F31" s="42"/>
      <c r="G31" s="24" t="s">
        <v>39</v>
      </c>
      <c r="H31" s="343"/>
      <c r="I31" s="343"/>
      <c r="J31" s="343"/>
      <c r="K31" s="343"/>
      <c r="L31" s="205"/>
      <c r="M31" s="2"/>
      <c r="N31" s="8"/>
      <c r="O31" s="8"/>
      <c r="P31" s="8"/>
      <c r="Q31" s="2"/>
      <c r="R31" s="121"/>
      <c r="S31" s="2"/>
      <c r="T31" s="89"/>
      <c r="U31" s="8"/>
      <c r="V31" s="58"/>
      <c r="W31" s="182"/>
    </row>
    <row r="32" spans="3:23" ht="15" customHeight="1">
      <c r="C32" s="23"/>
      <c r="E32" s="203"/>
      <c r="F32" s="42"/>
      <c r="H32" s="198"/>
      <c r="I32" s="301"/>
      <c r="J32" s="301"/>
      <c r="K32" s="301"/>
      <c r="L32" s="195"/>
      <c r="M32" s="2"/>
      <c r="N32" s="8"/>
      <c r="O32" s="8"/>
      <c r="P32" s="8"/>
      <c r="Q32" s="2"/>
      <c r="R32" s="121"/>
      <c r="S32" s="2"/>
      <c r="T32" s="89"/>
      <c r="U32" s="8"/>
      <c r="V32" s="58"/>
      <c r="W32" s="182"/>
    </row>
    <row r="33" spans="3:23" ht="15" customHeight="1">
      <c r="C33" s="23"/>
      <c r="D33" s="110" t="s">
        <v>92</v>
      </c>
      <c r="F33" s="339"/>
      <c r="G33" s="339"/>
      <c r="H33" s="339"/>
      <c r="I33" s="339"/>
      <c r="J33" s="109" t="s">
        <v>86</v>
      </c>
      <c r="K33" s="169"/>
      <c r="L33" s="194"/>
      <c r="M33" s="8"/>
      <c r="N33" s="8"/>
      <c r="O33" s="8"/>
      <c r="P33" s="8"/>
      <c r="Q33" s="8"/>
      <c r="R33" s="120"/>
      <c r="S33" s="8"/>
      <c r="T33" s="58"/>
      <c r="U33" s="8"/>
      <c r="V33" s="58"/>
      <c r="W33" s="182"/>
    </row>
    <row r="34" spans="3:23" ht="15" customHeight="1">
      <c r="C34" s="12"/>
      <c r="G34" s="50"/>
      <c r="H34" s="50"/>
      <c r="I34" s="50"/>
      <c r="K34" s="115" t="s">
        <v>100</v>
      </c>
      <c r="L34" s="159"/>
      <c r="R34" s="94"/>
      <c r="T34" s="42"/>
      <c r="V34" s="42"/>
      <c r="W34" s="182"/>
    </row>
    <row r="35" spans="3:23" ht="15" customHeight="1" thickBot="1">
      <c r="C35" s="12"/>
      <c r="F35" s="24" t="s">
        <v>58</v>
      </c>
      <c r="G35" s="1" t="s">
        <v>41</v>
      </c>
      <c r="H35" s="1"/>
      <c r="I35" s="1"/>
      <c r="J35" s="1"/>
      <c r="K35" s="1"/>
      <c r="L35" s="95"/>
      <c r="M35" s="98">
        <v>0</v>
      </c>
      <c r="N35" s="1"/>
      <c r="O35" s="97"/>
      <c r="P35" s="1"/>
      <c r="Q35" s="97"/>
      <c r="R35" s="144"/>
      <c r="S35" s="102">
        <f>M35+O35-Q35</f>
        <v>0</v>
      </c>
      <c r="T35" s="188"/>
      <c r="U35" s="39"/>
      <c r="V35" s="190"/>
      <c r="W35" s="182"/>
    </row>
    <row r="36" spans="3:23" ht="15" customHeight="1" thickTop="1">
      <c r="C36" s="12"/>
      <c r="G36" s="1" t="s">
        <v>42</v>
      </c>
      <c r="H36" s="1"/>
      <c r="I36" s="1"/>
      <c r="J36" s="1"/>
      <c r="K36" s="1"/>
      <c r="L36" s="95"/>
      <c r="M36" s="7"/>
      <c r="N36" s="1"/>
      <c r="O36" s="6"/>
      <c r="P36" s="1"/>
      <c r="Q36" s="6"/>
      <c r="R36" s="39"/>
      <c r="S36" s="7"/>
      <c r="T36" s="39"/>
      <c r="U36" s="39"/>
      <c r="V36" s="39"/>
      <c r="W36" s="182"/>
    </row>
    <row r="37" spans="3:23" ht="15" customHeight="1">
      <c r="C37" s="12"/>
      <c r="F37" s="94"/>
      <c r="G37" s="1"/>
      <c r="H37" s="13" t="s">
        <v>59</v>
      </c>
      <c r="I37" s="1" t="s">
        <v>44</v>
      </c>
      <c r="J37" s="1"/>
      <c r="K37" s="1"/>
      <c r="L37" s="95"/>
      <c r="M37" s="1"/>
      <c r="N37" s="13" t="s">
        <v>45</v>
      </c>
      <c r="O37" s="97">
        <v>0</v>
      </c>
      <c r="P37" s="1" t="s">
        <v>46</v>
      </c>
      <c r="Q37" s="1"/>
      <c r="R37" s="1"/>
      <c r="S37" s="1"/>
      <c r="T37" s="39"/>
      <c r="U37" s="1"/>
      <c r="V37" s="39"/>
      <c r="W37" s="182"/>
    </row>
    <row r="38" spans="3:23" ht="15" customHeight="1">
      <c r="C38" s="25"/>
      <c r="E38" s="77"/>
      <c r="F38" s="331" t="s">
        <v>162</v>
      </c>
      <c r="G38" s="332"/>
      <c r="H38" s="13" t="s">
        <v>60</v>
      </c>
      <c r="I38" s="1" t="s">
        <v>48</v>
      </c>
      <c r="J38" s="1"/>
      <c r="K38" s="1"/>
      <c r="L38" s="95"/>
      <c r="M38" s="1"/>
      <c r="N38" s="1"/>
      <c r="O38" s="6"/>
      <c r="P38" s="13" t="s">
        <v>45</v>
      </c>
      <c r="Q38" s="97">
        <v>0</v>
      </c>
      <c r="R38" s="1" t="s">
        <v>46</v>
      </c>
      <c r="S38" s="1"/>
      <c r="T38" s="1"/>
      <c r="U38" s="1"/>
      <c r="V38" s="39"/>
      <c r="W38" s="182"/>
    </row>
    <row r="39" spans="3:23" ht="15" customHeight="1">
      <c r="C39" s="12"/>
      <c r="F39" s="146"/>
      <c r="G39" s="1"/>
      <c r="H39" s="13" t="s">
        <v>61</v>
      </c>
      <c r="I39" s="1" t="s">
        <v>50</v>
      </c>
      <c r="J39" s="1"/>
      <c r="K39" s="1"/>
      <c r="L39" s="95"/>
      <c r="M39" s="1"/>
      <c r="N39" s="1"/>
      <c r="O39" s="97">
        <v>0</v>
      </c>
      <c r="P39" s="1"/>
      <c r="Q39" s="6"/>
      <c r="R39" s="39"/>
      <c r="S39" s="1"/>
      <c r="T39" s="1"/>
      <c r="U39" s="1"/>
      <c r="V39" s="39"/>
      <c r="W39" s="182"/>
    </row>
    <row r="40" spans="3:23" ht="15" customHeight="1">
      <c r="C40" s="12"/>
      <c r="F40" s="94"/>
      <c r="G40" s="1"/>
      <c r="H40" s="13" t="s">
        <v>62</v>
      </c>
      <c r="I40" s="1" t="s">
        <v>52</v>
      </c>
      <c r="J40" s="1"/>
      <c r="K40" s="1"/>
      <c r="L40" s="95"/>
      <c r="M40" s="1"/>
      <c r="N40" s="1"/>
      <c r="O40" s="6"/>
      <c r="P40" s="1"/>
      <c r="Q40" s="97">
        <v>0</v>
      </c>
      <c r="R40" s="144"/>
      <c r="S40" s="1"/>
      <c r="T40" s="1"/>
      <c r="U40" s="1"/>
      <c r="V40" s="39"/>
      <c r="W40" s="182"/>
    </row>
    <row r="41" spans="3:23" ht="15" customHeight="1" thickBot="1">
      <c r="C41" s="12"/>
      <c r="F41" s="24" t="s">
        <v>63</v>
      </c>
      <c r="G41" s="1" t="s">
        <v>54</v>
      </c>
      <c r="H41" s="1"/>
      <c r="I41" s="1"/>
      <c r="J41" s="1"/>
      <c r="K41" s="1"/>
      <c r="L41" s="95"/>
      <c r="N41" s="1"/>
      <c r="O41" s="69">
        <f>O35-O37+O39</f>
        <v>0</v>
      </c>
      <c r="P41" s="1"/>
      <c r="Q41" s="70">
        <f>Q35-Q38+Q40</f>
        <v>0</v>
      </c>
      <c r="R41" s="179"/>
      <c r="V41" s="42"/>
      <c r="W41" s="182"/>
    </row>
    <row r="42" spans="3:23" ht="15" customHeight="1" thickTop="1">
      <c r="C42" s="12"/>
      <c r="L42" s="94"/>
      <c r="O42" s="26"/>
      <c r="Q42" s="26"/>
      <c r="R42" s="50"/>
      <c r="W42" s="56"/>
    </row>
    <row r="43" spans="3:23" ht="15" customHeight="1">
      <c r="C43" s="18"/>
      <c r="D43" s="18"/>
      <c r="E43" s="18"/>
      <c r="F43" s="18"/>
      <c r="G43" s="18"/>
      <c r="H43" s="18"/>
      <c r="I43" s="18"/>
      <c r="J43" s="18"/>
      <c r="K43" s="18"/>
      <c r="L43" s="131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13"/>
    </row>
    <row r="44" spans="3:23" ht="15" customHeight="1">
      <c r="C44" s="119"/>
      <c r="L44" s="94"/>
      <c r="V44" s="114"/>
      <c r="W44" s="114" t="s">
        <v>109</v>
      </c>
    </row>
    <row r="45" spans="12:23" ht="15" customHeight="1">
      <c r="L45" s="94"/>
      <c r="W45" s="1"/>
    </row>
    <row r="46" spans="3:23" ht="22.5" customHeight="1">
      <c r="C46" s="21" t="s">
        <v>132</v>
      </c>
      <c r="D46" s="18"/>
      <c r="E46" s="18"/>
      <c r="F46" s="18"/>
      <c r="G46" s="165"/>
      <c r="H46" s="131"/>
      <c r="I46" s="18"/>
      <c r="J46" s="173">
        <f>$J$2</f>
        <v>2022</v>
      </c>
      <c r="K46" s="18"/>
      <c r="L46" s="131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1"/>
    </row>
    <row r="47" spans="3:23" ht="15" customHeight="1">
      <c r="C47" s="12"/>
      <c r="F47" s="13"/>
      <c r="G47" s="379"/>
      <c r="H47" s="379"/>
      <c r="J47" s="163" t="s">
        <v>106</v>
      </c>
      <c r="L47" s="94"/>
      <c r="M47" s="8" t="s">
        <v>26</v>
      </c>
      <c r="S47" s="8" t="s">
        <v>26</v>
      </c>
      <c r="T47" s="8"/>
      <c r="W47" s="182"/>
    </row>
    <row r="48" spans="3:23" ht="15" customHeight="1">
      <c r="C48" s="12"/>
      <c r="E48" s="1"/>
      <c r="G48" s="166">
        <f>G$4</f>
        <v>0</v>
      </c>
      <c r="H48" s="243">
        <f>H$4</f>
        <v>0</v>
      </c>
      <c r="I48" s="380">
        <f>I$4</f>
        <v>0</v>
      </c>
      <c r="J48" s="381">
        <f>J$4</f>
        <v>0</v>
      </c>
      <c r="K48" s="381">
        <f>K$4</f>
        <v>0</v>
      </c>
      <c r="L48" s="251"/>
      <c r="M48" s="8" t="s">
        <v>27</v>
      </c>
      <c r="N48" s="8"/>
      <c r="O48" s="8" t="s">
        <v>28</v>
      </c>
      <c r="P48" s="8"/>
      <c r="Q48" s="8" t="s">
        <v>29</v>
      </c>
      <c r="R48" s="8"/>
      <c r="S48" s="8" t="s">
        <v>27</v>
      </c>
      <c r="T48" s="8"/>
      <c r="U48" s="8"/>
      <c r="V48" s="8"/>
      <c r="W48" s="182"/>
    </row>
    <row r="49" spans="3:23" ht="15" customHeight="1">
      <c r="C49" s="12"/>
      <c r="G49" s="163" t="s">
        <v>101</v>
      </c>
      <c r="H49" s="163" t="s">
        <v>102</v>
      </c>
      <c r="I49" s="382" t="s">
        <v>13</v>
      </c>
      <c r="J49" s="382"/>
      <c r="K49" s="382"/>
      <c r="L49" s="251"/>
      <c r="M49" s="196" t="s">
        <v>31</v>
      </c>
      <c r="N49" s="8"/>
      <c r="O49" s="210" t="s">
        <v>32</v>
      </c>
      <c r="P49" s="8"/>
      <c r="Q49" s="210" t="s">
        <v>33</v>
      </c>
      <c r="R49" s="8"/>
      <c r="S49" s="210" t="s">
        <v>34</v>
      </c>
      <c r="T49" s="2"/>
      <c r="U49" s="58"/>
      <c r="V49" s="58"/>
      <c r="W49" s="182"/>
    </row>
    <row r="50" spans="3:23" ht="15" customHeight="1">
      <c r="C50" s="12"/>
      <c r="G50" s="383"/>
      <c r="H50" s="383"/>
      <c r="I50" s="383"/>
      <c r="J50" s="383"/>
      <c r="K50" s="383"/>
      <c r="L50" s="251"/>
      <c r="M50" s="89"/>
      <c r="N50" s="8"/>
      <c r="O50" s="58"/>
      <c r="P50" s="8"/>
      <c r="Q50" s="58"/>
      <c r="R50" s="8"/>
      <c r="S50" s="58"/>
      <c r="T50" s="2"/>
      <c r="U50" s="58"/>
      <c r="V50" s="58"/>
      <c r="W50" s="182"/>
    </row>
    <row r="51" spans="3:23" ht="15" customHeight="1">
      <c r="C51" s="23" t="s">
        <v>57</v>
      </c>
      <c r="D51" s="5" t="s">
        <v>166</v>
      </c>
      <c r="E51" s="76"/>
      <c r="F51" s="42"/>
      <c r="G51" s="24" t="s">
        <v>39</v>
      </c>
      <c r="H51" s="339"/>
      <c r="I51" s="339"/>
      <c r="J51" s="339"/>
      <c r="K51" s="339"/>
      <c r="L51" s="205"/>
      <c r="M51" s="2"/>
      <c r="N51" s="8"/>
      <c r="O51" s="8"/>
      <c r="P51" s="8"/>
      <c r="Q51" s="2"/>
      <c r="R51" s="2"/>
      <c r="S51" s="2"/>
      <c r="T51" s="2"/>
      <c r="U51" s="8"/>
      <c r="V51" s="58"/>
      <c r="W51" s="182"/>
    </row>
    <row r="52" spans="3:23" ht="15" customHeight="1">
      <c r="C52" s="23"/>
      <c r="E52" s="203"/>
      <c r="F52" s="42"/>
      <c r="H52" s="198"/>
      <c r="I52" s="300"/>
      <c r="J52" s="300"/>
      <c r="K52" s="207"/>
      <c r="L52" s="195"/>
      <c r="M52" s="2"/>
      <c r="N52" s="8"/>
      <c r="O52" s="8"/>
      <c r="P52" s="8"/>
      <c r="Q52" s="2"/>
      <c r="R52" s="2"/>
      <c r="S52" s="2"/>
      <c r="T52" s="2"/>
      <c r="U52" s="8"/>
      <c r="V52" s="58"/>
      <c r="W52" s="182"/>
    </row>
    <row r="53" spans="3:23" ht="15" customHeight="1">
      <c r="C53" s="23"/>
      <c r="D53" s="110" t="s">
        <v>92</v>
      </c>
      <c r="F53" s="339"/>
      <c r="G53" s="339"/>
      <c r="H53" s="339"/>
      <c r="I53" s="339"/>
      <c r="J53" s="109" t="s">
        <v>86</v>
      </c>
      <c r="K53" s="169"/>
      <c r="L53" s="194"/>
      <c r="M53" s="2"/>
      <c r="N53" s="8"/>
      <c r="O53" s="8"/>
      <c r="P53" s="8"/>
      <c r="Q53" s="2"/>
      <c r="R53" s="2"/>
      <c r="S53" s="2"/>
      <c r="T53" s="2"/>
      <c r="U53" s="8"/>
      <c r="V53" s="58"/>
      <c r="W53" s="182"/>
    </row>
    <row r="54" spans="3:23" ht="15" customHeight="1">
      <c r="C54" s="12"/>
      <c r="G54" s="50"/>
      <c r="H54" s="50"/>
      <c r="I54" s="50"/>
      <c r="K54" s="115" t="s">
        <v>100</v>
      </c>
      <c r="L54" s="159"/>
      <c r="V54" s="42"/>
      <c r="W54" s="182"/>
    </row>
    <row r="55" spans="3:23" ht="15" customHeight="1" thickBot="1">
      <c r="C55" s="12"/>
      <c r="F55" s="24" t="s">
        <v>58</v>
      </c>
      <c r="G55" s="1" t="s">
        <v>41</v>
      </c>
      <c r="H55" s="1"/>
      <c r="I55" s="1"/>
      <c r="J55" s="1"/>
      <c r="K55" s="1"/>
      <c r="L55" s="95"/>
      <c r="M55" s="98">
        <v>0</v>
      </c>
      <c r="N55" s="1"/>
      <c r="O55" s="97">
        <v>0</v>
      </c>
      <c r="P55" s="1"/>
      <c r="Q55" s="97">
        <v>0</v>
      </c>
      <c r="R55" s="144"/>
      <c r="S55" s="102">
        <f>M55+O55-Q55</f>
        <v>0</v>
      </c>
      <c r="T55" s="180"/>
      <c r="U55" s="297"/>
      <c r="V55" s="190"/>
      <c r="W55" s="182"/>
    </row>
    <row r="56" spans="3:23" ht="15" customHeight="1" thickTop="1">
      <c r="C56" s="12"/>
      <c r="G56" s="1" t="s">
        <v>42</v>
      </c>
      <c r="H56" s="1"/>
      <c r="I56" s="1"/>
      <c r="J56" s="1"/>
      <c r="K56" s="1"/>
      <c r="L56" s="95"/>
      <c r="M56" s="7"/>
      <c r="N56" s="1"/>
      <c r="O56" s="6"/>
      <c r="P56" s="1"/>
      <c r="Q56" s="6"/>
      <c r="R56" s="93"/>
      <c r="S56" s="7"/>
      <c r="T56" s="39"/>
      <c r="U56" s="39"/>
      <c r="V56" s="39"/>
      <c r="W56" s="182"/>
    </row>
    <row r="57" spans="3:23" ht="15" customHeight="1">
      <c r="C57" s="12"/>
      <c r="F57" s="94"/>
      <c r="G57" s="1"/>
      <c r="H57" s="13" t="s">
        <v>59</v>
      </c>
      <c r="I57" s="1" t="s">
        <v>44</v>
      </c>
      <c r="J57" s="1"/>
      <c r="K57" s="1"/>
      <c r="L57" s="95"/>
      <c r="M57" s="1"/>
      <c r="N57" s="13" t="s">
        <v>45</v>
      </c>
      <c r="O57" s="97">
        <v>0</v>
      </c>
      <c r="P57" s="1" t="s">
        <v>46</v>
      </c>
      <c r="Q57" s="1"/>
      <c r="R57" s="95"/>
      <c r="S57" s="1"/>
      <c r="T57" s="1"/>
      <c r="U57" s="1"/>
      <c r="V57" s="39"/>
      <c r="W57" s="182"/>
    </row>
    <row r="58" spans="3:23" ht="15" customHeight="1">
      <c r="C58" s="25"/>
      <c r="E58" s="79"/>
      <c r="F58" s="331" t="s">
        <v>162</v>
      </c>
      <c r="G58" s="332"/>
      <c r="H58" s="13" t="s">
        <v>60</v>
      </c>
      <c r="I58" s="1" t="s">
        <v>48</v>
      </c>
      <c r="J58" s="1"/>
      <c r="K58" s="1"/>
      <c r="L58" s="95"/>
      <c r="M58" s="1"/>
      <c r="N58" s="1"/>
      <c r="O58" s="6"/>
      <c r="P58" s="13"/>
      <c r="Q58" s="97">
        <v>0</v>
      </c>
      <c r="R58" s="95" t="s">
        <v>46</v>
      </c>
      <c r="S58" s="1"/>
      <c r="T58" s="1"/>
      <c r="U58" s="1"/>
      <c r="V58" s="39"/>
      <c r="W58" s="182"/>
    </row>
    <row r="59" spans="3:23" ht="15" customHeight="1">
      <c r="C59" s="12"/>
      <c r="F59" s="146"/>
      <c r="G59" s="1"/>
      <c r="H59" s="13" t="s">
        <v>61</v>
      </c>
      <c r="I59" s="1" t="s">
        <v>50</v>
      </c>
      <c r="J59" s="1"/>
      <c r="K59" s="1"/>
      <c r="L59" s="95"/>
      <c r="M59" s="1"/>
      <c r="N59" s="1"/>
      <c r="O59" s="97">
        <v>0</v>
      </c>
      <c r="P59" s="1"/>
      <c r="Q59" s="6"/>
      <c r="R59" s="93"/>
      <c r="S59" s="1"/>
      <c r="T59" s="1"/>
      <c r="U59" s="1"/>
      <c r="V59" s="39"/>
      <c r="W59" s="182"/>
    </row>
    <row r="60" spans="3:23" ht="15" customHeight="1">
      <c r="C60" s="12"/>
      <c r="F60" s="94"/>
      <c r="G60" s="1"/>
      <c r="H60" s="13" t="s">
        <v>62</v>
      </c>
      <c r="I60" s="1" t="s">
        <v>52</v>
      </c>
      <c r="J60" s="1"/>
      <c r="K60" s="1"/>
      <c r="L60" s="95"/>
      <c r="M60" s="1"/>
      <c r="N60" s="1"/>
      <c r="O60" s="6"/>
      <c r="P60" s="1"/>
      <c r="Q60" s="97">
        <v>0</v>
      </c>
      <c r="R60" s="144"/>
      <c r="S60" s="1"/>
      <c r="T60" s="1"/>
      <c r="U60" s="1"/>
      <c r="V60" s="39"/>
      <c r="W60" s="182"/>
    </row>
    <row r="61" spans="3:23" ht="15" customHeight="1" thickBot="1">
      <c r="C61" s="12"/>
      <c r="F61" s="24" t="s">
        <v>63</v>
      </c>
      <c r="G61" s="1" t="s">
        <v>54</v>
      </c>
      <c r="H61" s="1"/>
      <c r="I61" s="1"/>
      <c r="J61" s="1"/>
      <c r="K61" s="1"/>
      <c r="L61" s="95"/>
      <c r="N61" s="1"/>
      <c r="O61" s="69">
        <f>O55-O57+O59</f>
        <v>0</v>
      </c>
      <c r="P61" s="1"/>
      <c r="Q61" s="70">
        <f>Q55-Q58+Q60</f>
        <v>0</v>
      </c>
      <c r="R61" s="175"/>
      <c r="V61" s="42"/>
      <c r="W61" s="182"/>
    </row>
    <row r="62" spans="3:23" ht="15" customHeight="1" thickTop="1">
      <c r="C62" s="12"/>
      <c r="L62" s="94"/>
      <c r="O62" s="26"/>
      <c r="Q62" s="26"/>
      <c r="R62" s="134"/>
      <c r="V62" s="42"/>
      <c r="W62" s="182"/>
    </row>
    <row r="63" spans="3:23" ht="15" customHeight="1">
      <c r="C63" s="23" t="s">
        <v>57</v>
      </c>
      <c r="D63" s="5" t="s">
        <v>166</v>
      </c>
      <c r="E63" s="76"/>
      <c r="F63" s="42"/>
      <c r="G63" s="24" t="s">
        <v>39</v>
      </c>
      <c r="H63" s="339"/>
      <c r="I63" s="339"/>
      <c r="J63" s="339"/>
      <c r="K63" s="339"/>
      <c r="L63" s="205"/>
      <c r="M63" s="2"/>
      <c r="N63" s="8"/>
      <c r="O63" s="8"/>
      <c r="P63" s="8"/>
      <c r="Q63" s="2"/>
      <c r="R63" s="121"/>
      <c r="S63" s="2"/>
      <c r="T63" s="2"/>
      <c r="U63" s="8"/>
      <c r="V63" s="58"/>
      <c r="W63" s="182"/>
    </row>
    <row r="64" spans="3:23" ht="15" customHeight="1">
      <c r="C64" s="23"/>
      <c r="E64" s="203"/>
      <c r="F64" s="42"/>
      <c r="H64" s="198"/>
      <c r="I64" s="300"/>
      <c r="J64" s="300"/>
      <c r="K64" s="207"/>
      <c r="L64" s="195"/>
      <c r="M64" s="8"/>
      <c r="N64" s="8"/>
      <c r="O64" s="8"/>
      <c r="P64" s="8"/>
      <c r="Q64" s="2"/>
      <c r="R64" s="121"/>
      <c r="S64" s="2"/>
      <c r="T64" s="2"/>
      <c r="U64" s="8"/>
      <c r="V64" s="58"/>
      <c r="W64" s="182"/>
    </row>
    <row r="65" spans="3:23" ht="15" customHeight="1">
      <c r="C65" s="23"/>
      <c r="D65" s="110" t="s">
        <v>92</v>
      </c>
      <c r="F65" s="339"/>
      <c r="G65" s="339"/>
      <c r="H65" s="339"/>
      <c r="I65" s="339"/>
      <c r="J65" s="109" t="s">
        <v>86</v>
      </c>
      <c r="K65" s="169"/>
      <c r="L65" s="194"/>
      <c r="M65" s="2"/>
      <c r="N65" s="8"/>
      <c r="O65" s="8"/>
      <c r="P65" s="8"/>
      <c r="Q65" s="2"/>
      <c r="R65" s="121"/>
      <c r="S65" s="2"/>
      <c r="T65" s="2"/>
      <c r="U65" s="8"/>
      <c r="V65" s="58"/>
      <c r="W65" s="182"/>
    </row>
    <row r="66" spans="3:23" ht="15" customHeight="1">
      <c r="C66" s="12"/>
      <c r="G66" s="50"/>
      <c r="H66" s="50"/>
      <c r="I66" s="50"/>
      <c r="K66" s="115" t="s">
        <v>100</v>
      </c>
      <c r="L66" s="159"/>
      <c r="R66" s="94"/>
      <c r="V66" s="42"/>
      <c r="W66" s="182"/>
    </row>
    <row r="67" spans="3:23" ht="15" customHeight="1" thickBot="1">
      <c r="C67" s="12"/>
      <c r="F67" s="24" t="s">
        <v>58</v>
      </c>
      <c r="G67" s="1" t="s">
        <v>41</v>
      </c>
      <c r="H67" s="1"/>
      <c r="I67" s="1"/>
      <c r="J67" s="1"/>
      <c r="K67" s="1"/>
      <c r="L67" s="95"/>
      <c r="M67" s="98">
        <v>0</v>
      </c>
      <c r="N67" s="1"/>
      <c r="O67" s="97">
        <v>0</v>
      </c>
      <c r="P67" s="1"/>
      <c r="Q67" s="97">
        <v>0</v>
      </c>
      <c r="R67" s="144"/>
      <c r="S67" s="102">
        <f>M67+O67-Q67</f>
        <v>0</v>
      </c>
      <c r="T67" s="180"/>
      <c r="U67" s="297"/>
      <c r="V67" s="190"/>
      <c r="W67" s="182"/>
    </row>
    <row r="68" spans="3:23" ht="15" customHeight="1" thickTop="1">
      <c r="C68" s="12"/>
      <c r="G68" s="1" t="s">
        <v>42</v>
      </c>
      <c r="H68" s="1"/>
      <c r="I68" s="1"/>
      <c r="J68" s="1"/>
      <c r="K68" s="1"/>
      <c r="L68" s="95"/>
      <c r="M68" s="7"/>
      <c r="N68" s="1"/>
      <c r="O68" s="6"/>
      <c r="P68" s="1"/>
      <c r="Q68" s="6"/>
      <c r="R68" s="93"/>
      <c r="S68" s="7"/>
      <c r="T68" s="39"/>
      <c r="U68" s="39"/>
      <c r="V68" s="39"/>
      <c r="W68" s="182"/>
    </row>
    <row r="69" spans="3:23" ht="15" customHeight="1">
      <c r="C69" s="12"/>
      <c r="F69" s="94"/>
      <c r="G69" s="1"/>
      <c r="H69" s="13" t="s">
        <v>59</v>
      </c>
      <c r="I69" s="1" t="s">
        <v>44</v>
      </c>
      <c r="J69" s="1"/>
      <c r="K69" s="1"/>
      <c r="L69" s="95"/>
      <c r="M69" s="1"/>
      <c r="N69" s="13" t="s">
        <v>45</v>
      </c>
      <c r="O69" s="97">
        <v>0</v>
      </c>
      <c r="P69" s="1" t="s">
        <v>46</v>
      </c>
      <c r="Q69" s="1"/>
      <c r="R69" s="95"/>
      <c r="S69" s="1"/>
      <c r="T69" s="1"/>
      <c r="U69" s="1"/>
      <c r="V69" s="39"/>
      <c r="W69" s="182"/>
    </row>
    <row r="70" spans="3:23" ht="15" customHeight="1">
      <c r="C70" s="25"/>
      <c r="E70" s="77"/>
      <c r="F70" s="331" t="s">
        <v>162</v>
      </c>
      <c r="G70" s="332"/>
      <c r="H70" s="13" t="s">
        <v>60</v>
      </c>
      <c r="I70" s="1" t="s">
        <v>48</v>
      </c>
      <c r="J70" s="1"/>
      <c r="K70" s="1"/>
      <c r="L70" s="95"/>
      <c r="M70" s="1"/>
      <c r="N70" s="1"/>
      <c r="O70" s="6"/>
      <c r="P70" s="13" t="s">
        <v>45</v>
      </c>
      <c r="Q70" s="97">
        <v>0</v>
      </c>
      <c r="R70" s="95" t="s">
        <v>46</v>
      </c>
      <c r="S70" s="1"/>
      <c r="T70" s="1"/>
      <c r="U70" s="1"/>
      <c r="V70" s="39"/>
      <c r="W70" s="182"/>
    </row>
    <row r="71" spans="3:23" ht="15" customHeight="1">
      <c r="C71" s="10"/>
      <c r="F71" s="146"/>
      <c r="G71" s="1"/>
      <c r="H71" s="13" t="s">
        <v>61</v>
      </c>
      <c r="I71" s="1" t="s">
        <v>50</v>
      </c>
      <c r="J71" s="1"/>
      <c r="K71" s="1"/>
      <c r="L71" s="95"/>
      <c r="M71" s="1"/>
      <c r="N71" s="1"/>
      <c r="O71" s="97">
        <v>0</v>
      </c>
      <c r="P71" s="1"/>
      <c r="Q71" s="6"/>
      <c r="R71" s="93"/>
      <c r="S71" s="1"/>
      <c r="T71" s="1"/>
      <c r="U71" s="1"/>
      <c r="V71" s="39"/>
      <c r="W71" s="182"/>
    </row>
    <row r="72" spans="3:23" ht="15" customHeight="1">
      <c r="C72" s="12"/>
      <c r="F72" s="94"/>
      <c r="G72" s="1"/>
      <c r="H72" s="13" t="s">
        <v>62</v>
      </c>
      <c r="I72" s="1" t="s">
        <v>52</v>
      </c>
      <c r="J72" s="1"/>
      <c r="K72" s="1"/>
      <c r="L72" s="95"/>
      <c r="M72" s="1"/>
      <c r="N72" s="1"/>
      <c r="O72" s="6"/>
      <c r="P72" s="1"/>
      <c r="Q72" s="97">
        <v>0</v>
      </c>
      <c r="R72" s="144"/>
      <c r="S72" s="1"/>
      <c r="T72" s="1"/>
      <c r="U72" s="1"/>
      <c r="V72" s="39"/>
      <c r="W72" s="182"/>
    </row>
    <row r="73" spans="3:23" ht="15" customHeight="1" thickBot="1">
      <c r="C73" s="12"/>
      <c r="F73" s="24" t="s">
        <v>63</v>
      </c>
      <c r="G73" s="1" t="s">
        <v>54</v>
      </c>
      <c r="H73" s="1"/>
      <c r="I73" s="1"/>
      <c r="J73" s="1"/>
      <c r="K73" s="1"/>
      <c r="L73" s="95"/>
      <c r="N73" s="1"/>
      <c r="O73" s="69">
        <f>O67-O69+O71</f>
        <v>0</v>
      </c>
      <c r="P73" s="1"/>
      <c r="Q73" s="70">
        <f>Q67-Q70+Q72</f>
        <v>0</v>
      </c>
      <c r="R73" s="175"/>
      <c r="V73" s="42"/>
      <c r="W73" s="182"/>
    </row>
    <row r="74" spans="3:23" ht="15" customHeight="1" thickTop="1">
      <c r="C74" s="12"/>
      <c r="L74" s="94"/>
      <c r="O74" s="26"/>
      <c r="Q74" s="26"/>
      <c r="R74" s="134"/>
      <c r="V74" s="42"/>
      <c r="W74" s="182"/>
    </row>
    <row r="75" spans="3:23" ht="15" customHeight="1">
      <c r="C75" s="23" t="s">
        <v>57</v>
      </c>
      <c r="D75" s="5" t="s">
        <v>166</v>
      </c>
      <c r="E75" s="76"/>
      <c r="F75" s="42"/>
      <c r="G75" s="24" t="s">
        <v>39</v>
      </c>
      <c r="H75" s="343"/>
      <c r="I75" s="343"/>
      <c r="J75" s="343"/>
      <c r="K75" s="343"/>
      <c r="L75" s="205"/>
      <c r="M75" s="2"/>
      <c r="N75" s="8"/>
      <c r="O75" s="8"/>
      <c r="P75" s="8"/>
      <c r="Q75" s="2"/>
      <c r="R75" s="121"/>
      <c r="S75" s="2"/>
      <c r="T75" s="2"/>
      <c r="U75" s="8"/>
      <c r="V75" s="58"/>
      <c r="W75" s="182"/>
    </row>
    <row r="76" spans="3:23" ht="15" customHeight="1">
      <c r="C76" s="23"/>
      <c r="E76" s="203"/>
      <c r="F76" s="42"/>
      <c r="H76" s="198"/>
      <c r="I76" s="301"/>
      <c r="J76" s="301"/>
      <c r="K76" s="206"/>
      <c r="L76" s="195"/>
      <c r="M76" s="2"/>
      <c r="N76" s="8"/>
      <c r="O76" s="8"/>
      <c r="P76" s="8"/>
      <c r="Q76" s="2"/>
      <c r="R76" s="121"/>
      <c r="S76" s="2"/>
      <c r="T76" s="2"/>
      <c r="U76" s="8"/>
      <c r="V76" s="58"/>
      <c r="W76" s="182"/>
    </row>
    <row r="77" spans="3:23" ht="15" customHeight="1">
      <c r="C77" s="23"/>
      <c r="D77" s="110" t="s">
        <v>92</v>
      </c>
      <c r="F77" s="339"/>
      <c r="G77" s="339"/>
      <c r="H77" s="339"/>
      <c r="I77" s="339"/>
      <c r="J77" s="109" t="s">
        <v>86</v>
      </c>
      <c r="K77" s="169"/>
      <c r="L77" s="194"/>
      <c r="M77" s="2"/>
      <c r="N77" s="8"/>
      <c r="O77" s="8"/>
      <c r="P77" s="8"/>
      <c r="Q77" s="2"/>
      <c r="R77" s="121"/>
      <c r="S77" s="2"/>
      <c r="T77" s="2"/>
      <c r="U77" s="8"/>
      <c r="V77" s="58"/>
      <c r="W77" s="182"/>
    </row>
    <row r="78" spans="3:23" ht="15" customHeight="1">
      <c r="C78" s="12"/>
      <c r="G78" s="50"/>
      <c r="H78" s="50"/>
      <c r="I78" s="50"/>
      <c r="K78" s="115" t="s">
        <v>100</v>
      </c>
      <c r="L78" s="159"/>
      <c r="R78" s="94"/>
      <c r="V78" s="42"/>
      <c r="W78" s="182"/>
    </row>
    <row r="79" spans="3:23" ht="15" customHeight="1" thickBot="1">
      <c r="C79" s="12"/>
      <c r="F79" s="24" t="s">
        <v>58</v>
      </c>
      <c r="G79" s="1" t="s">
        <v>41</v>
      </c>
      <c r="H79" s="1"/>
      <c r="I79" s="1"/>
      <c r="J79" s="1"/>
      <c r="K79" s="1"/>
      <c r="L79" s="95"/>
      <c r="M79" s="98">
        <v>0</v>
      </c>
      <c r="N79" s="1"/>
      <c r="O79" s="97">
        <v>0</v>
      </c>
      <c r="P79" s="1"/>
      <c r="Q79" s="97">
        <v>0</v>
      </c>
      <c r="R79" s="144"/>
      <c r="S79" s="102">
        <f>M79+O79-Q79</f>
        <v>0</v>
      </c>
      <c r="T79" s="180"/>
      <c r="U79" s="297"/>
      <c r="V79" s="190"/>
      <c r="W79" s="182"/>
    </row>
    <row r="80" spans="3:23" ht="15" customHeight="1" thickTop="1">
      <c r="C80" s="12"/>
      <c r="G80" s="1" t="s">
        <v>42</v>
      </c>
      <c r="H80" s="1"/>
      <c r="I80" s="1"/>
      <c r="J80" s="1"/>
      <c r="K80" s="1"/>
      <c r="L80" s="95"/>
      <c r="M80" s="7"/>
      <c r="N80" s="1"/>
      <c r="O80" s="6"/>
      <c r="P80" s="1"/>
      <c r="Q80" s="6"/>
      <c r="R80" s="39"/>
      <c r="S80" s="7"/>
      <c r="T80" s="39"/>
      <c r="U80" s="39"/>
      <c r="V80" s="39"/>
      <c r="W80" s="182"/>
    </row>
    <row r="81" spans="3:23" ht="15" customHeight="1">
      <c r="C81" s="12"/>
      <c r="F81" s="94"/>
      <c r="G81" s="1"/>
      <c r="H81" s="13" t="s">
        <v>59</v>
      </c>
      <c r="I81" s="1" t="s">
        <v>44</v>
      </c>
      <c r="J81" s="1"/>
      <c r="K81" s="1"/>
      <c r="L81" s="95"/>
      <c r="M81" s="1"/>
      <c r="N81" s="13" t="s">
        <v>45</v>
      </c>
      <c r="O81" s="97">
        <v>0</v>
      </c>
      <c r="P81" s="1" t="s">
        <v>46</v>
      </c>
      <c r="Q81" s="1"/>
      <c r="R81" s="1"/>
      <c r="S81" s="1"/>
      <c r="T81" s="1"/>
      <c r="U81" s="1"/>
      <c r="V81" s="39"/>
      <c r="W81" s="182"/>
    </row>
    <row r="82" spans="3:23" ht="15" customHeight="1">
      <c r="C82" s="25"/>
      <c r="E82" s="77"/>
      <c r="F82" s="331" t="s">
        <v>162</v>
      </c>
      <c r="G82" s="332"/>
      <c r="H82" s="13" t="s">
        <v>60</v>
      </c>
      <c r="I82" s="1" t="s">
        <v>48</v>
      </c>
      <c r="J82" s="1"/>
      <c r="K82" s="1"/>
      <c r="L82" s="95"/>
      <c r="M82" s="1"/>
      <c r="N82" s="1"/>
      <c r="O82" s="6"/>
      <c r="P82" s="13" t="s">
        <v>45</v>
      </c>
      <c r="Q82" s="97">
        <v>0</v>
      </c>
      <c r="R82" s="1" t="s">
        <v>46</v>
      </c>
      <c r="S82" s="1"/>
      <c r="T82" s="1"/>
      <c r="U82" s="1"/>
      <c r="V82" s="39"/>
      <c r="W82" s="182"/>
    </row>
    <row r="83" spans="3:23" ht="15" customHeight="1">
      <c r="C83" s="12"/>
      <c r="F83" s="146"/>
      <c r="G83" s="1"/>
      <c r="H83" s="13" t="s">
        <v>61</v>
      </c>
      <c r="I83" s="1" t="s">
        <v>50</v>
      </c>
      <c r="J83" s="1"/>
      <c r="K83" s="1"/>
      <c r="L83" s="95"/>
      <c r="M83" s="1"/>
      <c r="N83" s="1"/>
      <c r="O83" s="97">
        <v>0</v>
      </c>
      <c r="P83" s="1"/>
      <c r="Q83" s="6"/>
      <c r="R83" s="39"/>
      <c r="S83" s="1"/>
      <c r="T83" s="1"/>
      <c r="U83" s="1"/>
      <c r="V83" s="1"/>
      <c r="W83" s="182"/>
    </row>
    <row r="84" spans="3:23" ht="15" customHeight="1">
      <c r="C84" s="12"/>
      <c r="F84" s="94"/>
      <c r="G84" s="1"/>
      <c r="H84" s="13" t="s">
        <v>62</v>
      </c>
      <c r="I84" s="1" t="s">
        <v>52</v>
      </c>
      <c r="J84" s="1"/>
      <c r="K84" s="1"/>
      <c r="L84" s="95"/>
      <c r="M84" s="1"/>
      <c r="N84" s="1"/>
      <c r="O84" s="6"/>
      <c r="P84" s="1"/>
      <c r="Q84" s="97">
        <v>0</v>
      </c>
      <c r="R84" s="144"/>
      <c r="S84" s="1"/>
      <c r="T84" s="1"/>
      <c r="U84" s="1"/>
      <c r="V84" s="1"/>
      <c r="W84" s="182"/>
    </row>
    <row r="85" spans="3:23" ht="15" customHeight="1" thickBot="1">
      <c r="C85" s="12"/>
      <c r="F85" s="24" t="s">
        <v>63</v>
      </c>
      <c r="G85" s="1" t="s">
        <v>54</v>
      </c>
      <c r="H85" s="1"/>
      <c r="I85" s="1"/>
      <c r="J85" s="1"/>
      <c r="K85" s="1"/>
      <c r="L85" s="95"/>
      <c r="N85" s="1"/>
      <c r="O85" s="69">
        <f>O79-O81+O83</f>
        <v>0</v>
      </c>
      <c r="P85" s="1"/>
      <c r="Q85" s="70">
        <f>Q79-Q82+Q84</f>
        <v>0</v>
      </c>
      <c r="R85" s="179"/>
      <c r="U85" s="1"/>
      <c r="W85" s="182"/>
    </row>
    <row r="86" spans="3:23" ht="15" customHeight="1" thickTop="1">
      <c r="C86" s="12"/>
      <c r="L86" s="94"/>
      <c r="O86" s="26"/>
      <c r="Q86" s="26"/>
      <c r="R86" s="50"/>
      <c r="W86" s="56"/>
    </row>
    <row r="87" spans="3:23" ht="15" customHeight="1">
      <c r="C87" s="18"/>
      <c r="D87" s="18"/>
      <c r="E87" s="18"/>
      <c r="F87" s="18"/>
      <c r="G87" s="18"/>
      <c r="H87" s="18"/>
      <c r="I87" s="18"/>
      <c r="J87" s="18"/>
      <c r="K87" s="18"/>
      <c r="L87" s="131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13"/>
    </row>
    <row r="88" spans="3:23" ht="15" customHeight="1">
      <c r="C88" s="119"/>
      <c r="L88" s="94"/>
      <c r="V88" s="114"/>
      <c r="W88" s="114" t="s">
        <v>107</v>
      </c>
    </row>
    <row r="89" spans="12:23" ht="15" customHeight="1">
      <c r="L89" s="94"/>
      <c r="W89" s="1"/>
    </row>
    <row r="90" spans="3:23" ht="22.5" customHeight="1">
      <c r="C90" s="21" t="s">
        <v>132</v>
      </c>
      <c r="D90" s="18"/>
      <c r="E90" s="18"/>
      <c r="F90" s="18"/>
      <c r="G90" s="165"/>
      <c r="H90" s="131"/>
      <c r="I90" s="18"/>
      <c r="J90" s="172">
        <f>J$2</f>
        <v>2022</v>
      </c>
      <c r="K90" s="18"/>
      <c r="L90" s="131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81"/>
    </row>
    <row r="91" spans="3:23" ht="15" customHeight="1">
      <c r="C91" s="12"/>
      <c r="F91" s="13"/>
      <c r="G91" s="379"/>
      <c r="H91" s="379"/>
      <c r="J91" s="163" t="s">
        <v>106</v>
      </c>
      <c r="L91" s="94"/>
      <c r="M91" s="8" t="s">
        <v>26</v>
      </c>
      <c r="S91" s="8" t="s">
        <v>26</v>
      </c>
      <c r="T91" s="8"/>
      <c r="W91" s="182"/>
    </row>
    <row r="92" spans="3:23" ht="15" customHeight="1">
      <c r="C92" s="12"/>
      <c r="E92" s="1"/>
      <c r="G92" s="166">
        <f>G$4</f>
        <v>0</v>
      </c>
      <c r="H92" s="243">
        <f>H$4</f>
        <v>0</v>
      </c>
      <c r="I92" s="380">
        <f>I$4</f>
        <v>0</v>
      </c>
      <c r="J92" s="381">
        <f>J$4</f>
        <v>0</v>
      </c>
      <c r="K92" s="381">
        <f>K$4</f>
        <v>0</v>
      </c>
      <c r="L92" s="251"/>
      <c r="M92" s="8" t="s">
        <v>27</v>
      </c>
      <c r="N92" s="8"/>
      <c r="O92" s="8" t="s">
        <v>28</v>
      </c>
      <c r="P92" s="8"/>
      <c r="Q92" s="8" t="s">
        <v>29</v>
      </c>
      <c r="R92" s="8"/>
      <c r="S92" s="8" t="s">
        <v>27</v>
      </c>
      <c r="T92" s="8"/>
      <c r="U92" s="8"/>
      <c r="V92" s="8"/>
      <c r="W92" s="182"/>
    </row>
    <row r="93" spans="3:23" ht="15" customHeight="1">
      <c r="C93" s="12"/>
      <c r="G93" s="163" t="s">
        <v>101</v>
      </c>
      <c r="H93" s="163" t="s">
        <v>102</v>
      </c>
      <c r="I93" s="382" t="s">
        <v>13</v>
      </c>
      <c r="J93" s="382"/>
      <c r="K93" s="382"/>
      <c r="L93" s="251"/>
      <c r="M93" s="196" t="s">
        <v>31</v>
      </c>
      <c r="N93" s="8"/>
      <c r="O93" s="210" t="s">
        <v>32</v>
      </c>
      <c r="P93" s="8"/>
      <c r="Q93" s="210" t="s">
        <v>33</v>
      </c>
      <c r="R93" s="8"/>
      <c r="S93" s="210" t="s">
        <v>34</v>
      </c>
      <c r="T93" s="2"/>
      <c r="U93" s="58"/>
      <c r="V93" s="58"/>
      <c r="W93" s="182"/>
    </row>
    <row r="94" spans="3:23" ht="15" customHeight="1">
      <c r="C94" s="12"/>
      <c r="G94" s="383"/>
      <c r="H94" s="383"/>
      <c r="I94" s="383"/>
      <c r="J94" s="383"/>
      <c r="K94" s="383"/>
      <c r="L94" s="236"/>
      <c r="M94" s="89"/>
      <c r="N94" s="8"/>
      <c r="O94" s="58"/>
      <c r="P94" s="8"/>
      <c r="Q94" s="58"/>
      <c r="R94" s="8"/>
      <c r="S94" s="58"/>
      <c r="T94" s="2"/>
      <c r="U94" s="58"/>
      <c r="V94" s="58"/>
      <c r="W94" s="182"/>
    </row>
    <row r="95" spans="3:23" ht="15" customHeight="1">
      <c r="C95" s="23" t="s">
        <v>57</v>
      </c>
      <c r="D95" s="5" t="s">
        <v>166</v>
      </c>
      <c r="E95" s="76"/>
      <c r="F95" s="42"/>
      <c r="G95" s="24" t="s">
        <v>39</v>
      </c>
      <c r="H95" s="339"/>
      <c r="I95" s="339"/>
      <c r="J95" s="339"/>
      <c r="K95" s="339"/>
      <c r="L95" s="205"/>
      <c r="M95" s="2"/>
      <c r="N95" s="8"/>
      <c r="O95" s="8"/>
      <c r="P95" s="8"/>
      <c r="Q95" s="2"/>
      <c r="R95" s="2"/>
      <c r="S95" s="2"/>
      <c r="T95" s="2"/>
      <c r="U95" s="8"/>
      <c r="V95" s="58"/>
      <c r="W95" s="182"/>
    </row>
    <row r="96" spans="3:23" ht="15" customHeight="1">
      <c r="C96" s="23"/>
      <c r="E96" s="203"/>
      <c r="F96" s="42"/>
      <c r="H96" s="198"/>
      <c r="I96" s="300"/>
      <c r="J96" s="300"/>
      <c r="K96" s="207"/>
      <c r="L96" s="195"/>
      <c r="M96" s="2"/>
      <c r="N96" s="8"/>
      <c r="O96" s="8"/>
      <c r="P96" s="8"/>
      <c r="Q96" s="2"/>
      <c r="R96" s="2"/>
      <c r="S96" s="2"/>
      <c r="T96" s="2"/>
      <c r="U96" s="8"/>
      <c r="V96" s="58"/>
      <c r="W96" s="182"/>
    </row>
    <row r="97" spans="3:23" ht="15" customHeight="1">
      <c r="C97" s="23"/>
      <c r="D97" s="110" t="s">
        <v>92</v>
      </c>
      <c r="F97" s="339"/>
      <c r="G97" s="339"/>
      <c r="H97" s="339"/>
      <c r="I97" s="339"/>
      <c r="J97" s="109" t="s">
        <v>86</v>
      </c>
      <c r="K97" s="169"/>
      <c r="L97" s="194"/>
      <c r="M97" s="2"/>
      <c r="N97" s="8"/>
      <c r="O97" s="8"/>
      <c r="P97" s="8"/>
      <c r="Q97" s="2"/>
      <c r="R97" s="2"/>
      <c r="S97" s="2"/>
      <c r="T97" s="2"/>
      <c r="U97" s="8"/>
      <c r="V97" s="58"/>
      <c r="W97" s="182"/>
    </row>
    <row r="98" spans="3:23" ht="15" customHeight="1">
      <c r="C98" s="12"/>
      <c r="G98" s="50"/>
      <c r="H98" s="50"/>
      <c r="I98" s="50"/>
      <c r="K98" s="115" t="s">
        <v>100</v>
      </c>
      <c r="L98" s="159"/>
      <c r="V98" s="42"/>
      <c r="W98" s="182"/>
    </row>
    <row r="99" spans="3:23" ht="15" customHeight="1" thickBot="1">
      <c r="C99" s="12"/>
      <c r="F99" s="24" t="s">
        <v>58</v>
      </c>
      <c r="G99" s="1" t="s">
        <v>41</v>
      </c>
      <c r="H99" s="1"/>
      <c r="I99" s="1"/>
      <c r="J99" s="1"/>
      <c r="K99" s="1"/>
      <c r="L99" s="95"/>
      <c r="M99" s="98">
        <v>0</v>
      </c>
      <c r="N99" s="1"/>
      <c r="O99" s="97">
        <v>0</v>
      </c>
      <c r="P99" s="1"/>
      <c r="Q99" s="97">
        <v>0</v>
      </c>
      <c r="R99" s="144"/>
      <c r="S99" s="102">
        <f>M99+O99-Q99</f>
        <v>0</v>
      </c>
      <c r="T99" s="180"/>
      <c r="U99" s="297"/>
      <c r="V99" s="190"/>
      <c r="W99" s="182"/>
    </row>
    <row r="100" spans="3:23" ht="15" customHeight="1" thickTop="1">
      <c r="C100" s="12"/>
      <c r="G100" s="1" t="s">
        <v>42</v>
      </c>
      <c r="H100" s="1"/>
      <c r="I100" s="1"/>
      <c r="J100" s="1"/>
      <c r="K100" s="1"/>
      <c r="L100" s="95"/>
      <c r="M100" s="7"/>
      <c r="N100" s="1"/>
      <c r="O100" s="6"/>
      <c r="P100" s="1"/>
      <c r="Q100" s="6"/>
      <c r="R100" s="93"/>
      <c r="S100" s="7"/>
      <c r="T100" s="39"/>
      <c r="U100" s="39"/>
      <c r="V100" s="39"/>
      <c r="W100" s="182"/>
    </row>
    <row r="101" spans="3:23" ht="15" customHeight="1">
      <c r="C101" s="12"/>
      <c r="F101" s="94"/>
      <c r="G101" s="1"/>
      <c r="H101" s="13" t="s">
        <v>59</v>
      </c>
      <c r="I101" s="1" t="s">
        <v>44</v>
      </c>
      <c r="J101" s="1"/>
      <c r="K101" s="1"/>
      <c r="L101" s="95"/>
      <c r="M101" s="1"/>
      <c r="N101" s="13" t="s">
        <v>45</v>
      </c>
      <c r="O101" s="97">
        <v>0</v>
      </c>
      <c r="P101" s="1" t="s">
        <v>46</v>
      </c>
      <c r="Q101" s="1"/>
      <c r="R101" s="95"/>
      <c r="S101" s="1"/>
      <c r="T101" s="1"/>
      <c r="U101" s="1"/>
      <c r="V101" s="39"/>
      <c r="W101" s="182"/>
    </row>
    <row r="102" spans="3:23" ht="15" customHeight="1">
      <c r="C102" s="25"/>
      <c r="E102" s="79"/>
      <c r="F102" s="331" t="s">
        <v>162</v>
      </c>
      <c r="G102" s="332"/>
      <c r="H102" s="13" t="s">
        <v>60</v>
      </c>
      <c r="I102" s="1" t="s">
        <v>48</v>
      </c>
      <c r="J102" s="1"/>
      <c r="K102" s="1"/>
      <c r="L102" s="95"/>
      <c r="M102" s="1"/>
      <c r="N102" s="1"/>
      <c r="O102" s="6"/>
      <c r="P102" s="13"/>
      <c r="Q102" s="97">
        <v>0</v>
      </c>
      <c r="R102" s="95" t="s">
        <v>46</v>
      </c>
      <c r="S102" s="1"/>
      <c r="T102" s="1"/>
      <c r="U102" s="1"/>
      <c r="V102" s="39"/>
      <c r="W102" s="182"/>
    </row>
    <row r="103" spans="3:23" ht="15" customHeight="1">
      <c r="C103" s="12"/>
      <c r="F103" s="146"/>
      <c r="G103" s="1"/>
      <c r="H103" s="13" t="s">
        <v>61</v>
      </c>
      <c r="I103" s="1" t="s">
        <v>50</v>
      </c>
      <c r="J103" s="1"/>
      <c r="K103" s="1"/>
      <c r="L103" s="95"/>
      <c r="M103" s="1"/>
      <c r="N103" s="1"/>
      <c r="O103" s="97">
        <v>0</v>
      </c>
      <c r="P103" s="1"/>
      <c r="Q103" s="6"/>
      <c r="R103" s="93"/>
      <c r="S103" s="1"/>
      <c r="T103" s="1"/>
      <c r="U103" s="1"/>
      <c r="V103" s="39"/>
      <c r="W103" s="182"/>
    </row>
    <row r="104" spans="3:23" ht="15" customHeight="1">
      <c r="C104" s="12"/>
      <c r="F104" s="94"/>
      <c r="G104" s="1"/>
      <c r="H104" s="13" t="s">
        <v>62</v>
      </c>
      <c r="I104" s="1" t="s">
        <v>52</v>
      </c>
      <c r="J104" s="1"/>
      <c r="K104" s="1"/>
      <c r="L104" s="95"/>
      <c r="M104" s="1"/>
      <c r="N104" s="1"/>
      <c r="O104" s="6"/>
      <c r="P104" s="1"/>
      <c r="Q104" s="97">
        <v>0</v>
      </c>
      <c r="R104" s="144"/>
      <c r="S104" s="1"/>
      <c r="T104" s="1"/>
      <c r="U104" s="1"/>
      <c r="V104" s="39"/>
      <c r="W104" s="182"/>
    </row>
    <row r="105" spans="3:23" ht="15" customHeight="1" thickBot="1">
      <c r="C105" s="12"/>
      <c r="F105" s="24" t="s">
        <v>63</v>
      </c>
      <c r="G105" s="1" t="s">
        <v>54</v>
      </c>
      <c r="H105" s="1"/>
      <c r="I105" s="1"/>
      <c r="J105" s="1"/>
      <c r="K105" s="1"/>
      <c r="L105" s="95"/>
      <c r="N105" s="1"/>
      <c r="O105" s="69">
        <f>O99-O101+O103</f>
        <v>0</v>
      </c>
      <c r="P105" s="1"/>
      <c r="Q105" s="70">
        <f>Q99-Q102+Q104</f>
        <v>0</v>
      </c>
      <c r="R105" s="175"/>
      <c r="V105" s="42"/>
      <c r="W105" s="182"/>
    </row>
    <row r="106" spans="3:23" ht="15" customHeight="1" thickTop="1">
      <c r="C106" s="12"/>
      <c r="L106" s="94"/>
      <c r="O106" s="26"/>
      <c r="Q106" s="26"/>
      <c r="R106" s="134"/>
      <c r="V106" s="42"/>
      <c r="W106" s="182"/>
    </row>
    <row r="107" spans="3:23" ht="15" customHeight="1">
      <c r="C107" s="23" t="s">
        <v>57</v>
      </c>
      <c r="D107" s="5" t="s">
        <v>166</v>
      </c>
      <c r="E107" s="76"/>
      <c r="F107" s="42"/>
      <c r="G107" s="24" t="s">
        <v>39</v>
      </c>
      <c r="H107" s="339"/>
      <c r="I107" s="339"/>
      <c r="J107" s="339"/>
      <c r="K107" s="339"/>
      <c r="L107" s="205"/>
      <c r="M107" s="2"/>
      <c r="N107" s="8"/>
      <c r="O107" s="8"/>
      <c r="P107" s="8"/>
      <c r="Q107" s="2"/>
      <c r="R107" s="121"/>
      <c r="S107" s="2"/>
      <c r="T107" s="2"/>
      <c r="U107" s="8"/>
      <c r="V107" s="58"/>
      <c r="W107" s="182"/>
    </row>
    <row r="108" spans="3:23" ht="15" customHeight="1">
      <c r="C108" s="23"/>
      <c r="E108" s="203"/>
      <c r="F108" s="42"/>
      <c r="H108" s="198"/>
      <c r="I108" s="300"/>
      <c r="J108" s="300"/>
      <c r="K108" s="204"/>
      <c r="L108" s="205"/>
      <c r="M108" s="2"/>
      <c r="N108" s="8"/>
      <c r="O108" s="8"/>
      <c r="P108" s="8"/>
      <c r="Q108" s="2"/>
      <c r="R108" s="121"/>
      <c r="S108" s="2"/>
      <c r="T108" s="2"/>
      <c r="U108" s="8"/>
      <c r="V108" s="58"/>
      <c r="W108" s="182"/>
    </row>
    <row r="109" spans="3:23" ht="15" customHeight="1">
      <c r="C109" s="23"/>
      <c r="D109" s="110" t="s">
        <v>92</v>
      </c>
      <c r="F109" s="339"/>
      <c r="G109" s="339"/>
      <c r="H109" s="339"/>
      <c r="I109" s="339"/>
      <c r="J109" s="109" t="s">
        <v>86</v>
      </c>
      <c r="K109" s="169"/>
      <c r="L109" s="194"/>
      <c r="M109" s="2"/>
      <c r="N109" s="8"/>
      <c r="O109" s="8"/>
      <c r="P109" s="8"/>
      <c r="Q109" s="2"/>
      <c r="R109" s="121"/>
      <c r="S109" s="2"/>
      <c r="T109" s="2"/>
      <c r="U109" s="8"/>
      <c r="V109" s="58"/>
      <c r="W109" s="182"/>
    </row>
    <row r="110" spans="3:23" ht="15" customHeight="1">
      <c r="C110" s="12"/>
      <c r="G110" s="50"/>
      <c r="H110" s="50"/>
      <c r="I110" s="50"/>
      <c r="K110" s="115" t="s">
        <v>100</v>
      </c>
      <c r="L110" s="159"/>
      <c r="R110" s="94"/>
      <c r="V110" s="42"/>
      <c r="W110" s="182"/>
    </row>
    <row r="111" spans="3:23" ht="15" customHeight="1" thickBot="1">
      <c r="C111" s="12"/>
      <c r="F111" s="24" t="s">
        <v>58</v>
      </c>
      <c r="G111" s="1" t="s">
        <v>41</v>
      </c>
      <c r="H111" s="1"/>
      <c r="I111" s="1"/>
      <c r="J111" s="1"/>
      <c r="K111" s="1"/>
      <c r="L111" s="95"/>
      <c r="M111" s="98">
        <v>0</v>
      </c>
      <c r="N111" s="1"/>
      <c r="O111" s="97">
        <v>0</v>
      </c>
      <c r="P111" s="1"/>
      <c r="Q111" s="97">
        <v>0</v>
      </c>
      <c r="R111" s="144"/>
      <c r="S111" s="102">
        <f>M111+O111-Q111</f>
        <v>0</v>
      </c>
      <c r="T111" s="180"/>
      <c r="U111" s="297"/>
      <c r="V111" s="190"/>
      <c r="W111" s="182"/>
    </row>
    <row r="112" spans="3:23" ht="15" customHeight="1" thickTop="1">
      <c r="C112" s="12"/>
      <c r="G112" s="1" t="s">
        <v>42</v>
      </c>
      <c r="H112" s="1"/>
      <c r="I112" s="1"/>
      <c r="J112" s="1"/>
      <c r="K112" s="1"/>
      <c r="L112" s="95"/>
      <c r="M112" s="7"/>
      <c r="N112" s="1"/>
      <c r="O112" s="6"/>
      <c r="P112" s="1"/>
      <c r="Q112" s="6"/>
      <c r="R112" s="93"/>
      <c r="S112" s="7"/>
      <c r="T112" s="39"/>
      <c r="U112" s="39"/>
      <c r="V112" s="39"/>
      <c r="W112" s="182"/>
    </row>
    <row r="113" spans="3:23" ht="15" customHeight="1">
      <c r="C113" s="12"/>
      <c r="F113" s="94"/>
      <c r="G113" s="1"/>
      <c r="H113" s="13" t="s">
        <v>59</v>
      </c>
      <c r="I113" s="1" t="s">
        <v>44</v>
      </c>
      <c r="J113" s="1"/>
      <c r="K113" s="1"/>
      <c r="L113" s="95"/>
      <c r="M113" s="1"/>
      <c r="N113" s="13" t="s">
        <v>45</v>
      </c>
      <c r="O113" s="97">
        <v>0</v>
      </c>
      <c r="P113" s="1" t="s">
        <v>46</v>
      </c>
      <c r="Q113" s="1"/>
      <c r="R113" s="95"/>
      <c r="S113" s="1"/>
      <c r="T113" s="1"/>
      <c r="U113" s="1"/>
      <c r="V113" s="39"/>
      <c r="W113" s="182"/>
    </row>
    <row r="114" spans="3:23" ht="15" customHeight="1">
      <c r="C114" s="25"/>
      <c r="E114" s="77"/>
      <c r="F114" s="331" t="s">
        <v>162</v>
      </c>
      <c r="G114" s="332"/>
      <c r="H114" s="13" t="s">
        <v>60</v>
      </c>
      <c r="I114" s="1" t="s">
        <v>48</v>
      </c>
      <c r="J114" s="1"/>
      <c r="K114" s="1"/>
      <c r="L114" s="95"/>
      <c r="M114" s="1"/>
      <c r="N114" s="1"/>
      <c r="O114" s="6"/>
      <c r="P114" s="13" t="s">
        <v>45</v>
      </c>
      <c r="Q114" s="97">
        <v>0</v>
      </c>
      <c r="R114" s="95" t="s">
        <v>46</v>
      </c>
      <c r="S114" s="1"/>
      <c r="T114" s="1"/>
      <c r="U114" s="1"/>
      <c r="V114" s="39"/>
      <c r="W114" s="182"/>
    </row>
    <row r="115" spans="3:23" ht="15" customHeight="1">
      <c r="C115" s="10"/>
      <c r="F115" s="146"/>
      <c r="G115" s="1"/>
      <c r="H115" s="13" t="s">
        <v>61</v>
      </c>
      <c r="I115" s="1" t="s">
        <v>50</v>
      </c>
      <c r="J115" s="1"/>
      <c r="K115" s="1"/>
      <c r="L115" s="95"/>
      <c r="M115" s="1"/>
      <c r="N115" s="1"/>
      <c r="O115" s="97">
        <v>0</v>
      </c>
      <c r="P115" s="1"/>
      <c r="Q115" s="6"/>
      <c r="R115" s="93"/>
      <c r="S115" s="1"/>
      <c r="T115" s="1"/>
      <c r="U115" s="1"/>
      <c r="V115" s="39"/>
      <c r="W115" s="182"/>
    </row>
    <row r="116" spans="3:23" ht="15" customHeight="1">
      <c r="C116" s="12"/>
      <c r="F116" s="94"/>
      <c r="G116" s="1"/>
      <c r="H116" s="13" t="s">
        <v>62</v>
      </c>
      <c r="I116" s="1" t="s">
        <v>52</v>
      </c>
      <c r="J116" s="1"/>
      <c r="K116" s="1"/>
      <c r="L116" s="95"/>
      <c r="M116" s="1"/>
      <c r="N116" s="1"/>
      <c r="O116" s="6"/>
      <c r="P116" s="1"/>
      <c r="Q116" s="97">
        <v>0</v>
      </c>
      <c r="R116" s="144"/>
      <c r="S116" s="1"/>
      <c r="T116" s="1"/>
      <c r="U116" s="1"/>
      <c r="V116" s="39"/>
      <c r="W116" s="182"/>
    </row>
    <row r="117" spans="3:23" ht="15" customHeight="1" thickBot="1">
      <c r="C117" s="12"/>
      <c r="F117" s="24" t="s">
        <v>63</v>
      </c>
      <c r="G117" s="1" t="s">
        <v>54</v>
      </c>
      <c r="H117" s="1"/>
      <c r="I117" s="1"/>
      <c r="J117" s="1"/>
      <c r="K117" s="1"/>
      <c r="L117" s="95"/>
      <c r="N117" s="1"/>
      <c r="O117" s="69">
        <f>O111-O113+O115</f>
        <v>0</v>
      </c>
      <c r="P117" s="1"/>
      <c r="Q117" s="70">
        <f>Q111-Q114+Q116</f>
        <v>0</v>
      </c>
      <c r="R117" s="175"/>
      <c r="V117" s="42"/>
      <c r="W117" s="182"/>
    </row>
    <row r="118" spans="3:23" ht="15" customHeight="1" thickTop="1">
      <c r="C118" s="12"/>
      <c r="L118" s="94"/>
      <c r="O118" s="26"/>
      <c r="Q118" s="26"/>
      <c r="R118" s="134"/>
      <c r="V118" s="42"/>
      <c r="W118" s="182"/>
    </row>
    <row r="119" spans="3:23" ht="15" customHeight="1">
      <c r="C119" s="23" t="s">
        <v>57</v>
      </c>
      <c r="D119" s="5" t="s">
        <v>166</v>
      </c>
      <c r="E119" s="76"/>
      <c r="F119" s="42"/>
      <c r="G119" s="24" t="s">
        <v>39</v>
      </c>
      <c r="H119" s="343"/>
      <c r="I119" s="343"/>
      <c r="J119" s="343"/>
      <c r="K119" s="343"/>
      <c r="L119" s="205"/>
      <c r="M119" s="2"/>
      <c r="N119" s="8"/>
      <c r="O119" s="8"/>
      <c r="P119" s="8"/>
      <c r="Q119" s="2"/>
      <c r="R119" s="121"/>
      <c r="S119" s="2"/>
      <c r="T119" s="2"/>
      <c r="U119" s="8"/>
      <c r="V119" s="58"/>
      <c r="W119" s="182"/>
    </row>
    <row r="120" spans="3:23" ht="15" customHeight="1">
      <c r="C120" s="23"/>
      <c r="E120" s="203"/>
      <c r="F120" s="42"/>
      <c r="H120" s="198"/>
      <c r="I120" s="301"/>
      <c r="J120" s="301"/>
      <c r="K120" s="208"/>
      <c r="L120" s="205"/>
      <c r="M120" s="2"/>
      <c r="N120" s="8"/>
      <c r="O120" s="8"/>
      <c r="P120" s="8"/>
      <c r="Q120" s="2"/>
      <c r="R120" s="121"/>
      <c r="S120" s="2"/>
      <c r="T120" s="2"/>
      <c r="U120" s="8"/>
      <c r="V120" s="58"/>
      <c r="W120" s="182"/>
    </row>
    <row r="121" spans="3:23" ht="15" customHeight="1">
      <c r="C121" s="23"/>
      <c r="D121" s="110" t="s">
        <v>92</v>
      </c>
      <c r="F121" s="339"/>
      <c r="G121" s="339"/>
      <c r="H121" s="339"/>
      <c r="I121" s="339"/>
      <c r="J121" s="109" t="s">
        <v>86</v>
      </c>
      <c r="K121" s="169"/>
      <c r="L121" s="194"/>
      <c r="M121" s="2"/>
      <c r="N121" s="8"/>
      <c r="O121" s="8"/>
      <c r="P121" s="8"/>
      <c r="Q121" s="2"/>
      <c r="R121" s="121"/>
      <c r="S121" s="2"/>
      <c r="T121" s="2"/>
      <c r="U121" s="8"/>
      <c r="V121" s="58"/>
      <c r="W121" s="182"/>
    </row>
    <row r="122" spans="3:23" ht="15" customHeight="1">
      <c r="C122" s="12"/>
      <c r="G122" s="50"/>
      <c r="H122" s="50"/>
      <c r="I122" s="50"/>
      <c r="K122" s="115" t="s">
        <v>100</v>
      </c>
      <c r="L122" s="159"/>
      <c r="R122" s="94"/>
      <c r="V122" s="42"/>
      <c r="W122" s="182"/>
    </row>
    <row r="123" spans="3:23" ht="15" customHeight="1" thickBot="1">
      <c r="C123" s="12"/>
      <c r="F123" s="24" t="s">
        <v>58</v>
      </c>
      <c r="G123" s="1" t="s">
        <v>41</v>
      </c>
      <c r="H123" s="1"/>
      <c r="I123" s="1"/>
      <c r="J123" s="1"/>
      <c r="K123" s="1"/>
      <c r="L123" s="95"/>
      <c r="M123" s="98">
        <v>0</v>
      </c>
      <c r="N123" s="1"/>
      <c r="O123" s="97">
        <v>0</v>
      </c>
      <c r="P123" s="1"/>
      <c r="Q123" s="97">
        <v>0</v>
      </c>
      <c r="R123" s="144"/>
      <c r="S123" s="102">
        <f>M123+O123-Q123</f>
        <v>0</v>
      </c>
      <c r="T123" s="180"/>
      <c r="U123" s="297"/>
      <c r="V123" s="190"/>
      <c r="W123" s="182"/>
    </row>
    <row r="124" spans="3:23" ht="15" customHeight="1" thickTop="1">
      <c r="C124" s="12"/>
      <c r="G124" s="1" t="s">
        <v>42</v>
      </c>
      <c r="H124" s="1"/>
      <c r="I124" s="1"/>
      <c r="J124" s="1"/>
      <c r="K124" s="1"/>
      <c r="L124" s="95"/>
      <c r="M124" s="7"/>
      <c r="N124" s="1"/>
      <c r="O124" s="6"/>
      <c r="P124" s="1"/>
      <c r="Q124" s="6"/>
      <c r="R124" s="39"/>
      <c r="S124" s="7"/>
      <c r="T124" s="39"/>
      <c r="U124" s="39"/>
      <c r="V124" s="39"/>
      <c r="W124" s="182"/>
    </row>
    <row r="125" spans="3:23" ht="15" customHeight="1">
      <c r="C125" s="12"/>
      <c r="F125" s="94"/>
      <c r="G125" s="1"/>
      <c r="H125" s="13" t="s">
        <v>59</v>
      </c>
      <c r="I125" s="1" t="s">
        <v>44</v>
      </c>
      <c r="J125" s="1"/>
      <c r="K125" s="1"/>
      <c r="L125" s="95"/>
      <c r="M125" s="1"/>
      <c r="N125" s="13" t="s">
        <v>45</v>
      </c>
      <c r="O125" s="97">
        <v>0</v>
      </c>
      <c r="P125" s="1" t="s">
        <v>46</v>
      </c>
      <c r="Q125" s="1"/>
      <c r="R125" s="1"/>
      <c r="S125" s="1"/>
      <c r="T125" s="1"/>
      <c r="U125" s="1"/>
      <c r="V125" s="39"/>
      <c r="W125" s="182"/>
    </row>
    <row r="126" spans="3:23" ht="15" customHeight="1">
      <c r="C126" s="25"/>
      <c r="E126" s="77"/>
      <c r="F126" s="331" t="s">
        <v>162</v>
      </c>
      <c r="G126" s="332"/>
      <c r="H126" s="13" t="s">
        <v>60</v>
      </c>
      <c r="I126" s="1" t="s">
        <v>48</v>
      </c>
      <c r="J126" s="1"/>
      <c r="K126" s="1"/>
      <c r="L126" s="95"/>
      <c r="M126" s="1"/>
      <c r="N126" s="1"/>
      <c r="O126" s="6"/>
      <c r="P126" s="13" t="s">
        <v>45</v>
      </c>
      <c r="Q126" s="97">
        <v>0</v>
      </c>
      <c r="R126" s="1" t="s">
        <v>46</v>
      </c>
      <c r="S126" s="1"/>
      <c r="T126" s="1"/>
      <c r="U126" s="1"/>
      <c r="V126" s="39"/>
      <c r="W126" s="182"/>
    </row>
    <row r="127" spans="3:23" ht="15" customHeight="1">
      <c r="C127" s="12"/>
      <c r="F127" s="146"/>
      <c r="G127" s="1"/>
      <c r="H127" s="13" t="s">
        <v>61</v>
      </c>
      <c r="I127" s="1" t="s">
        <v>50</v>
      </c>
      <c r="J127" s="1"/>
      <c r="K127" s="1"/>
      <c r="L127" s="95"/>
      <c r="M127" s="1"/>
      <c r="N127" s="1"/>
      <c r="O127" s="97">
        <v>0</v>
      </c>
      <c r="P127" s="1"/>
      <c r="Q127" s="6"/>
      <c r="R127" s="39"/>
      <c r="S127" s="1"/>
      <c r="T127" s="1"/>
      <c r="U127" s="1"/>
      <c r="V127" s="39"/>
      <c r="W127" s="182"/>
    </row>
    <row r="128" spans="3:23" ht="15" customHeight="1">
      <c r="C128" s="12"/>
      <c r="F128" s="94"/>
      <c r="G128" s="1"/>
      <c r="H128" s="13" t="s">
        <v>62</v>
      </c>
      <c r="I128" s="1" t="s">
        <v>52</v>
      </c>
      <c r="J128" s="1"/>
      <c r="K128" s="1"/>
      <c r="L128" s="95"/>
      <c r="M128" s="1"/>
      <c r="N128" s="1"/>
      <c r="O128" s="6"/>
      <c r="P128" s="1"/>
      <c r="Q128" s="97">
        <v>0</v>
      </c>
      <c r="R128" s="144"/>
      <c r="S128" s="1"/>
      <c r="T128" s="1"/>
      <c r="U128" s="1"/>
      <c r="V128" s="1"/>
      <c r="W128" s="182"/>
    </row>
    <row r="129" spans="3:23" ht="15" customHeight="1" thickBot="1">
      <c r="C129" s="12"/>
      <c r="F129" s="24" t="s">
        <v>63</v>
      </c>
      <c r="G129" s="1" t="s">
        <v>54</v>
      </c>
      <c r="H129" s="1"/>
      <c r="I129" s="1"/>
      <c r="J129" s="1"/>
      <c r="K129" s="1"/>
      <c r="L129" s="95"/>
      <c r="N129" s="1"/>
      <c r="O129" s="69">
        <f>O123-O125+O127</f>
        <v>0</v>
      </c>
      <c r="P129" s="1"/>
      <c r="Q129" s="70">
        <f>Q123-Q126+Q128</f>
        <v>0</v>
      </c>
      <c r="R129" s="179"/>
      <c r="W129" s="182"/>
    </row>
    <row r="130" spans="3:23" ht="15" customHeight="1" thickTop="1">
      <c r="C130" s="12"/>
      <c r="L130" s="94"/>
      <c r="O130" s="26"/>
      <c r="Q130" s="26"/>
      <c r="R130" s="50"/>
      <c r="W130" s="56"/>
    </row>
    <row r="131" spans="3:23" ht="15" customHeight="1">
      <c r="C131" s="18"/>
      <c r="D131" s="18"/>
      <c r="E131" s="18"/>
      <c r="F131" s="18"/>
      <c r="G131" s="18"/>
      <c r="H131" s="18"/>
      <c r="I131" s="18"/>
      <c r="J131" s="18"/>
      <c r="K131" s="18"/>
      <c r="L131" s="18"/>
      <c r="M131" s="18"/>
      <c r="N131" s="18"/>
      <c r="O131" s="18"/>
      <c r="P131" s="18"/>
      <c r="Q131" s="18"/>
      <c r="R131" s="18"/>
      <c r="S131" s="18"/>
      <c r="T131" s="18"/>
      <c r="U131" s="18"/>
      <c r="V131" s="18"/>
      <c r="W131" s="113"/>
    </row>
    <row r="132" spans="3:24" ht="15" customHeight="1">
      <c r="C132" s="246" t="s">
        <v>133</v>
      </c>
      <c r="D132" s="94"/>
      <c r="E132" s="94"/>
      <c r="F132" s="94"/>
      <c r="G132" s="94"/>
      <c r="H132" s="94"/>
      <c r="I132" s="94"/>
      <c r="J132" s="94"/>
      <c r="K132" s="94"/>
      <c r="L132" s="94"/>
      <c r="M132" s="94"/>
      <c r="N132" s="94"/>
      <c r="O132" s="94"/>
      <c r="P132" s="94"/>
      <c r="Q132" s="94"/>
      <c r="R132" s="94"/>
      <c r="S132" s="94"/>
      <c r="T132" s="94"/>
      <c r="U132" s="94"/>
      <c r="V132" s="94"/>
      <c r="W132" s="252" t="s">
        <v>108</v>
      </c>
      <c r="X132" s="114"/>
    </row>
    <row r="133" spans="3:23" ht="15" customHeight="1">
      <c r="C133" s="246" t="s">
        <v>128</v>
      </c>
      <c r="D133" s="94"/>
      <c r="E133" s="94"/>
      <c r="F133" s="94"/>
      <c r="G133" s="94"/>
      <c r="H133" s="94"/>
      <c r="I133" s="94"/>
      <c r="J133" s="94"/>
      <c r="K133" s="94"/>
      <c r="L133" s="94"/>
      <c r="M133" s="94"/>
      <c r="N133" s="94"/>
      <c r="O133" s="94"/>
      <c r="P133" s="94"/>
      <c r="Q133" s="94"/>
      <c r="R133" s="94"/>
      <c r="S133" s="94"/>
      <c r="T133" s="94"/>
      <c r="U133" s="94"/>
      <c r="V133" s="94"/>
      <c r="W133" s="95"/>
    </row>
    <row r="134" spans="3:23" ht="15" customHeight="1">
      <c r="C134" s="246" t="s">
        <v>121</v>
      </c>
      <c r="D134" s="94"/>
      <c r="E134" s="94"/>
      <c r="F134" s="94"/>
      <c r="G134" s="94"/>
      <c r="H134" s="94"/>
      <c r="I134" s="94"/>
      <c r="J134" s="94"/>
      <c r="K134" s="94"/>
      <c r="L134" s="94"/>
      <c r="M134" s="94"/>
      <c r="N134" s="94"/>
      <c r="O134" s="94"/>
      <c r="P134" s="94"/>
      <c r="Q134" s="94"/>
      <c r="R134" s="94"/>
      <c r="S134" s="94"/>
      <c r="T134" s="94"/>
      <c r="U134" s="94"/>
      <c r="V134" s="94"/>
      <c r="W134" s="94"/>
    </row>
  </sheetData>
  <sheetProtection password="C8DD" sheet="1"/>
  <mergeCells count="29">
    <mergeCell ref="I4:K4"/>
    <mergeCell ref="I5:K5"/>
    <mergeCell ref="G6:K6"/>
    <mergeCell ref="H7:K7"/>
    <mergeCell ref="F9:I9"/>
    <mergeCell ref="H19:K19"/>
    <mergeCell ref="F21:I21"/>
    <mergeCell ref="H31:K31"/>
    <mergeCell ref="F33:I33"/>
    <mergeCell ref="G47:H47"/>
    <mergeCell ref="I48:K48"/>
    <mergeCell ref="I49:K49"/>
    <mergeCell ref="H95:K95"/>
    <mergeCell ref="G50:K50"/>
    <mergeCell ref="H51:K51"/>
    <mergeCell ref="F53:I53"/>
    <mergeCell ref="H63:K63"/>
    <mergeCell ref="F65:I65"/>
    <mergeCell ref="H75:K75"/>
    <mergeCell ref="F121:I121"/>
    <mergeCell ref="F97:I97"/>
    <mergeCell ref="H107:K107"/>
    <mergeCell ref="F109:I109"/>
    <mergeCell ref="H119:K119"/>
    <mergeCell ref="F77:I77"/>
    <mergeCell ref="G91:H91"/>
    <mergeCell ref="I92:K92"/>
    <mergeCell ref="I93:K93"/>
    <mergeCell ref="G94:K94"/>
  </mergeCells>
  <printOptions/>
  <pageMargins left="0.25" right="0.25" top="0.75" bottom="0.75" header="0.3" footer="0.3"/>
  <pageSetup fitToHeight="0" fitToWidth="1" horizontalDpi="600" verticalDpi="600" orientation="landscape" scale="61" r:id="rId3"/>
  <headerFooter>
    <oddFooter>&amp;C&amp;"Arial,Bold"&amp;12-- Return to OMES Financial Reporting Unit by September 9 --</oddFooter>
  </headerFooter>
  <rowBreaks count="2" manualBreakCount="2">
    <brk id="44" max="255" man="1"/>
    <brk id="89" max="255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C1:X134"/>
  <sheetViews>
    <sheetView showGridLines="0" zoomScale="90" zoomScaleNormal="90" zoomScaleSheetLayoutView="75" zoomScalePageLayoutView="0" workbookViewId="0" topLeftCell="A1">
      <selection activeCell="H120" sqref="H120"/>
    </sheetView>
  </sheetViews>
  <sheetFormatPr defaultColWidth="9.140625" defaultRowHeight="15"/>
  <cols>
    <col min="1" max="2" width="1.7109375" style="5" customWidth="1"/>
    <col min="3" max="3" width="5.7109375" style="5" customWidth="1"/>
    <col min="4" max="4" width="9.00390625" style="5" customWidth="1"/>
    <col min="5" max="5" width="13.421875" style="5" customWidth="1"/>
    <col min="6" max="6" width="6.7109375" style="5" customWidth="1"/>
    <col min="7" max="7" width="8.7109375" style="5" customWidth="1"/>
    <col min="8" max="11" width="11.7109375" style="5" customWidth="1"/>
    <col min="12" max="12" width="1.7109375" style="5" customWidth="1"/>
    <col min="13" max="13" width="17.7109375" style="5" customWidth="1"/>
    <col min="14" max="14" width="3.7109375" style="5" customWidth="1"/>
    <col min="15" max="15" width="17.7109375" style="5" customWidth="1"/>
    <col min="16" max="16" width="3.7109375" style="5" customWidth="1"/>
    <col min="17" max="17" width="17.7109375" style="5" customWidth="1"/>
    <col min="18" max="18" width="3.7109375" style="5" customWidth="1"/>
    <col min="19" max="19" width="17.7109375" style="5" customWidth="1"/>
    <col min="20" max="20" width="3.7109375" style="5" customWidth="1"/>
    <col min="21" max="21" width="17.7109375" style="5" customWidth="1"/>
    <col min="22" max="22" width="3.7109375" style="5" customWidth="1"/>
    <col min="23" max="23" width="17.7109375" style="5" customWidth="1"/>
    <col min="24" max="25" width="3.7109375" style="5" customWidth="1"/>
    <col min="26" max="16384" width="9.140625" style="5" customWidth="1"/>
  </cols>
  <sheetData>
    <row r="1" ht="15" customHeight="1">
      <c r="X1" s="1"/>
    </row>
    <row r="2" spans="3:24" ht="22.5" customHeight="1">
      <c r="C2" s="260" t="s">
        <v>130</v>
      </c>
      <c r="D2" s="18"/>
      <c r="E2" s="18"/>
      <c r="F2" s="18"/>
      <c r="G2" s="165"/>
      <c r="H2" s="131"/>
      <c r="I2" s="18"/>
      <c r="J2" s="173">
        <f>YEAR('Z-1,2 Signature-Primary Grants'!J4)</f>
        <v>2022</v>
      </c>
      <c r="K2" s="18"/>
      <c r="L2" s="131"/>
      <c r="M2" s="18"/>
      <c r="N2" s="18"/>
      <c r="O2" s="18"/>
      <c r="P2" s="18"/>
      <c r="Q2" s="18"/>
      <c r="R2" s="18"/>
      <c r="S2" s="18"/>
      <c r="T2" s="18"/>
      <c r="U2" s="18"/>
      <c r="V2" s="18"/>
      <c r="W2" s="189"/>
      <c r="X2" s="39"/>
    </row>
    <row r="3" spans="3:23" ht="15" customHeight="1">
      <c r="C3" s="12"/>
      <c r="F3" s="13"/>
      <c r="J3" s="163" t="s">
        <v>106</v>
      </c>
      <c r="L3" s="94"/>
      <c r="M3" s="8" t="s">
        <v>26</v>
      </c>
      <c r="S3" s="8" t="s">
        <v>26</v>
      </c>
      <c r="T3" s="8"/>
      <c r="W3" s="182"/>
    </row>
    <row r="4" spans="3:23" ht="15" customHeight="1">
      <c r="C4" s="12"/>
      <c r="E4" s="1"/>
      <c r="G4" s="166">
        <f>'Z-1,2 Signature-Primary Grants'!$G$10</f>
        <v>0</v>
      </c>
      <c r="H4" s="243">
        <f>'Z-1,2 Signature-Primary Grants'!$H$10</f>
        <v>0</v>
      </c>
      <c r="I4" s="380">
        <f>'Z-1,2 Signature-Primary Grants'!$I$10</f>
        <v>0</v>
      </c>
      <c r="J4" s="381"/>
      <c r="K4" s="381"/>
      <c r="L4" s="235"/>
      <c r="M4" s="8" t="s">
        <v>27</v>
      </c>
      <c r="N4" s="8"/>
      <c r="O4" s="8" t="s">
        <v>28</v>
      </c>
      <c r="P4" s="8"/>
      <c r="Q4" s="8" t="s">
        <v>29</v>
      </c>
      <c r="R4" s="8"/>
      <c r="S4" s="8" t="s">
        <v>27</v>
      </c>
      <c r="T4" s="8"/>
      <c r="U4" s="8"/>
      <c r="V4" s="58"/>
      <c r="W4" s="182"/>
    </row>
    <row r="5" spans="3:23" ht="15" customHeight="1">
      <c r="C5" s="12"/>
      <c r="G5" s="163" t="s">
        <v>101</v>
      </c>
      <c r="H5" s="163" t="s">
        <v>102</v>
      </c>
      <c r="I5" s="384" t="s">
        <v>13</v>
      </c>
      <c r="J5" s="384"/>
      <c r="K5" s="384"/>
      <c r="L5" s="250"/>
      <c r="M5" s="196" t="s">
        <v>31</v>
      </c>
      <c r="N5" s="8"/>
      <c r="O5" s="210" t="s">
        <v>32</v>
      </c>
      <c r="P5" s="8"/>
      <c r="Q5" s="210" t="s">
        <v>33</v>
      </c>
      <c r="R5" s="8"/>
      <c r="S5" s="210" t="s">
        <v>34</v>
      </c>
      <c r="T5" s="89"/>
      <c r="U5" s="58"/>
      <c r="V5" s="58"/>
      <c r="W5" s="182"/>
    </row>
    <row r="6" spans="3:23" ht="15" customHeight="1">
      <c r="C6" s="12"/>
      <c r="G6" s="383"/>
      <c r="H6" s="383"/>
      <c r="I6" s="383"/>
      <c r="J6" s="383"/>
      <c r="K6" s="383"/>
      <c r="L6" s="236"/>
      <c r="M6" s="89"/>
      <c r="N6" s="8"/>
      <c r="O6" s="58"/>
      <c r="P6" s="8"/>
      <c r="Q6" s="58"/>
      <c r="R6" s="8"/>
      <c r="S6" s="58"/>
      <c r="T6" s="89"/>
      <c r="U6" s="58"/>
      <c r="V6" s="58"/>
      <c r="W6" s="182"/>
    </row>
    <row r="7" spans="3:23" ht="15" customHeight="1">
      <c r="C7" s="303" t="s">
        <v>66</v>
      </c>
      <c r="D7" s="5" t="s">
        <v>166</v>
      </c>
      <c r="E7" s="76"/>
      <c r="F7" s="42"/>
      <c r="G7" s="24" t="s">
        <v>39</v>
      </c>
      <c r="H7" s="339"/>
      <c r="I7" s="339"/>
      <c r="J7" s="339"/>
      <c r="K7" s="339"/>
      <c r="L7" s="205"/>
      <c r="M7" s="2"/>
      <c r="N7" s="8"/>
      <c r="O7" s="8"/>
      <c r="P7" s="8"/>
      <c r="Q7" s="2"/>
      <c r="R7" s="2"/>
      <c r="S7" s="2"/>
      <c r="T7" s="89"/>
      <c r="U7" s="8"/>
      <c r="V7" s="58"/>
      <c r="W7" s="182"/>
    </row>
    <row r="8" spans="3:23" ht="15" customHeight="1">
      <c r="C8" s="23"/>
      <c r="E8" s="203"/>
      <c r="F8" s="42"/>
      <c r="H8" s="198" t="s">
        <v>171</v>
      </c>
      <c r="I8" s="167"/>
      <c r="J8" s="167"/>
      <c r="K8" s="167"/>
      <c r="L8" s="205"/>
      <c r="M8" s="2"/>
      <c r="N8" s="8"/>
      <c r="O8" s="8"/>
      <c r="P8" s="8"/>
      <c r="Q8" s="2"/>
      <c r="R8" s="2"/>
      <c r="S8" s="2"/>
      <c r="T8" s="89"/>
      <c r="U8" s="8"/>
      <c r="V8" s="58"/>
      <c r="W8" s="182"/>
    </row>
    <row r="9" spans="3:23" ht="15" customHeight="1">
      <c r="C9" s="23"/>
      <c r="D9" s="73" t="s">
        <v>152</v>
      </c>
      <c r="F9" s="339"/>
      <c r="G9" s="339"/>
      <c r="H9" s="339"/>
      <c r="I9" s="339"/>
      <c r="J9" s="109" t="s">
        <v>86</v>
      </c>
      <c r="K9" s="169"/>
      <c r="L9" s="194"/>
      <c r="M9" s="2"/>
      <c r="N9" s="8"/>
      <c r="O9" s="8"/>
      <c r="P9" s="8"/>
      <c r="Q9" s="2"/>
      <c r="R9" s="2"/>
      <c r="S9" s="2"/>
      <c r="T9" s="89"/>
      <c r="U9" s="8"/>
      <c r="V9" s="58"/>
      <c r="W9" s="182"/>
    </row>
    <row r="10" spans="3:23" ht="15" customHeight="1">
      <c r="C10" s="12"/>
      <c r="G10" s="50"/>
      <c r="H10" s="50"/>
      <c r="I10" s="50"/>
      <c r="K10" s="115" t="s">
        <v>100</v>
      </c>
      <c r="L10" s="159"/>
      <c r="T10" s="42"/>
      <c r="V10" s="42"/>
      <c r="W10" s="182"/>
    </row>
    <row r="11" spans="3:23" ht="15" customHeight="1" thickBot="1">
      <c r="C11" s="12"/>
      <c r="F11" s="304" t="s">
        <v>67</v>
      </c>
      <c r="G11" s="1" t="s">
        <v>41</v>
      </c>
      <c r="H11" s="1"/>
      <c r="I11" s="1"/>
      <c r="J11" s="1"/>
      <c r="K11" s="1"/>
      <c r="L11" s="95"/>
      <c r="M11" s="98">
        <v>0</v>
      </c>
      <c r="N11" s="1"/>
      <c r="O11" s="97"/>
      <c r="P11" s="1"/>
      <c r="Q11" s="97">
        <v>0</v>
      </c>
      <c r="R11" s="144"/>
      <c r="S11" s="102">
        <f>M11+O11-Q11</f>
        <v>0</v>
      </c>
      <c r="T11" s="188"/>
      <c r="U11" s="297"/>
      <c r="V11" s="190"/>
      <c r="W11" s="182"/>
    </row>
    <row r="12" spans="3:23" ht="15" customHeight="1" thickTop="1">
      <c r="C12" s="12"/>
      <c r="G12" s="1" t="s">
        <v>42</v>
      </c>
      <c r="H12" s="1"/>
      <c r="I12" s="1"/>
      <c r="J12" s="1"/>
      <c r="K12" s="1"/>
      <c r="L12" s="95"/>
      <c r="M12" s="7"/>
      <c r="N12" s="1"/>
      <c r="O12" s="6"/>
      <c r="P12" s="1"/>
      <c r="Q12" s="6"/>
      <c r="R12" s="93"/>
      <c r="S12" s="7"/>
      <c r="T12" s="39"/>
      <c r="U12" s="39"/>
      <c r="V12" s="39"/>
      <c r="W12" s="182"/>
    </row>
    <row r="13" spans="3:23" ht="15" customHeight="1">
      <c r="C13" s="12"/>
      <c r="F13" s="94"/>
      <c r="G13" s="1"/>
      <c r="H13" s="305" t="s">
        <v>68</v>
      </c>
      <c r="I13" s="1" t="s">
        <v>44</v>
      </c>
      <c r="J13" s="1"/>
      <c r="K13" s="1"/>
      <c r="L13" s="95"/>
      <c r="M13" s="1"/>
      <c r="N13" s="13" t="s">
        <v>45</v>
      </c>
      <c r="O13" s="97">
        <v>0</v>
      </c>
      <c r="P13" s="1" t="s">
        <v>46</v>
      </c>
      <c r="Q13" s="1"/>
      <c r="R13" s="95"/>
      <c r="S13" s="1"/>
      <c r="T13" s="39"/>
      <c r="U13" s="1"/>
      <c r="V13" s="39"/>
      <c r="W13" s="182"/>
    </row>
    <row r="14" spans="3:23" ht="15" customHeight="1">
      <c r="C14" s="25"/>
      <c r="E14" s="79"/>
      <c r="F14" s="331" t="s">
        <v>163</v>
      </c>
      <c r="G14" s="332"/>
      <c r="H14" s="305" t="s">
        <v>69</v>
      </c>
      <c r="I14" s="1" t="s">
        <v>48</v>
      </c>
      <c r="J14" s="1"/>
      <c r="K14" s="1"/>
      <c r="L14" s="95"/>
      <c r="M14" s="1"/>
      <c r="N14" s="1"/>
      <c r="O14" s="6"/>
      <c r="P14" s="13" t="s">
        <v>45</v>
      </c>
      <c r="Q14" s="97">
        <v>0</v>
      </c>
      <c r="R14" s="95" t="s">
        <v>46</v>
      </c>
      <c r="S14" s="1"/>
      <c r="T14" s="39"/>
      <c r="U14" s="1"/>
      <c r="V14" s="39"/>
      <c r="W14" s="182"/>
    </row>
    <row r="15" spans="3:23" ht="15" customHeight="1">
      <c r="C15" s="12"/>
      <c r="F15" s="146"/>
      <c r="G15" s="1"/>
      <c r="H15" s="305" t="s">
        <v>70</v>
      </c>
      <c r="I15" s="1" t="s">
        <v>50</v>
      </c>
      <c r="J15" s="1"/>
      <c r="K15" s="1"/>
      <c r="L15" s="95"/>
      <c r="M15" s="1"/>
      <c r="N15" s="1"/>
      <c r="O15" s="97">
        <v>0</v>
      </c>
      <c r="P15" s="1"/>
      <c r="Q15" s="6"/>
      <c r="R15" s="93"/>
      <c r="S15" s="1"/>
      <c r="T15" s="39"/>
      <c r="U15" s="1"/>
      <c r="V15" s="39"/>
      <c r="W15" s="182"/>
    </row>
    <row r="16" spans="3:23" ht="15" customHeight="1">
      <c r="C16" s="12"/>
      <c r="F16" s="94"/>
      <c r="G16" s="1"/>
      <c r="H16" s="305" t="s">
        <v>71</v>
      </c>
      <c r="I16" s="1" t="s">
        <v>52</v>
      </c>
      <c r="J16" s="1"/>
      <c r="K16" s="1"/>
      <c r="L16" s="95"/>
      <c r="M16" s="1"/>
      <c r="N16" s="1"/>
      <c r="O16" s="6"/>
      <c r="P16" s="1"/>
      <c r="Q16" s="97">
        <v>0</v>
      </c>
      <c r="R16" s="144"/>
      <c r="S16" s="1"/>
      <c r="T16" s="39"/>
      <c r="U16" s="1"/>
      <c r="V16" s="39"/>
      <c r="W16" s="182"/>
    </row>
    <row r="17" spans="3:23" ht="15" customHeight="1" thickBot="1">
      <c r="C17" s="12"/>
      <c r="F17" s="304" t="s">
        <v>72</v>
      </c>
      <c r="G17" s="1" t="s">
        <v>54</v>
      </c>
      <c r="H17" s="1"/>
      <c r="I17" s="1"/>
      <c r="J17" s="1"/>
      <c r="K17" s="1"/>
      <c r="L17" s="95"/>
      <c r="N17" s="1"/>
      <c r="O17" s="69">
        <f>O11-O13+O15</f>
        <v>0</v>
      </c>
      <c r="P17" s="1"/>
      <c r="Q17" s="70">
        <f>Q11-Q14+Q16</f>
        <v>0</v>
      </c>
      <c r="R17" s="175"/>
      <c r="T17" s="42"/>
      <c r="V17" s="42"/>
      <c r="W17" s="182"/>
    </row>
    <row r="18" spans="3:23" ht="15" customHeight="1" thickTop="1">
      <c r="C18" s="12"/>
      <c r="L18" s="94"/>
      <c r="O18" s="26"/>
      <c r="Q18" s="26"/>
      <c r="R18" s="134"/>
      <c r="T18" s="42"/>
      <c r="V18" s="42"/>
      <c r="W18" s="182"/>
    </row>
    <row r="19" spans="3:23" ht="15" customHeight="1">
      <c r="C19" s="303" t="s">
        <v>66</v>
      </c>
      <c r="D19" s="5" t="s">
        <v>166</v>
      </c>
      <c r="E19" s="76"/>
      <c r="F19" s="42"/>
      <c r="G19" s="24" t="s">
        <v>39</v>
      </c>
      <c r="H19" s="339"/>
      <c r="I19" s="339"/>
      <c r="J19" s="339"/>
      <c r="K19" s="339"/>
      <c r="L19" s="205"/>
      <c r="M19" s="2"/>
      <c r="N19" s="8"/>
      <c r="O19" s="8"/>
      <c r="P19" s="8"/>
      <c r="Q19" s="2"/>
      <c r="R19" s="121"/>
      <c r="S19" s="2"/>
      <c r="T19" s="89"/>
      <c r="U19" s="8"/>
      <c r="V19" s="58"/>
      <c r="W19" s="182"/>
    </row>
    <row r="20" spans="3:23" ht="15" customHeight="1">
      <c r="C20" s="23"/>
      <c r="E20" s="203"/>
      <c r="F20" s="42"/>
      <c r="H20" s="198" t="s">
        <v>171</v>
      </c>
      <c r="I20" s="167"/>
      <c r="J20" s="167"/>
      <c r="K20" s="167"/>
      <c r="L20" s="205"/>
      <c r="M20" s="2"/>
      <c r="N20" s="8"/>
      <c r="O20" s="8"/>
      <c r="P20" s="8"/>
      <c r="Q20" s="2"/>
      <c r="R20" s="121"/>
      <c r="S20" s="2"/>
      <c r="T20" s="89"/>
      <c r="U20" s="8"/>
      <c r="V20" s="58"/>
      <c r="W20" s="182"/>
    </row>
    <row r="21" spans="3:23" ht="15" customHeight="1">
      <c r="C21" s="23"/>
      <c r="D21" s="73" t="s">
        <v>152</v>
      </c>
      <c r="F21" s="339"/>
      <c r="G21" s="339"/>
      <c r="H21" s="339"/>
      <c r="I21" s="339"/>
      <c r="J21" s="109" t="s">
        <v>86</v>
      </c>
      <c r="K21" s="169"/>
      <c r="L21" s="194"/>
      <c r="M21" s="2"/>
      <c r="N21" s="8"/>
      <c r="O21" s="8"/>
      <c r="P21" s="8"/>
      <c r="Q21" s="2"/>
      <c r="R21" s="2"/>
      <c r="S21" s="2"/>
      <c r="T21" s="89"/>
      <c r="U21" s="8"/>
      <c r="V21" s="58"/>
      <c r="W21" s="182"/>
    </row>
    <row r="22" spans="3:23" ht="15" customHeight="1">
      <c r="C22" s="12"/>
      <c r="G22" s="50"/>
      <c r="H22" s="50"/>
      <c r="I22" s="50"/>
      <c r="K22" s="115" t="s">
        <v>100</v>
      </c>
      <c r="L22" s="159"/>
      <c r="T22" s="42"/>
      <c r="V22" s="42"/>
      <c r="W22" s="182"/>
    </row>
    <row r="23" spans="3:23" ht="15" customHeight="1" thickBot="1">
      <c r="C23" s="12"/>
      <c r="F23" s="304" t="s">
        <v>67</v>
      </c>
      <c r="G23" s="1" t="s">
        <v>41</v>
      </c>
      <c r="H23" s="1"/>
      <c r="I23" s="1"/>
      <c r="J23" s="1"/>
      <c r="K23" s="1"/>
      <c r="L23" s="95"/>
      <c r="M23" s="98">
        <v>0</v>
      </c>
      <c r="N23" s="1"/>
      <c r="O23" s="97"/>
      <c r="P23" s="1"/>
      <c r="Q23" s="97">
        <v>0</v>
      </c>
      <c r="R23" s="144"/>
      <c r="S23" s="102">
        <f>M23+O23-Q23</f>
        <v>0</v>
      </c>
      <c r="T23" s="188"/>
      <c r="U23" s="297"/>
      <c r="V23" s="190"/>
      <c r="W23" s="182"/>
    </row>
    <row r="24" spans="3:23" ht="15" customHeight="1" thickTop="1">
      <c r="C24" s="12"/>
      <c r="G24" s="1" t="s">
        <v>42</v>
      </c>
      <c r="H24" s="1"/>
      <c r="I24" s="1"/>
      <c r="J24" s="1"/>
      <c r="K24" s="1"/>
      <c r="L24" s="95"/>
      <c r="M24" s="7"/>
      <c r="N24" s="1"/>
      <c r="O24" s="6"/>
      <c r="P24" s="1"/>
      <c r="Q24" s="6"/>
      <c r="R24" s="93"/>
      <c r="S24" s="7"/>
      <c r="T24" s="39"/>
      <c r="U24" s="39"/>
      <c r="V24" s="39"/>
      <c r="W24" s="182"/>
    </row>
    <row r="25" spans="3:23" ht="15" customHeight="1">
      <c r="C25" s="12"/>
      <c r="F25" s="94"/>
      <c r="G25" s="1"/>
      <c r="H25" s="305" t="s">
        <v>68</v>
      </c>
      <c r="I25" s="1" t="s">
        <v>44</v>
      </c>
      <c r="J25" s="1"/>
      <c r="K25" s="1"/>
      <c r="L25" s="95"/>
      <c r="M25" s="1"/>
      <c r="N25" s="13" t="s">
        <v>45</v>
      </c>
      <c r="O25" s="97">
        <v>0</v>
      </c>
      <c r="P25" s="1" t="s">
        <v>46</v>
      </c>
      <c r="Q25" s="1"/>
      <c r="R25" s="95"/>
      <c r="S25" s="1"/>
      <c r="T25" s="39"/>
      <c r="U25" s="1"/>
      <c r="V25" s="39"/>
      <c r="W25" s="182"/>
    </row>
    <row r="26" spans="3:23" ht="15" customHeight="1">
      <c r="C26" s="25"/>
      <c r="E26" s="79"/>
      <c r="F26" s="331" t="s">
        <v>163</v>
      </c>
      <c r="G26" s="332"/>
      <c r="H26" s="305" t="s">
        <v>69</v>
      </c>
      <c r="I26" s="1" t="s">
        <v>48</v>
      </c>
      <c r="J26" s="1"/>
      <c r="K26" s="1"/>
      <c r="L26" s="95"/>
      <c r="M26" s="1"/>
      <c r="N26" s="1"/>
      <c r="O26" s="6"/>
      <c r="P26" s="13" t="s">
        <v>45</v>
      </c>
      <c r="Q26" s="97">
        <v>0</v>
      </c>
      <c r="R26" s="95" t="s">
        <v>46</v>
      </c>
      <c r="S26" s="1"/>
      <c r="T26" s="39"/>
      <c r="U26" s="1"/>
      <c r="V26" s="39"/>
      <c r="W26" s="182"/>
    </row>
    <row r="27" spans="3:23" ht="15" customHeight="1">
      <c r="C27" s="10"/>
      <c r="F27" s="146"/>
      <c r="G27" s="1"/>
      <c r="H27" s="305" t="s">
        <v>70</v>
      </c>
      <c r="I27" s="1" t="s">
        <v>50</v>
      </c>
      <c r="J27" s="1"/>
      <c r="K27" s="1"/>
      <c r="L27" s="95"/>
      <c r="M27" s="1"/>
      <c r="N27" s="1"/>
      <c r="O27" s="97">
        <v>0</v>
      </c>
      <c r="P27" s="1"/>
      <c r="Q27" s="6"/>
      <c r="R27" s="93"/>
      <c r="S27" s="1"/>
      <c r="T27" s="39"/>
      <c r="U27" s="1"/>
      <c r="V27" s="39"/>
      <c r="W27" s="182"/>
    </row>
    <row r="28" spans="3:23" ht="15" customHeight="1">
      <c r="C28" s="12"/>
      <c r="F28" s="94"/>
      <c r="G28" s="1"/>
      <c r="H28" s="305" t="s">
        <v>71</v>
      </c>
      <c r="I28" s="1" t="s">
        <v>52</v>
      </c>
      <c r="J28" s="1"/>
      <c r="K28" s="1"/>
      <c r="L28" s="95"/>
      <c r="M28" s="1"/>
      <c r="N28" s="1"/>
      <c r="O28" s="6"/>
      <c r="P28" s="1"/>
      <c r="Q28" s="97">
        <v>0</v>
      </c>
      <c r="R28" s="144"/>
      <c r="S28" s="1"/>
      <c r="T28" s="39"/>
      <c r="U28" s="1"/>
      <c r="V28" s="39"/>
      <c r="W28" s="182"/>
    </row>
    <row r="29" spans="3:23" ht="15" customHeight="1" thickBot="1">
      <c r="C29" s="12"/>
      <c r="F29" s="304" t="s">
        <v>72</v>
      </c>
      <c r="G29" s="1" t="s">
        <v>54</v>
      </c>
      <c r="H29" s="1"/>
      <c r="I29" s="1"/>
      <c r="J29" s="1"/>
      <c r="K29" s="1"/>
      <c r="L29" s="95"/>
      <c r="N29" s="1"/>
      <c r="O29" s="69">
        <f>O23-O25+O27</f>
        <v>0</v>
      </c>
      <c r="P29" s="1"/>
      <c r="Q29" s="70">
        <f>Q23-Q26+Q28</f>
        <v>0</v>
      </c>
      <c r="R29" s="175"/>
      <c r="T29" s="42"/>
      <c r="V29" s="42"/>
      <c r="W29" s="182"/>
    </row>
    <row r="30" spans="3:23" ht="15" customHeight="1" thickTop="1">
      <c r="C30" s="12"/>
      <c r="L30" s="94"/>
      <c r="O30" s="26"/>
      <c r="Q30" s="26"/>
      <c r="R30" s="134"/>
      <c r="T30" s="42"/>
      <c r="V30" s="42"/>
      <c r="W30" s="182"/>
    </row>
    <row r="31" spans="3:23" ht="15" customHeight="1">
      <c r="C31" s="303" t="s">
        <v>66</v>
      </c>
      <c r="D31" s="5" t="s">
        <v>166</v>
      </c>
      <c r="E31" s="76"/>
      <c r="F31" s="42"/>
      <c r="G31" s="24" t="s">
        <v>39</v>
      </c>
      <c r="H31" s="343"/>
      <c r="I31" s="343"/>
      <c r="J31" s="343"/>
      <c r="K31" s="343"/>
      <c r="L31" s="205"/>
      <c r="M31" s="2"/>
      <c r="N31" s="8"/>
      <c r="O31" s="8"/>
      <c r="P31" s="8"/>
      <c r="Q31" s="2"/>
      <c r="R31" s="121"/>
      <c r="S31" s="2"/>
      <c r="T31" s="89"/>
      <c r="U31" s="8"/>
      <c r="V31" s="58"/>
      <c r="W31" s="182"/>
    </row>
    <row r="32" spans="3:23" ht="15" customHeight="1">
      <c r="C32" s="23"/>
      <c r="E32" s="203"/>
      <c r="F32" s="42"/>
      <c r="H32" s="198" t="s">
        <v>171</v>
      </c>
      <c r="I32" s="302"/>
      <c r="J32" s="302"/>
      <c r="K32" s="302"/>
      <c r="L32" s="195"/>
      <c r="M32" s="2"/>
      <c r="N32" s="8"/>
      <c r="O32" s="8"/>
      <c r="P32" s="8"/>
      <c r="Q32" s="2"/>
      <c r="R32" s="121"/>
      <c r="S32" s="2"/>
      <c r="T32" s="89"/>
      <c r="U32" s="8"/>
      <c r="V32" s="58"/>
      <c r="W32" s="182"/>
    </row>
    <row r="33" spans="3:23" ht="15" customHeight="1">
      <c r="C33" s="23"/>
      <c r="D33" s="73" t="s">
        <v>152</v>
      </c>
      <c r="F33" s="339"/>
      <c r="G33" s="339"/>
      <c r="H33" s="339"/>
      <c r="I33" s="339"/>
      <c r="J33" s="109" t="s">
        <v>86</v>
      </c>
      <c r="K33" s="169"/>
      <c r="L33" s="194"/>
      <c r="M33" s="2"/>
      <c r="N33" s="8"/>
      <c r="O33" s="8"/>
      <c r="P33" s="8"/>
      <c r="Q33" s="2"/>
      <c r="R33" s="2"/>
      <c r="S33" s="2"/>
      <c r="T33" s="58"/>
      <c r="U33" s="8"/>
      <c r="V33" s="58"/>
      <c r="W33" s="182"/>
    </row>
    <row r="34" spans="3:23" ht="15" customHeight="1">
      <c r="C34" s="12"/>
      <c r="G34" s="50"/>
      <c r="H34" s="50"/>
      <c r="I34" s="50"/>
      <c r="K34" s="115" t="s">
        <v>100</v>
      </c>
      <c r="L34" s="159"/>
      <c r="T34" s="42"/>
      <c r="V34" s="42"/>
      <c r="W34" s="182"/>
    </row>
    <row r="35" spans="3:23" ht="15" customHeight="1" thickBot="1">
      <c r="C35" s="12"/>
      <c r="F35" s="304" t="s">
        <v>67</v>
      </c>
      <c r="G35" s="1" t="s">
        <v>41</v>
      </c>
      <c r="H35" s="1"/>
      <c r="I35" s="1"/>
      <c r="J35" s="1"/>
      <c r="K35" s="1"/>
      <c r="L35" s="95"/>
      <c r="M35" s="98">
        <v>0</v>
      </c>
      <c r="N35" s="1"/>
      <c r="O35" s="97"/>
      <c r="P35" s="1"/>
      <c r="Q35" s="97">
        <v>0</v>
      </c>
      <c r="R35" s="144"/>
      <c r="S35" s="102">
        <f>M35+O35-Q35</f>
        <v>0</v>
      </c>
      <c r="T35" s="188"/>
      <c r="U35" s="297"/>
      <c r="V35" s="190"/>
      <c r="W35" s="182"/>
    </row>
    <row r="36" spans="3:23" ht="15" customHeight="1" thickTop="1">
      <c r="C36" s="12"/>
      <c r="G36" s="1" t="s">
        <v>42</v>
      </c>
      <c r="H36" s="1"/>
      <c r="I36" s="1"/>
      <c r="J36" s="1"/>
      <c r="K36" s="1"/>
      <c r="L36" s="95"/>
      <c r="M36" s="7"/>
      <c r="N36" s="1"/>
      <c r="O36" s="6"/>
      <c r="P36" s="1"/>
      <c r="Q36" s="6"/>
      <c r="R36" s="93"/>
      <c r="S36" s="7"/>
      <c r="T36" s="39"/>
      <c r="U36" s="39"/>
      <c r="V36" s="39"/>
      <c r="W36" s="182"/>
    </row>
    <row r="37" spans="3:23" ht="15" customHeight="1">
      <c r="C37" s="12"/>
      <c r="F37" s="94"/>
      <c r="G37" s="1"/>
      <c r="H37" s="305" t="s">
        <v>68</v>
      </c>
      <c r="I37" s="1" t="s">
        <v>44</v>
      </c>
      <c r="J37" s="1"/>
      <c r="K37" s="1"/>
      <c r="L37" s="95"/>
      <c r="M37" s="1"/>
      <c r="N37" s="13" t="s">
        <v>45</v>
      </c>
      <c r="O37" s="97">
        <v>0</v>
      </c>
      <c r="P37" s="1" t="s">
        <v>46</v>
      </c>
      <c r="Q37" s="1"/>
      <c r="R37" s="95"/>
      <c r="S37" s="1"/>
      <c r="T37" s="39"/>
      <c r="U37" s="1"/>
      <c r="V37" s="39"/>
      <c r="W37" s="182"/>
    </row>
    <row r="38" spans="3:23" ht="15" customHeight="1">
      <c r="C38" s="25"/>
      <c r="E38" s="79"/>
      <c r="F38" s="331" t="s">
        <v>163</v>
      </c>
      <c r="G38" s="332"/>
      <c r="H38" s="305" t="s">
        <v>69</v>
      </c>
      <c r="I38" s="1" t="s">
        <v>48</v>
      </c>
      <c r="J38" s="1"/>
      <c r="K38" s="1"/>
      <c r="L38" s="95"/>
      <c r="M38" s="1"/>
      <c r="N38" s="1"/>
      <c r="O38" s="6"/>
      <c r="P38" s="13" t="s">
        <v>45</v>
      </c>
      <c r="Q38" s="97">
        <v>0</v>
      </c>
      <c r="R38" s="95" t="s">
        <v>46</v>
      </c>
      <c r="S38" s="1"/>
      <c r="T38" s="1"/>
      <c r="U38" s="1"/>
      <c r="V38" s="39"/>
      <c r="W38" s="182"/>
    </row>
    <row r="39" spans="3:23" ht="15" customHeight="1">
      <c r="C39" s="12"/>
      <c r="F39" s="146"/>
      <c r="G39" s="1"/>
      <c r="H39" s="305" t="s">
        <v>70</v>
      </c>
      <c r="I39" s="1" t="s">
        <v>50</v>
      </c>
      <c r="J39" s="1"/>
      <c r="K39" s="1"/>
      <c r="L39" s="95"/>
      <c r="M39" s="1"/>
      <c r="N39" s="1"/>
      <c r="O39" s="97">
        <v>0</v>
      </c>
      <c r="P39" s="1"/>
      <c r="Q39" s="6"/>
      <c r="R39" s="93"/>
      <c r="S39" s="1"/>
      <c r="T39" s="1"/>
      <c r="U39" s="1"/>
      <c r="V39" s="39"/>
      <c r="W39" s="182"/>
    </row>
    <row r="40" spans="3:23" ht="15" customHeight="1">
      <c r="C40" s="12"/>
      <c r="F40" s="94"/>
      <c r="G40" s="1"/>
      <c r="H40" s="305" t="s">
        <v>71</v>
      </c>
      <c r="I40" s="1" t="s">
        <v>52</v>
      </c>
      <c r="J40" s="1"/>
      <c r="K40" s="1"/>
      <c r="L40" s="95"/>
      <c r="M40" s="1"/>
      <c r="N40" s="1"/>
      <c r="O40" s="6"/>
      <c r="P40" s="1"/>
      <c r="Q40" s="97">
        <v>0</v>
      </c>
      <c r="R40" s="144"/>
      <c r="S40" s="1"/>
      <c r="T40" s="1"/>
      <c r="U40" s="1"/>
      <c r="V40" s="39"/>
      <c r="W40" s="182"/>
    </row>
    <row r="41" spans="3:23" ht="15" customHeight="1" thickBot="1">
      <c r="C41" s="12"/>
      <c r="F41" s="304" t="s">
        <v>72</v>
      </c>
      <c r="G41" s="1" t="s">
        <v>54</v>
      </c>
      <c r="H41" s="1"/>
      <c r="I41" s="1"/>
      <c r="J41" s="1"/>
      <c r="K41" s="1"/>
      <c r="L41" s="95"/>
      <c r="N41" s="1"/>
      <c r="O41" s="69">
        <f>O35-O37+O39</f>
        <v>0</v>
      </c>
      <c r="P41" s="1"/>
      <c r="Q41" s="70">
        <f>Q35-Q38+Q40</f>
        <v>0</v>
      </c>
      <c r="R41" s="175"/>
      <c r="V41" s="42"/>
      <c r="W41" s="182"/>
    </row>
    <row r="42" spans="3:23" ht="15" customHeight="1" thickTop="1">
      <c r="C42" s="12"/>
      <c r="L42" s="94"/>
      <c r="O42" s="26"/>
      <c r="Q42" s="26"/>
      <c r="R42" s="50"/>
      <c r="W42" s="56"/>
    </row>
    <row r="43" spans="3:23" ht="15" customHeight="1">
      <c r="C43" s="18"/>
      <c r="D43" s="18"/>
      <c r="E43" s="18"/>
      <c r="F43" s="18"/>
      <c r="G43" s="18"/>
      <c r="H43" s="18"/>
      <c r="I43" s="18"/>
      <c r="J43" s="18"/>
      <c r="K43" s="18"/>
      <c r="L43" s="131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13"/>
    </row>
    <row r="44" spans="3:23" ht="15" customHeight="1">
      <c r="C44" s="119"/>
      <c r="L44" s="94"/>
      <c r="V44" s="114"/>
      <c r="W44" s="114" t="s">
        <v>134</v>
      </c>
    </row>
    <row r="45" spans="12:23" ht="15" customHeight="1">
      <c r="L45" s="94"/>
      <c r="W45" s="1"/>
    </row>
    <row r="46" spans="3:23" ht="22.5" customHeight="1">
      <c r="C46" s="260" t="s">
        <v>130</v>
      </c>
      <c r="D46" s="18"/>
      <c r="E46" s="18"/>
      <c r="F46" s="18"/>
      <c r="G46" s="165"/>
      <c r="H46" s="131"/>
      <c r="I46" s="18"/>
      <c r="J46" s="173">
        <f>$J$2</f>
        <v>2022</v>
      </c>
      <c r="K46" s="18"/>
      <c r="L46" s="131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1"/>
    </row>
    <row r="47" spans="3:23" ht="15" customHeight="1">
      <c r="C47" s="12"/>
      <c r="F47" s="13"/>
      <c r="G47" s="379"/>
      <c r="H47" s="379"/>
      <c r="J47" s="163" t="s">
        <v>106</v>
      </c>
      <c r="L47" s="94"/>
      <c r="M47" s="8" t="s">
        <v>26</v>
      </c>
      <c r="S47" s="8" t="s">
        <v>26</v>
      </c>
      <c r="T47" s="8"/>
      <c r="W47" s="182"/>
    </row>
    <row r="48" spans="3:23" ht="15" customHeight="1">
      <c r="C48" s="12"/>
      <c r="E48" s="1"/>
      <c r="G48" s="166">
        <f>G$4</f>
        <v>0</v>
      </c>
      <c r="H48" s="243">
        <f>H$4</f>
        <v>0</v>
      </c>
      <c r="I48" s="385">
        <f>I$4</f>
        <v>0</v>
      </c>
      <c r="J48" s="380">
        <f>J$4</f>
        <v>0</v>
      </c>
      <c r="K48" s="380">
        <f>K$4</f>
        <v>0</v>
      </c>
      <c r="L48" s="251"/>
      <c r="M48" s="8" t="s">
        <v>27</v>
      </c>
      <c r="N48" s="8"/>
      <c r="O48" s="8" t="s">
        <v>28</v>
      </c>
      <c r="P48" s="8"/>
      <c r="Q48" s="8" t="s">
        <v>29</v>
      </c>
      <c r="R48" s="8"/>
      <c r="S48" s="8" t="s">
        <v>27</v>
      </c>
      <c r="T48" s="8"/>
      <c r="U48" s="8"/>
      <c r="V48" s="8"/>
      <c r="W48" s="182"/>
    </row>
    <row r="49" spans="3:23" ht="15" customHeight="1">
      <c r="C49" s="12"/>
      <c r="G49" s="163" t="s">
        <v>101</v>
      </c>
      <c r="H49" s="163" t="s">
        <v>102</v>
      </c>
      <c r="I49" s="382" t="s">
        <v>13</v>
      </c>
      <c r="J49" s="382"/>
      <c r="K49" s="382"/>
      <c r="L49" s="251"/>
      <c r="M49" s="210" t="s">
        <v>31</v>
      </c>
      <c r="N49" s="8"/>
      <c r="O49" s="210" t="s">
        <v>32</v>
      </c>
      <c r="P49" s="8"/>
      <c r="Q49" s="210" t="s">
        <v>33</v>
      </c>
      <c r="R49" s="8"/>
      <c r="S49" s="210" t="s">
        <v>34</v>
      </c>
      <c r="T49" s="8"/>
      <c r="U49" s="58"/>
      <c r="V49" s="58"/>
      <c r="W49" s="182"/>
    </row>
    <row r="50" spans="3:23" ht="15" customHeight="1">
      <c r="C50" s="12"/>
      <c r="G50" s="383"/>
      <c r="H50" s="383"/>
      <c r="I50" s="383"/>
      <c r="J50" s="383"/>
      <c r="K50" s="383"/>
      <c r="L50" s="251"/>
      <c r="M50" s="58"/>
      <c r="N50" s="8"/>
      <c r="O50" s="58"/>
      <c r="P50" s="8"/>
      <c r="Q50" s="58"/>
      <c r="R50" s="8"/>
      <c r="S50" s="58"/>
      <c r="T50" s="8"/>
      <c r="U50" s="58"/>
      <c r="V50" s="58"/>
      <c r="W50" s="182"/>
    </row>
    <row r="51" spans="3:23" ht="15" customHeight="1">
      <c r="C51" s="303" t="s">
        <v>66</v>
      </c>
      <c r="D51" s="5" t="s">
        <v>166</v>
      </c>
      <c r="E51" s="76"/>
      <c r="F51" s="42"/>
      <c r="G51" s="24" t="s">
        <v>39</v>
      </c>
      <c r="H51" s="339"/>
      <c r="I51" s="339"/>
      <c r="J51" s="339"/>
      <c r="K51" s="339"/>
      <c r="L51" s="205"/>
      <c r="M51" s="2"/>
      <c r="N51" s="8"/>
      <c r="O51" s="8"/>
      <c r="P51" s="8"/>
      <c r="Q51" s="2"/>
      <c r="R51" s="2"/>
      <c r="S51" s="2"/>
      <c r="T51" s="89"/>
      <c r="U51" s="8"/>
      <c r="V51" s="58"/>
      <c r="W51" s="182"/>
    </row>
    <row r="52" spans="3:23" ht="15" customHeight="1">
      <c r="C52" s="23"/>
      <c r="E52" s="203"/>
      <c r="F52" s="42"/>
      <c r="H52" s="198" t="s">
        <v>171</v>
      </c>
      <c r="I52" s="167"/>
      <c r="J52" s="167"/>
      <c r="K52" s="167"/>
      <c r="L52" s="205"/>
      <c r="M52" s="2"/>
      <c r="N52" s="8"/>
      <c r="O52" s="8"/>
      <c r="P52" s="8"/>
      <c r="Q52" s="2"/>
      <c r="R52" s="2"/>
      <c r="S52" s="2"/>
      <c r="T52" s="89"/>
      <c r="U52" s="8"/>
      <c r="V52" s="58"/>
      <c r="W52" s="182"/>
    </row>
    <row r="53" spans="3:23" ht="15" customHeight="1">
      <c r="C53" s="23"/>
      <c r="D53" s="73" t="s">
        <v>152</v>
      </c>
      <c r="F53" s="339"/>
      <c r="G53" s="339"/>
      <c r="H53" s="339"/>
      <c r="I53" s="339"/>
      <c r="J53" s="109" t="s">
        <v>86</v>
      </c>
      <c r="K53" s="169"/>
      <c r="L53" s="194"/>
      <c r="M53" s="2"/>
      <c r="N53" s="8"/>
      <c r="O53" s="8"/>
      <c r="P53" s="8"/>
      <c r="Q53" s="2"/>
      <c r="R53" s="2"/>
      <c r="S53" s="2"/>
      <c r="T53" s="89"/>
      <c r="U53" s="8"/>
      <c r="V53" s="58"/>
      <c r="W53" s="182"/>
    </row>
    <row r="54" spans="3:23" ht="15" customHeight="1">
      <c r="C54" s="12"/>
      <c r="G54" s="50"/>
      <c r="H54" s="50"/>
      <c r="I54" s="50"/>
      <c r="K54" s="115" t="s">
        <v>100</v>
      </c>
      <c r="L54" s="159"/>
      <c r="T54" s="42"/>
      <c r="V54" s="42"/>
      <c r="W54" s="182"/>
    </row>
    <row r="55" spans="3:23" ht="15" customHeight="1" thickBot="1">
      <c r="C55" s="12"/>
      <c r="F55" s="304" t="s">
        <v>67</v>
      </c>
      <c r="G55" s="1" t="s">
        <v>41</v>
      </c>
      <c r="H55" s="1"/>
      <c r="I55" s="1"/>
      <c r="J55" s="1"/>
      <c r="K55" s="1"/>
      <c r="L55" s="95"/>
      <c r="M55" s="98">
        <v>0</v>
      </c>
      <c r="N55" s="1"/>
      <c r="O55" s="97"/>
      <c r="P55" s="1"/>
      <c r="Q55" s="97">
        <v>0</v>
      </c>
      <c r="R55" s="144"/>
      <c r="S55" s="102">
        <f>M55+O55-Q55</f>
        <v>0</v>
      </c>
      <c r="T55" s="188"/>
      <c r="U55" s="297"/>
      <c r="V55" s="190"/>
      <c r="W55" s="182"/>
    </row>
    <row r="56" spans="3:23" ht="15" customHeight="1" thickTop="1">
      <c r="C56" s="12"/>
      <c r="G56" s="1" t="s">
        <v>42</v>
      </c>
      <c r="H56" s="1"/>
      <c r="I56" s="1"/>
      <c r="J56" s="1"/>
      <c r="K56" s="1"/>
      <c r="L56" s="95"/>
      <c r="M56" s="7"/>
      <c r="N56" s="1"/>
      <c r="O56" s="6"/>
      <c r="P56" s="1"/>
      <c r="Q56" s="6"/>
      <c r="R56" s="93"/>
      <c r="S56" s="7"/>
      <c r="T56" s="39"/>
      <c r="U56" s="39"/>
      <c r="V56" s="39"/>
      <c r="W56" s="182"/>
    </row>
    <row r="57" spans="3:23" ht="15" customHeight="1">
      <c r="C57" s="12"/>
      <c r="F57" s="94"/>
      <c r="G57" s="1"/>
      <c r="H57" s="305" t="s">
        <v>68</v>
      </c>
      <c r="I57" s="1" t="s">
        <v>44</v>
      </c>
      <c r="J57" s="1"/>
      <c r="K57" s="1"/>
      <c r="L57" s="95"/>
      <c r="M57" s="1"/>
      <c r="N57" s="13" t="s">
        <v>45</v>
      </c>
      <c r="O57" s="97">
        <v>0</v>
      </c>
      <c r="P57" s="1" t="s">
        <v>46</v>
      </c>
      <c r="Q57" s="1"/>
      <c r="R57" s="95"/>
      <c r="S57" s="1"/>
      <c r="T57" s="39"/>
      <c r="U57" s="1"/>
      <c r="V57" s="39"/>
      <c r="W57" s="182"/>
    </row>
    <row r="58" spans="3:23" ht="15" customHeight="1">
      <c r="C58" s="25"/>
      <c r="E58" s="79"/>
      <c r="F58" s="331" t="s">
        <v>163</v>
      </c>
      <c r="G58" s="332"/>
      <c r="H58" s="305" t="s">
        <v>69</v>
      </c>
      <c r="I58" s="1" t="s">
        <v>48</v>
      </c>
      <c r="J58" s="1"/>
      <c r="K58" s="1"/>
      <c r="L58" s="95"/>
      <c r="M58" s="1"/>
      <c r="N58" s="1"/>
      <c r="O58" s="6"/>
      <c r="P58" s="13" t="s">
        <v>45</v>
      </c>
      <c r="Q58" s="97">
        <v>0</v>
      </c>
      <c r="R58" s="95" t="s">
        <v>46</v>
      </c>
      <c r="S58" s="1"/>
      <c r="T58" s="39"/>
      <c r="U58" s="1"/>
      <c r="V58" s="39"/>
      <c r="W58" s="182"/>
    </row>
    <row r="59" spans="3:23" ht="15" customHeight="1">
      <c r="C59" s="12"/>
      <c r="F59" s="146"/>
      <c r="G59" s="1"/>
      <c r="H59" s="305" t="s">
        <v>70</v>
      </c>
      <c r="I59" s="1" t="s">
        <v>50</v>
      </c>
      <c r="J59" s="1"/>
      <c r="K59" s="1"/>
      <c r="L59" s="95"/>
      <c r="M59" s="1"/>
      <c r="N59" s="1"/>
      <c r="O59" s="97">
        <v>0</v>
      </c>
      <c r="P59" s="1"/>
      <c r="Q59" s="6"/>
      <c r="R59" s="93"/>
      <c r="S59" s="1"/>
      <c r="T59" s="39"/>
      <c r="U59" s="1"/>
      <c r="V59" s="39"/>
      <c r="W59" s="182"/>
    </row>
    <row r="60" spans="3:23" ht="15" customHeight="1">
      <c r="C60" s="12"/>
      <c r="F60" s="94"/>
      <c r="G60" s="1"/>
      <c r="H60" s="305" t="s">
        <v>71</v>
      </c>
      <c r="I60" s="1" t="s">
        <v>52</v>
      </c>
      <c r="J60" s="1"/>
      <c r="K60" s="1"/>
      <c r="L60" s="95"/>
      <c r="M60" s="1"/>
      <c r="N60" s="1"/>
      <c r="O60" s="6"/>
      <c r="P60" s="1"/>
      <c r="Q60" s="97">
        <v>0</v>
      </c>
      <c r="R60" s="144"/>
      <c r="S60" s="1"/>
      <c r="T60" s="39"/>
      <c r="U60" s="1"/>
      <c r="V60" s="39"/>
      <c r="W60" s="182"/>
    </row>
    <row r="61" spans="3:23" ht="15" customHeight="1" thickBot="1">
      <c r="C61" s="12"/>
      <c r="F61" s="304" t="s">
        <v>72</v>
      </c>
      <c r="G61" s="1" t="s">
        <v>54</v>
      </c>
      <c r="H61" s="1"/>
      <c r="I61" s="1"/>
      <c r="J61" s="1"/>
      <c r="K61" s="1"/>
      <c r="L61" s="95"/>
      <c r="N61" s="1"/>
      <c r="O61" s="69">
        <f>O55-O57+O59</f>
        <v>0</v>
      </c>
      <c r="P61" s="1"/>
      <c r="Q61" s="70">
        <f>Q55-Q58+Q60</f>
        <v>0</v>
      </c>
      <c r="R61" s="175"/>
      <c r="T61" s="42"/>
      <c r="V61" s="42"/>
      <c r="W61" s="182"/>
    </row>
    <row r="62" spans="3:23" ht="15" customHeight="1" thickTop="1">
      <c r="C62" s="12"/>
      <c r="L62" s="94"/>
      <c r="O62" s="26"/>
      <c r="Q62" s="26"/>
      <c r="R62" s="134"/>
      <c r="T62" s="42"/>
      <c r="V62" s="42"/>
      <c r="W62" s="182"/>
    </row>
    <row r="63" spans="3:23" ht="15" customHeight="1">
      <c r="C63" s="303" t="s">
        <v>66</v>
      </c>
      <c r="D63" s="5" t="s">
        <v>166</v>
      </c>
      <c r="E63" s="76"/>
      <c r="F63" s="42"/>
      <c r="G63" s="24" t="s">
        <v>39</v>
      </c>
      <c r="H63" s="339"/>
      <c r="I63" s="339"/>
      <c r="J63" s="339"/>
      <c r="K63" s="339"/>
      <c r="L63" s="205"/>
      <c r="M63" s="2"/>
      <c r="N63" s="8"/>
      <c r="O63" s="8"/>
      <c r="P63" s="8"/>
      <c r="Q63" s="2"/>
      <c r="R63" s="121"/>
      <c r="S63" s="2"/>
      <c r="T63" s="89"/>
      <c r="U63" s="8"/>
      <c r="V63" s="58"/>
      <c r="W63" s="182"/>
    </row>
    <row r="64" spans="3:23" ht="15" customHeight="1">
      <c r="C64" s="23"/>
      <c r="E64" s="203"/>
      <c r="F64" s="42"/>
      <c r="H64" s="198" t="s">
        <v>171</v>
      </c>
      <c r="I64" s="167"/>
      <c r="J64" s="167"/>
      <c r="K64" s="167"/>
      <c r="L64" s="205"/>
      <c r="M64" s="2"/>
      <c r="N64" s="8"/>
      <c r="O64" s="8"/>
      <c r="P64" s="8"/>
      <c r="Q64" s="2"/>
      <c r="R64" s="121"/>
      <c r="S64" s="2"/>
      <c r="T64" s="89"/>
      <c r="U64" s="8"/>
      <c r="V64" s="58"/>
      <c r="W64" s="182"/>
    </row>
    <row r="65" spans="3:23" ht="15" customHeight="1">
      <c r="C65" s="23"/>
      <c r="D65" s="73" t="s">
        <v>152</v>
      </c>
      <c r="F65" s="339"/>
      <c r="G65" s="339"/>
      <c r="H65" s="339"/>
      <c r="I65" s="339"/>
      <c r="J65" s="109" t="s">
        <v>86</v>
      </c>
      <c r="K65" s="169"/>
      <c r="L65" s="194"/>
      <c r="M65" s="2"/>
      <c r="N65" s="8"/>
      <c r="O65" s="8"/>
      <c r="P65" s="8"/>
      <c r="Q65" s="2"/>
      <c r="R65" s="2"/>
      <c r="S65" s="2"/>
      <c r="T65" s="89"/>
      <c r="U65" s="8"/>
      <c r="V65" s="58"/>
      <c r="W65" s="182"/>
    </row>
    <row r="66" spans="3:23" ht="15" customHeight="1">
      <c r="C66" s="12"/>
      <c r="G66" s="50"/>
      <c r="H66" s="50"/>
      <c r="I66" s="50"/>
      <c r="K66" s="115" t="s">
        <v>100</v>
      </c>
      <c r="L66" s="159"/>
      <c r="T66" s="42"/>
      <c r="V66" s="42"/>
      <c r="W66" s="182"/>
    </row>
    <row r="67" spans="3:23" ht="15" customHeight="1" thickBot="1">
      <c r="C67" s="12"/>
      <c r="F67" s="304" t="s">
        <v>67</v>
      </c>
      <c r="G67" s="1" t="s">
        <v>41</v>
      </c>
      <c r="H67" s="1"/>
      <c r="I67" s="1"/>
      <c r="J67" s="1"/>
      <c r="K67" s="1"/>
      <c r="L67" s="95"/>
      <c r="M67" s="98">
        <v>0</v>
      </c>
      <c r="N67" s="1"/>
      <c r="O67" s="97"/>
      <c r="P67" s="1"/>
      <c r="Q67" s="97">
        <v>0</v>
      </c>
      <c r="R67" s="144"/>
      <c r="S67" s="102">
        <f>M67+O67-Q67</f>
        <v>0</v>
      </c>
      <c r="T67" s="188"/>
      <c r="U67" s="297"/>
      <c r="V67" s="190"/>
      <c r="W67" s="182"/>
    </row>
    <row r="68" spans="3:23" ht="15" customHeight="1" thickTop="1">
      <c r="C68" s="12"/>
      <c r="G68" s="1" t="s">
        <v>42</v>
      </c>
      <c r="H68" s="1"/>
      <c r="I68" s="1"/>
      <c r="J68" s="1"/>
      <c r="K68" s="1"/>
      <c r="L68" s="95"/>
      <c r="M68" s="7"/>
      <c r="N68" s="1"/>
      <c r="O68" s="6"/>
      <c r="P68" s="1"/>
      <c r="Q68" s="6"/>
      <c r="R68" s="93"/>
      <c r="S68" s="7"/>
      <c r="T68" s="39"/>
      <c r="U68" s="39"/>
      <c r="V68" s="39"/>
      <c r="W68" s="182"/>
    </row>
    <row r="69" spans="3:23" ht="15" customHeight="1">
      <c r="C69" s="12"/>
      <c r="F69" s="94"/>
      <c r="G69" s="1"/>
      <c r="H69" s="305" t="s">
        <v>68</v>
      </c>
      <c r="I69" s="1" t="s">
        <v>44</v>
      </c>
      <c r="J69" s="1"/>
      <c r="K69" s="1"/>
      <c r="L69" s="95"/>
      <c r="M69" s="1"/>
      <c r="N69" s="13" t="s">
        <v>45</v>
      </c>
      <c r="O69" s="97">
        <v>0</v>
      </c>
      <c r="P69" s="1" t="s">
        <v>46</v>
      </c>
      <c r="Q69" s="1"/>
      <c r="R69" s="95"/>
      <c r="S69" s="1"/>
      <c r="T69" s="39"/>
      <c r="U69" s="1"/>
      <c r="V69" s="39"/>
      <c r="W69" s="182"/>
    </row>
    <row r="70" spans="3:23" ht="15" customHeight="1">
      <c r="C70" s="25"/>
      <c r="E70" s="79"/>
      <c r="F70" s="331" t="s">
        <v>163</v>
      </c>
      <c r="G70" s="332"/>
      <c r="H70" s="305" t="s">
        <v>69</v>
      </c>
      <c r="I70" s="1" t="s">
        <v>48</v>
      </c>
      <c r="J70" s="1"/>
      <c r="K70" s="1"/>
      <c r="L70" s="95"/>
      <c r="M70" s="1"/>
      <c r="N70" s="1"/>
      <c r="O70" s="6"/>
      <c r="P70" s="13" t="s">
        <v>45</v>
      </c>
      <c r="Q70" s="97">
        <v>0</v>
      </c>
      <c r="R70" s="95" t="s">
        <v>46</v>
      </c>
      <c r="S70" s="1"/>
      <c r="T70" s="39"/>
      <c r="U70" s="1"/>
      <c r="V70" s="39"/>
      <c r="W70" s="182"/>
    </row>
    <row r="71" spans="3:23" ht="15" customHeight="1">
      <c r="C71" s="10"/>
      <c r="F71" s="146"/>
      <c r="G71" s="1"/>
      <c r="H71" s="305" t="s">
        <v>70</v>
      </c>
      <c r="I71" s="1" t="s">
        <v>50</v>
      </c>
      <c r="J71" s="1"/>
      <c r="K71" s="1"/>
      <c r="L71" s="95"/>
      <c r="M71" s="1"/>
      <c r="N71" s="1"/>
      <c r="O71" s="97">
        <v>0</v>
      </c>
      <c r="P71" s="1"/>
      <c r="Q71" s="6"/>
      <c r="R71" s="93"/>
      <c r="S71" s="1"/>
      <c r="T71" s="39"/>
      <c r="U71" s="1"/>
      <c r="V71" s="39"/>
      <c r="W71" s="182"/>
    </row>
    <row r="72" spans="3:23" ht="15" customHeight="1">
      <c r="C72" s="12"/>
      <c r="F72" s="94"/>
      <c r="G72" s="1"/>
      <c r="H72" s="305" t="s">
        <v>71</v>
      </c>
      <c r="I72" s="1" t="s">
        <v>52</v>
      </c>
      <c r="J72" s="1"/>
      <c r="K72" s="1"/>
      <c r="L72" s="95"/>
      <c r="M72" s="1"/>
      <c r="N72" s="1"/>
      <c r="O72" s="6"/>
      <c r="P72" s="1"/>
      <c r="Q72" s="97">
        <v>0</v>
      </c>
      <c r="R72" s="144"/>
      <c r="S72" s="1"/>
      <c r="T72" s="39"/>
      <c r="U72" s="1"/>
      <c r="V72" s="39"/>
      <c r="W72" s="182"/>
    </row>
    <row r="73" spans="3:23" ht="15" customHeight="1" thickBot="1">
      <c r="C73" s="12"/>
      <c r="F73" s="304" t="s">
        <v>72</v>
      </c>
      <c r="G73" s="1" t="s">
        <v>54</v>
      </c>
      <c r="H73" s="1"/>
      <c r="I73" s="1"/>
      <c r="J73" s="1"/>
      <c r="K73" s="1"/>
      <c r="L73" s="95"/>
      <c r="N73" s="1"/>
      <c r="O73" s="69">
        <f>O67-O69+O71</f>
        <v>0</v>
      </c>
      <c r="P73" s="1"/>
      <c r="Q73" s="70">
        <f>Q67-Q70+Q72</f>
        <v>0</v>
      </c>
      <c r="R73" s="175"/>
      <c r="T73" s="42"/>
      <c r="V73" s="42"/>
      <c r="W73" s="182"/>
    </row>
    <row r="74" spans="3:23" ht="15" customHeight="1" thickTop="1">
      <c r="C74" s="12"/>
      <c r="L74" s="94"/>
      <c r="O74" s="26"/>
      <c r="Q74" s="26"/>
      <c r="R74" s="134"/>
      <c r="T74" s="42"/>
      <c r="V74" s="42"/>
      <c r="W74" s="182"/>
    </row>
    <row r="75" spans="3:23" ht="15" customHeight="1">
      <c r="C75" s="303" t="s">
        <v>66</v>
      </c>
      <c r="D75" s="5" t="s">
        <v>166</v>
      </c>
      <c r="E75" s="76"/>
      <c r="F75" s="42"/>
      <c r="G75" s="24" t="s">
        <v>39</v>
      </c>
      <c r="H75" s="343"/>
      <c r="I75" s="343"/>
      <c r="J75" s="343"/>
      <c r="K75" s="343"/>
      <c r="L75" s="205"/>
      <c r="M75" s="2"/>
      <c r="N75" s="8"/>
      <c r="O75" s="8"/>
      <c r="P75" s="8"/>
      <c r="Q75" s="2"/>
      <c r="R75" s="121"/>
      <c r="S75" s="2"/>
      <c r="T75" s="89"/>
      <c r="U75" s="8"/>
      <c r="V75" s="58"/>
      <c r="W75" s="182"/>
    </row>
    <row r="76" spans="3:23" ht="15" customHeight="1">
      <c r="C76" s="23"/>
      <c r="E76" s="203"/>
      <c r="F76" s="42"/>
      <c r="H76" s="198" t="s">
        <v>171</v>
      </c>
      <c r="I76" s="302"/>
      <c r="J76" s="302"/>
      <c r="K76" s="302"/>
      <c r="L76" s="195"/>
      <c r="M76" s="2"/>
      <c r="N76" s="8"/>
      <c r="O76" s="8"/>
      <c r="P76" s="8"/>
      <c r="Q76" s="2"/>
      <c r="R76" s="121"/>
      <c r="S76" s="2"/>
      <c r="T76" s="89"/>
      <c r="U76" s="8"/>
      <c r="V76" s="58"/>
      <c r="W76" s="182"/>
    </row>
    <row r="77" spans="3:23" ht="15" customHeight="1">
      <c r="C77" s="23"/>
      <c r="D77" s="73" t="s">
        <v>152</v>
      </c>
      <c r="F77" s="339"/>
      <c r="G77" s="339"/>
      <c r="H77" s="339"/>
      <c r="I77" s="339"/>
      <c r="J77" s="109" t="s">
        <v>86</v>
      </c>
      <c r="K77" s="169"/>
      <c r="L77" s="194"/>
      <c r="M77" s="2"/>
      <c r="N77" s="8"/>
      <c r="O77" s="8"/>
      <c r="P77" s="8"/>
      <c r="Q77" s="2"/>
      <c r="R77" s="2"/>
      <c r="S77" s="2"/>
      <c r="T77" s="58"/>
      <c r="U77" s="8"/>
      <c r="V77" s="58"/>
      <c r="W77" s="182"/>
    </row>
    <row r="78" spans="3:23" ht="15" customHeight="1">
      <c r="C78" s="12"/>
      <c r="G78" s="50"/>
      <c r="H78" s="50"/>
      <c r="I78" s="50"/>
      <c r="K78" s="115" t="s">
        <v>100</v>
      </c>
      <c r="L78" s="159"/>
      <c r="T78" s="42"/>
      <c r="V78" s="42"/>
      <c r="W78" s="182"/>
    </row>
    <row r="79" spans="3:23" ht="15" customHeight="1" thickBot="1">
      <c r="C79" s="12"/>
      <c r="F79" s="304" t="s">
        <v>67</v>
      </c>
      <c r="G79" s="1" t="s">
        <v>41</v>
      </c>
      <c r="H79" s="1"/>
      <c r="I79" s="1"/>
      <c r="J79" s="1"/>
      <c r="K79" s="1"/>
      <c r="L79" s="95"/>
      <c r="M79" s="98">
        <v>0</v>
      </c>
      <c r="N79" s="1"/>
      <c r="O79" s="97"/>
      <c r="P79" s="1"/>
      <c r="Q79" s="97">
        <v>0</v>
      </c>
      <c r="R79" s="144"/>
      <c r="S79" s="102">
        <f>M79+O79-Q79</f>
        <v>0</v>
      </c>
      <c r="T79" s="188"/>
      <c r="U79" s="297"/>
      <c r="V79" s="190"/>
      <c r="W79" s="182"/>
    </row>
    <row r="80" spans="3:23" ht="15" customHeight="1" thickTop="1">
      <c r="C80" s="12"/>
      <c r="G80" s="1" t="s">
        <v>42</v>
      </c>
      <c r="H80" s="1"/>
      <c r="I80" s="1"/>
      <c r="J80" s="1"/>
      <c r="K80" s="1"/>
      <c r="L80" s="95"/>
      <c r="M80" s="7"/>
      <c r="N80" s="1"/>
      <c r="O80" s="6"/>
      <c r="P80" s="1"/>
      <c r="Q80" s="6"/>
      <c r="R80" s="93"/>
      <c r="S80" s="7"/>
      <c r="T80" s="39"/>
      <c r="U80" s="39"/>
      <c r="V80" s="39"/>
      <c r="W80" s="182"/>
    </row>
    <row r="81" spans="3:23" ht="15" customHeight="1">
      <c r="C81" s="12"/>
      <c r="F81" s="94"/>
      <c r="G81" s="1"/>
      <c r="H81" s="305" t="s">
        <v>68</v>
      </c>
      <c r="I81" s="1" t="s">
        <v>44</v>
      </c>
      <c r="J81" s="1"/>
      <c r="K81" s="1"/>
      <c r="L81" s="95"/>
      <c r="M81" s="1"/>
      <c r="N81" s="13" t="s">
        <v>45</v>
      </c>
      <c r="O81" s="97">
        <v>0</v>
      </c>
      <c r="P81" s="1" t="s">
        <v>46</v>
      </c>
      <c r="Q81" s="1"/>
      <c r="R81" s="95"/>
      <c r="S81" s="1"/>
      <c r="T81" s="39"/>
      <c r="U81" s="1"/>
      <c r="V81" s="39"/>
      <c r="W81" s="182"/>
    </row>
    <row r="82" spans="3:23" ht="15" customHeight="1">
      <c r="C82" s="25"/>
      <c r="E82" s="79"/>
      <c r="F82" s="331" t="s">
        <v>163</v>
      </c>
      <c r="G82" s="332"/>
      <c r="H82" s="305" t="s">
        <v>69</v>
      </c>
      <c r="I82" s="1" t="s">
        <v>48</v>
      </c>
      <c r="J82" s="1"/>
      <c r="K82" s="1"/>
      <c r="L82" s="95"/>
      <c r="M82" s="1"/>
      <c r="N82" s="1"/>
      <c r="O82" s="6"/>
      <c r="P82" s="13" t="s">
        <v>45</v>
      </c>
      <c r="Q82" s="97">
        <v>0</v>
      </c>
      <c r="R82" s="95" t="s">
        <v>46</v>
      </c>
      <c r="S82" s="1"/>
      <c r="T82" s="1"/>
      <c r="U82" s="1"/>
      <c r="V82" s="39"/>
      <c r="W82" s="182"/>
    </row>
    <row r="83" spans="3:23" ht="15" customHeight="1">
      <c r="C83" s="12"/>
      <c r="F83" s="146"/>
      <c r="G83" s="1"/>
      <c r="H83" s="305" t="s">
        <v>70</v>
      </c>
      <c r="I83" s="1" t="s">
        <v>50</v>
      </c>
      <c r="J83" s="1"/>
      <c r="K83" s="1"/>
      <c r="L83" s="95"/>
      <c r="M83" s="1"/>
      <c r="N83" s="1"/>
      <c r="O83" s="97">
        <v>0</v>
      </c>
      <c r="P83" s="1"/>
      <c r="Q83" s="6"/>
      <c r="R83" s="93"/>
      <c r="S83" s="1"/>
      <c r="T83" s="1"/>
      <c r="U83" s="1"/>
      <c r="V83" s="39"/>
      <c r="W83" s="182"/>
    </row>
    <row r="84" spans="3:23" ht="15" customHeight="1">
      <c r="C84" s="12"/>
      <c r="F84" s="94"/>
      <c r="G84" s="1"/>
      <c r="H84" s="305" t="s">
        <v>71</v>
      </c>
      <c r="I84" s="1" t="s">
        <v>52</v>
      </c>
      <c r="J84" s="1"/>
      <c r="K84" s="1"/>
      <c r="L84" s="95"/>
      <c r="M84" s="1"/>
      <c r="N84" s="1"/>
      <c r="O84" s="6"/>
      <c r="P84" s="1"/>
      <c r="Q84" s="97">
        <v>0</v>
      </c>
      <c r="R84" s="144"/>
      <c r="S84" s="1"/>
      <c r="T84" s="1"/>
      <c r="U84" s="1"/>
      <c r="V84" s="39"/>
      <c r="W84" s="182"/>
    </row>
    <row r="85" spans="3:23" ht="15" customHeight="1" thickBot="1">
      <c r="C85" s="12"/>
      <c r="F85" s="304" t="s">
        <v>72</v>
      </c>
      <c r="G85" s="1" t="s">
        <v>54</v>
      </c>
      <c r="H85" s="1"/>
      <c r="I85" s="1"/>
      <c r="J85" s="1"/>
      <c r="K85" s="1"/>
      <c r="L85" s="95"/>
      <c r="N85" s="1"/>
      <c r="O85" s="69">
        <f>O79-O81+O83</f>
        <v>0</v>
      </c>
      <c r="P85" s="1"/>
      <c r="Q85" s="70">
        <f>Q79-Q82+Q84</f>
        <v>0</v>
      </c>
      <c r="R85" s="175"/>
      <c r="V85" s="42"/>
      <c r="W85" s="182"/>
    </row>
    <row r="86" spans="3:23" ht="15" customHeight="1" thickTop="1">
      <c r="C86" s="12"/>
      <c r="L86" s="94"/>
      <c r="O86" s="26"/>
      <c r="Q86" s="26"/>
      <c r="R86" s="50"/>
      <c r="W86" s="56"/>
    </row>
    <row r="87" spans="3:23" ht="15" customHeight="1">
      <c r="C87" s="18"/>
      <c r="D87" s="18"/>
      <c r="E87" s="18"/>
      <c r="F87" s="18"/>
      <c r="G87" s="18"/>
      <c r="H87" s="18"/>
      <c r="I87" s="18"/>
      <c r="J87" s="18"/>
      <c r="K87" s="18"/>
      <c r="L87" s="131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13"/>
    </row>
    <row r="88" spans="3:23" ht="15" customHeight="1">
      <c r="C88" s="119"/>
      <c r="L88" s="94"/>
      <c r="V88" s="114"/>
      <c r="W88" s="114" t="s">
        <v>135</v>
      </c>
    </row>
    <row r="89" spans="12:23" ht="15" customHeight="1">
      <c r="L89" s="94"/>
      <c r="W89" s="1"/>
    </row>
    <row r="90" spans="3:23" ht="22.5" customHeight="1">
      <c r="C90" s="260" t="s">
        <v>130</v>
      </c>
      <c r="D90" s="18"/>
      <c r="E90" s="18"/>
      <c r="F90" s="18"/>
      <c r="G90" s="165"/>
      <c r="H90" s="131"/>
      <c r="I90" s="18"/>
      <c r="J90" s="172">
        <f>J$2</f>
        <v>2022</v>
      </c>
      <c r="K90" s="18"/>
      <c r="L90" s="131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81"/>
    </row>
    <row r="91" spans="3:23" ht="15" customHeight="1">
      <c r="C91" s="12"/>
      <c r="F91" s="13"/>
      <c r="G91" s="379"/>
      <c r="H91" s="379"/>
      <c r="J91" s="163" t="s">
        <v>106</v>
      </c>
      <c r="L91" s="94"/>
      <c r="M91" s="8" t="s">
        <v>26</v>
      </c>
      <c r="S91" s="8" t="s">
        <v>26</v>
      </c>
      <c r="T91" s="8"/>
      <c r="W91" s="182"/>
    </row>
    <row r="92" spans="3:23" ht="15" customHeight="1">
      <c r="C92" s="12"/>
      <c r="E92" s="1"/>
      <c r="G92" s="166">
        <f>G$4</f>
        <v>0</v>
      </c>
      <c r="H92" s="243">
        <f>H$4</f>
        <v>0</v>
      </c>
      <c r="I92" s="385">
        <f>I$4</f>
        <v>0</v>
      </c>
      <c r="J92" s="380">
        <f>J$4</f>
        <v>0</v>
      </c>
      <c r="K92" s="380">
        <f>K$4</f>
        <v>0</v>
      </c>
      <c r="L92" s="251"/>
      <c r="M92" s="8" t="s">
        <v>27</v>
      </c>
      <c r="N92" s="8"/>
      <c r="O92" s="8" t="s">
        <v>28</v>
      </c>
      <c r="P92" s="8"/>
      <c r="Q92" s="8" t="s">
        <v>29</v>
      </c>
      <c r="R92" s="8"/>
      <c r="S92" s="8" t="s">
        <v>27</v>
      </c>
      <c r="T92" s="8"/>
      <c r="U92" s="8"/>
      <c r="V92" s="8"/>
      <c r="W92" s="182"/>
    </row>
    <row r="93" spans="3:23" ht="15" customHeight="1">
      <c r="C93" s="12"/>
      <c r="G93" s="163" t="s">
        <v>101</v>
      </c>
      <c r="H93" s="163" t="s">
        <v>102</v>
      </c>
      <c r="I93" s="382" t="s">
        <v>13</v>
      </c>
      <c r="J93" s="382"/>
      <c r="K93" s="382"/>
      <c r="L93" s="251"/>
      <c r="M93" s="210" t="s">
        <v>31</v>
      </c>
      <c r="N93" s="8"/>
      <c r="O93" s="210" t="s">
        <v>32</v>
      </c>
      <c r="P93" s="8"/>
      <c r="Q93" s="210" t="s">
        <v>33</v>
      </c>
      <c r="R93" s="8"/>
      <c r="S93" s="210" t="s">
        <v>34</v>
      </c>
      <c r="T93" s="8"/>
      <c r="U93" s="58"/>
      <c r="V93" s="58"/>
      <c r="W93" s="182"/>
    </row>
    <row r="94" spans="3:23" ht="15" customHeight="1">
      <c r="C94" s="12"/>
      <c r="G94" s="383"/>
      <c r="H94" s="383"/>
      <c r="I94" s="383"/>
      <c r="J94" s="383"/>
      <c r="K94" s="383"/>
      <c r="L94" s="236"/>
      <c r="M94" s="58"/>
      <c r="N94" s="8"/>
      <c r="O94" s="58"/>
      <c r="P94" s="8"/>
      <c r="Q94" s="58"/>
      <c r="R94" s="8"/>
      <c r="S94" s="58"/>
      <c r="T94" s="8"/>
      <c r="U94" s="58"/>
      <c r="V94" s="58"/>
      <c r="W94" s="182"/>
    </row>
    <row r="95" spans="3:23" ht="15" customHeight="1">
      <c r="C95" s="303" t="s">
        <v>66</v>
      </c>
      <c r="D95" s="5" t="s">
        <v>166</v>
      </c>
      <c r="E95" s="76"/>
      <c r="F95" s="42"/>
      <c r="G95" s="24" t="s">
        <v>39</v>
      </c>
      <c r="H95" s="339"/>
      <c r="I95" s="339"/>
      <c r="J95" s="339"/>
      <c r="K95" s="339"/>
      <c r="L95" s="205"/>
      <c r="M95" s="2"/>
      <c r="N95" s="8"/>
      <c r="O95" s="8"/>
      <c r="P95" s="8"/>
      <c r="Q95" s="2"/>
      <c r="R95" s="2"/>
      <c r="S95" s="2"/>
      <c r="T95" s="89"/>
      <c r="U95" s="8"/>
      <c r="V95" s="58"/>
      <c r="W95" s="182"/>
    </row>
    <row r="96" spans="3:23" ht="15" customHeight="1">
      <c r="C96" s="23"/>
      <c r="E96" s="203"/>
      <c r="F96" s="42"/>
      <c r="H96" s="198" t="s">
        <v>171</v>
      </c>
      <c r="I96" s="167"/>
      <c r="J96" s="167"/>
      <c r="K96" s="167"/>
      <c r="L96" s="205"/>
      <c r="M96" s="2"/>
      <c r="N96" s="8"/>
      <c r="O96" s="8"/>
      <c r="P96" s="8"/>
      <c r="Q96" s="2"/>
      <c r="R96" s="2"/>
      <c r="S96" s="2"/>
      <c r="T96" s="89"/>
      <c r="U96" s="8"/>
      <c r="V96" s="58"/>
      <c r="W96" s="182"/>
    </row>
    <row r="97" spans="3:23" ht="15" customHeight="1">
      <c r="C97" s="23"/>
      <c r="D97" s="73" t="s">
        <v>152</v>
      </c>
      <c r="F97" s="339"/>
      <c r="G97" s="339"/>
      <c r="H97" s="339"/>
      <c r="I97" s="339"/>
      <c r="J97" s="109" t="s">
        <v>86</v>
      </c>
      <c r="K97" s="169"/>
      <c r="L97" s="194"/>
      <c r="M97" s="2"/>
      <c r="N97" s="8"/>
      <c r="O97" s="8"/>
      <c r="P97" s="8"/>
      <c r="Q97" s="2"/>
      <c r="R97" s="2"/>
      <c r="S97" s="2"/>
      <c r="T97" s="89"/>
      <c r="U97" s="8"/>
      <c r="V97" s="58"/>
      <c r="W97" s="182"/>
    </row>
    <row r="98" spans="3:23" ht="15" customHeight="1">
      <c r="C98" s="12"/>
      <c r="G98" s="50"/>
      <c r="H98" s="50"/>
      <c r="I98" s="50"/>
      <c r="K98" s="115" t="s">
        <v>100</v>
      </c>
      <c r="L98" s="159"/>
      <c r="T98" s="42"/>
      <c r="V98" s="42"/>
      <c r="W98" s="182"/>
    </row>
    <row r="99" spans="3:23" ht="15" customHeight="1" thickBot="1">
      <c r="C99" s="12"/>
      <c r="F99" s="304" t="s">
        <v>67</v>
      </c>
      <c r="G99" s="1" t="s">
        <v>41</v>
      </c>
      <c r="H99" s="1"/>
      <c r="I99" s="1"/>
      <c r="J99" s="1"/>
      <c r="K99" s="1"/>
      <c r="L99" s="95"/>
      <c r="M99" s="98">
        <v>0</v>
      </c>
      <c r="N99" s="1"/>
      <c r="O99" s="97"/>
      <c r="P99" s="1"/>
      <c r="Q99" s="97">
        <v>0</v>
      </c>
      <c r="R99" s="144"/>
      <c r="S99" s="102">
        <f>M99+O99-Q99</f>
        <v>0</v>
      </c>
      <c r="T99" s="188"/>
      <c r="U99" s="297"/>
      <c r="V99" s="190"/>
      <c r="W99" s="182"/>
    </row>
    <row r="100" spans="3:23" ht="15" customHeight="1" thickTop="1">
      <c r="C100" s="12"/>
      <c r="G100" s="1" t="s">
        <v>42</v>
      </c>
      <c r="H100" s="1"/>
      <c r="I100" s="1"/>
      <c r="J100" s="1"/>
      <c r="K100" s="1"/>
      <c r="L100" s="95"/>
      <c r="M100" s="7"/>
      <c r="N100" s="1"/>
      <c r="O100" s="6"/>
      <c r="P100" s="1"/>
      <c r="Q100" s="6"/>
      <c r="R100" s="93"/>
      <c r="S100" s="7"/>
      <c r="T100" s="39"/>
      <c r="U100" s="39"/>
      <c r="V100" s="39"/>
      <c r="W100" s="182"/>
    </row>
    <row r="101" spans="3:23" ht="15" customHeight="1">
      <c r="C101" s="12"/>
      <c r="F101" s="94"/>
      <c r="G101" s="1"/>
      <c r="H101" s="305" t="s">
        <v>68</v>
      </c>
      <c r="I101" s="1" t="s">
        <v>44</v>
      </c>
      <c r="J101" s="1"/>
      <c r="K101" s="1"/>
      <c r="L101" s="95"/>
      <c r="M101" s="1"/>
      <c r="N101" s="13" t="s">
        <v>45</v>
      </c>
      <c r="O101" s="97">
        <v>0</v>
      </c>
      <c r="P101" s="1" t="s">
        <v>46</v>
      </c>
      <c r="Q101" s="1"/>
      <c r="R101" s="95"/>
      <c r="S101" s="1"/>
      <c r="T101" s="39"/>
      <c r="U101" s="1"/>
      <c r="V101" s="39"/>
      <c r="W101" s="182"/>
    </row>
    <row r="102" spans="3:23" ht="15" customHeight="1">
      <c r="C102" s="25"/>
      <c r="E102" s="79"/>
      <c r="F102" s="331" t="s">
        <v>163</v>
      </c>
      <c r="G102" s="332"/>
      <c r="H102" s="305" t="s">
        <v>69</v>
      </c>
      <c r="I102" s="1" t="s">
        <v>48</v>
      </c>
      <c r="J102" s="1"/>
      <c r="K102" s="1"/>
      <c r="L102" s="95"/>
      <c r="M102" s="1"/>
      <c r="N102" s="1"/>
      <c r="O102" s="6"/>
      <c r="P102" s="13" t="s">
        <v>45</v>
      </c>
      <c r="Q102" s="97">
        <v>0</v>
      </c>
      <c r="R102" s="95" t="s">
        <v>46</v>
      </c>
      <c r="S102" s="1"/>
      <c r="T102" s="39"/>
      <c r="U102" s="1"/>
      <c r="V102" s="39"/>
      <c r="W102" s="182"/>
    </row>
    <row r="103" spans="3:23" ht="15" customHeight="1">
      <c r="C103" s="12"/>
      <c r="F103" s="146"/>
      <c r="G103" s="1"/>
      <c r="H103" s="305" t="s">
        <v>70</v>
      </c>
      <c r="I103" s="1" t="s">
        <v>50</v>
      </c>
      <c r="J103" s="1"/>
      <c r="K103" s="1"/>
      <c r="L103" s="95"/>
      <c r="M103" s="1"/>
      <c r="N103" s="1"/>
      <c r="O103" s="97">
        <v>0</v>
      </c>
      <c r="P103" s="1"/>
      <c r="Q103" s="6"/>
      <c r="R103" s="93"/>
      <c r="S103" s="1"/>
      <c r="T103" s="39"/>
      <c r="U103" s="1"/>
      <c r="V103" s="39"/>
      <c r="W103" s="182"/>
    </row>
    <row r="104" spans="3:23" ht="15" customHeight="1">
      <c r="C104" s="12"/>
      <c r="F104" s="94"/>
      <c r="G104" s="1"/>
      <c r="H104" s="305" t="s">
        <v>71</v>
      </c>
      <c r="I104" s="1" t="s">
        <v>52</v>
      </c>
      <c r="J104" s="1"/>
      <c r="K104" s="1"/>
      <c r="L104" s="95"/>
      <c r="M104" s="1"/>
      <c r="N104" s="1"/>
      <c r="O104" s="6"/>
      <c r="P104" s="1"/>
      <c r="Q104" s="97">
        <v>0</v>
      </c>
      <c r="R104" s="144"/>
      <c r="S104" s="1"/>
      <c r="T104" s="39"/>
      <c r="U104" s="1"/>
      <c r="V104" s="39"/>
      <c r="W104" s="182"/>
    </row>
    <row r="105" spans="3:23" ht="15" customHeight="1" thickBot="1">
      <c r="C105" s="12"/>
      <c r="F105" s="304" t="s">
        <v>72</v>
      </c>
      <c r="G105" s="1" t="s">
        <v>54</v>
      </c>
      <c r="H105" s="1"/>
      <c r="I105" s="1"/>
      <c r="J105" s="1"/>
      <c r="K105" s="1"/>
      <c r="L105" s="95"/>
      <c r="N105" s="1"/>
      <c r="O105" s="69">
        <f>O99-O101+O103</f>
        <v>0</v>
      </c>
      <c r="P105" s="1"/>
      <c r="Q105" s="70">
        <f>Q99-Q102+Q104</f>
        <v>0</v>
      </c>
      <c r="R105" s="175"/>
      <c r="T105" s="42"/>
      <c r="V105" s="42"/>
      <c r="W105" s="182"/>
    </row>
    <row r="106" spans="3:23" ht="15" customHeight="1" thickTop="1">
      <c r="C106" s="12"/>
      <c r="L106" s="94"/>
      <c r="O106" s="26"/>
      <c r="Q106" s="26"/>
      <c r="R106" s="134"/>
      <c r="T106" s="42"/>
      <c r="V106" s="42"/>
      <c r="W106" s="182"/>
    </row>
    <row r="107" spans="3:23" ht="15" customHeight="1">
      <c r="C107" s="303" t="s">
        <v>66</v>
      </c>
      <c r="D107" s="5" t="s">
        <v>166</v>
      </c>
      <c r="E107" s="76"/>
      <c r="F107" s="42"/>
      <c r="G107" s="24" t="s">
        <v>39</v>
      </c>
      <c r="H107" s="339"/>
      <c r="I107" s="339"/>
      <c r="J107" s="339"/>
      <c r="K107" s="339"/>
      <c r="L107" s="205"/>
      <c r="M107" s="2"/>
      <c r="N107" s="8"/>
      <c r="O107" s="8"/>
      <c r="P107" s="8"/>
      <c r="Q107" s="2"/>
      <c r="R107" s="121"/>
      <c r="S107" s="2"/>
      <c r="T107" s="89"/>
      <c r="U107" s="8"/>
      <c r="V107" s="58"/>
      <c r="W107" s="182"/>
    </row>
    <row r="108" spans="3:23" ht="15" customHeight="1">
      <c r="C108" s="23"/>
      <c r="E108" s="203"/>
      <c r="F108" s="42"/>
      <c r="H108" s="198" t="s">
        <v>171</v>
      </c>
      <c r="I108" s="167"/>
      <c r="J108" s="167"/>
      <c r="K108" s="167"/>
      <c r="L108" s="205"/>
      <c r="M108" s="2"/>
      <c r="N108" s="8"/>
      <c r="O108" s="8"/>
      <c r="P108" s="8"/>
      <c r="Q108" s="2"/>
      <c r="R108" s="121"/>
      <c r="S108" s="2"/>
      <c r="T108" s="89"/>
      <c r="U108" s="8"/>
      <c r="V108" s="58"/>
      <c r="W108" s="182"/>
    </row>
    <row r="109" spans="3:23" ht="15" customHeight="1">
      <c r="C109" s="23"/>
      <c r="D109" s="73" t="s">
        <v>152</v>
      </c>
      <c r="F109" s="339"/>
      <c r="G109" s="339"/>
      <c r="H109" s="339"/>
      <c r="I109" s="339"/>
      <c r="J109" s="109" t="s">
        <v>86</v>
      </c>
      <c r="K109" s="169"/>
      <c r="L109" s="194"/>
      <c r="M109" s="2"/>
      <c r="N109" s="8"/>
      <c r="O109" s="8"/>
      <c r="P109" s="8"/>
      <c r="Q109" s="2"/>
      <c r="R109" s="2"/>
      <c r="S109" s="2"/>
      <c r="T109" s="89"/>
      <c r="U109" s="8"/>
      <c r="V109" s="58"/>
      <c r="W109" s="182"/>
    </row>
    <row r="110" spans="3:23" ht="15" customHeight="1">
      <c r="C110" s="12"/>
      <c r="G110" s="50"/>
      <c r="H110" s="50"/>
      <c r="I110" s="50"/>
      <c r="K110" s="115" t="s">
        <v>100</v>
      </c>
      <c r="L110" s="159"/>
      <c r="T110" s="42"/>
      <c r="V110" s="42"/>
      <c r="W110" s="182"/>
    </row>
    <row r="111" spans="3:23" ht="15" customHeight="1" thickBot="1">
      <c r="C111" s="12"/>
      <c r="F111" s="304" t="s">
        <v>67</v>
      </c>
      <c r="G111" s="1" t="s">
        <v>41</v>
      </c>
      <c r="H111" s="1"/>
      <c r="I111" s="1"/>
      <c r="J111" s="1"/>
      <c r="K111" s="1"/>
      <c r="L111" s="95"/>
      <c r="M111" s="98">
        <v>0</v>
      </c>
      <c r="N111" s="1"/>
      <c r="O111" s="97"/>
      <c r="P111" s="1"/>
      <c r="Q111" s="97">
        <v>0</v>
      </c>
      <c r="R111" s="144"/>
      <c r="S111" s="102">
        <f>M111+O111-Q111</f>
        <v>0</v>
      </c>
      <c r="T111" s="188"/>
      <c r="U111" s="297"/>
      <c r="V111" s="190"/>
      <c r="W111" s="182"/>
    </row>
    <row r="112" spans="3:23" ht="15" customHeight="1" thickTop="1">
      <c r="C112" s="12"/>
      <c r="G112" s="1" t="s">
        <v>42</v>
      </c>
      <c r="H112" s="1"/>
      <c r="I112" s="1"/>
      <c r="J112" s="1"/>
      <c r="K112" s="1"/>
      <c r="L112" s="95"/>
      <c r="M112" s="7"/>
      <c r="N112" s="1"/>
      <c r="O112" s="6"/>
      <c r="P112" s="1"/>
      <c r="Q112" s="6"/>
      <c r="R112" s="93"/>
      <c r="S112" s="7"/>
      <c r="T112" s="39"/>
      <c r="U112" s="39"/>
      <c r="V112" s="39"/>
      <c r="W112" s="182"/>
    </row>
    <row r="113" spans="3:23" ht="15" customHeight="1">
      <c r="C113" s="12"/>
      <c r="F113" s="94"/>
      <c r="G113" s="1"/>
      <c r="H113" s="305" t="s">
        <v>68</v>
      </c>
      <c r="I113" s="1" t="s">
        <v>44</v>
      </c>
      <c r="J113" s="1"/>
      <c r="K113" s="1"/>
      <c r="L113" s="95"/>
      <c r="M113" s="1"/>
      <c r="N113" s="13" t="s">
        <v>45</v>
      </c>
      <c r="O113" s="97">
        <v>0</v>
      </c>
      <c r="P113" s="1" t="s">
        <v>46</v>
      </c>
      <c r="Q113" s="1"/>
      <c r="R113" s="95"/>
      <c r="S113" s="1"/>
      <c r="T113" s="39"/>
      <c r="U113" s="1"/>
      <c r="V113" s="39"/>
      <c r="W113" s="182"/>
    </row>
    <row r="114" spans="3:23" ht="15" customHeight="1">
      <c r="C114" s="25"/>
      <c r="E114" s="79"/>
      <c r="F114" s="331" t="s">
        <v>163</v>
      </c>
      <c r="G114" s="332"/>
      <c r="H114" s="305" t="s">
        <v>69</v>
      </c>
      <c r="I114" s="1" t="s">
        <v>48</v>
      </c>
      <c r="J114" s="1"/>
      <c r="K114" s="1"/>
      <c r="L114" s="95"/>
      <c r="M114" s="1"/>
      <c r="N114" s="1"/>
      <c r="O114" s="6"/>
      <c r="P114" s="13" t="s">
        <v>45</v>
      </c>
      <c r="Q114" s="97">
        <v>0</v>
      </c>
      <c r="R114" s="95" t="s">
        <v>46</v>
      </c>
      <c r="S114" s="1"/>
      <c r="T114" s="39"/>
      <c r="U114" s="1"/>
      <c r="V114" s="39"/>
      <c r="W114" s="182"/>
    </row>
    <row r="115" spans="3:23" ht="15" customHeight="1">
      <c r="C115" s="10"/>
      <c r="F115" s="146"/>
      <c r="G115" s="1"/>
      <c r="H115" s="305" t="s">
        <v>70</v>
      </c>
      <c r="I115" s="1" t="s">
        <v>50</v>
      </c>
      <c r="J115" s="1"/>
      <c r="K115" s="1"/>
      <c r="L115" s="95"/>
      <c r="M115" s="1"/>
      <c r="N115" s="1"/>
      <c r="O115" s="97">
        <v>0</v>
      </c>
      <c r="P115" s="1"/>
      <c r="Q115" s="6"/>
      <c r="R115" s="93"/>
      <c r="S115" s="1"/>
      <c r="T115" s="39"/>
      <c r="U115" s="1"/>
      <c r="V115" s="39"/>
      <c r="W115" s="182"/>
    </row>
    <row r="116" spans="3:23" ht="15" customHeight="1">
      <c r="C116" s="12"/>
      <c r="F116" s="94"/>
      <c r="G116" s="1"/>
      <c r="H116" s="305" t="s">
        <v>71</v>
      </c>
      <c r="I116" s="1" t="s">
        <v>52</v>
      </c>
      <c r="J116" s="1"/>
      <c r="K116" s="1"/>
      <c r="L116" s="95"/>
      <c r="M116" s="1"/>
      <c r="N116" s="1"/>
      <c r="O116" s="6"/>
      <c r="P116" s="1"/>
      <c r="Q116" s="97">
        <v>0</v>
      </c>
      <c r="R116" s="144"/>
      <c r="S116" s="1"/>
      <c r="T116" s="39"/>
      <c r="U116" s="1"/>
      <c r="V116" s="39"/>
      <c r="W116" s="182"/>
    </row>
    <row r="117" spans="3:23" ht="15" customHeight="1" thickBot="1">
      <c r="C117" s="12"/>
      <c r="F117" s="304" t="s">
        <v>72</v>
      </c>
      <c r="G117" s="1" t="s">
        <v>54</v>
      </c>
      <c r="H117" s="1"/>
      <c r="I117" s="1"/>
      <c r="J117" s="1"/>
      <c r="K117" s="1"/>
      <c r="L117" s="95"/>
      <c r="N117" s="1"/>
      <c r="O117" s="69">
        <f>O111-O113+O115</f>
        <v>0</v>
      </c>
      <c r="P117" s="1"/>
      <c r="Q117" s="70">
        <f>Q111-Q114+Q116</f>
        <v>0</v>
      </c>
      <c r="R117" s="175"/>
      <c r="T117" s="42"/>
      <c r="V117" s="42"/>
      <c r="W117" s="182"/>
    </row>
    <row r="118" spans="3:23" ht="15" customHeight="1" thickTop="1">
      <c r="C118" s="12"/>
      <c r="L118" s="94"/>
      <c r="O118" s="26"/>
      <c r="Q118" s="26"/>
      <c r="R118" s="134"/>
      <c r="T118" s="42"/>
      <c r="V118" s="42"/>
      <c r="W118" s="182"/>
    </row>
    <row r="119" spans="3:23" ht="15" customHeight="1">
      <c r="C119" s="303" t="s">
        <v>66</v>
      </c>
      <c r="D119" s="5" t="s">
        <v>166</v>
      </c>
      <c r="E119" s="76"/>
      <c r="F119" s="42"/>
      <c r="G119" s="24" t="s">
        <v>39</v>
      </c>
      <c r="H119" s="343"/>
      <c r="I119" s="343"/>
      <c r="J119" s="343"/>
      <c r="K119" s="343"/>
      <c r="L119" s="205"/>
      <c r="M119" s="2"/>
      <c r="N119" s="8"/>
      <c r="O119" s="8"/>
      <c r="P119" s="8"/>
      <c r="Q119" s="2"/>
      <c r="R119" s="121"/>
      <c r="S119" s="2"/>
      <c r="T119" s="89"/>
      <c r="U119" s="8"/>
      <c r="V119" s="58"/>
      <c r="W119" s="182"/>
    </row>
    <row r="120" spans="3:23" ht="15" customHeight="1">
      <c r="C120" s="23"/>
      <c r="E120" s="203"/>
      <c r="F120" s="42"/>
      <c r="H120" s="198" t="s">
        <v>171</v>
      </c>
      <c r="I120" s="302"/>
      <c r="J120" s="302"/>
      <c r="K120" s="302"/>
      <c r="L120" s="195"/>
      <c r="M120" s="2"/>
      <c r="N120" s="8"/>
      <c r="O120" s="8"/>
      <c r="P120" s="8"/>
      <c r="Q120" s="2"/>
      <c r="R120" s="121"/>
      <c r="S120" s="2"/>
      <c r="T120" s="89"/>
      <c r="U120" s="8"/>
      <c r="V120" s="58"/>
      <c r="W120" s="182"/>
    </row>
    <row r="121" spans="3:23" ht="15" customHeight="1">
      <c r="C121" s="23"/>
      <c r="D121" s="73" t="s">
        <v>152</v>
      </c>
      <c r="F121" s="339"/>
      <c r="G121" s="339"/>
      <c r="H121" s="339"/>
      <c r="I121" s="339"/>
      <c r="J121" s="109" t="s">
        <v>86</v>
      </c>
      <c r="K121" s="169"/>
      <c r="L121" s="194"/>
      <c r="M121" s="2"/>
      <c r="N121" s="8"/>
      <c r="O121" s="8"/>
      <c r="P121" s="8"/>
      <c r="Q121" s="2"/>
      <c r="R121" s="2"/>
      <c r="S121" s="2"/>
      <c r="T121" s="58"/>
      <c r="U121" s="8"/>
      <c r="V121" s="58"/>
      <c r="W121" s="182"/>
    </row>
    <row r="122" spans="3:23" ht="15" customHeight="1">
      <c r="C122" s="12"/>
      <c r="G122" s="50"/>
      <c r="H122" s="50"/>
      <c r="I122" s="50"/>
      <c r="K122" s="115" t="s">
        <v>100</v>
      </c>
      <c r="L122" s="159"/>
      <c r="T122" s="42"/>
      <c r="V122" s="42"/>
      <c r="W122" s="182"/>
    </row>
    <row r="123" spans="3:23" ht="15" customHeight="1" thickBot="1">
      <c r="C123" s="12"/>
      <c r="F123" s="304" t="s">
        <v>67</v>
      </c>
      <c r="G123" s="1" t="s">
        <v>41</v>
      </c>
      <c r="H123" s="1"/>
      <c r="I123" s="1"/>
      <c r="J123" s="1"/>
      <c r="K123" s="1"/>
      <c r="L123" s="95"/>
      <c r="M123" s="98">
        <v>0</v>
      </c>
      <c r="N123" s="1"/>
      <c r="O123" s="97"/>
      <c r="P123" s="1"/>
      <c r="Q123" s="97">
        <v>0</v>
      </c>
      <c r="R123" s="144"/>
      <c r="S123" s="102">
        <f>M123+O123-Q123</f>
        <v>0</v>
      </c>
      <c r="T123" s="188"/>
      <c r="U123" s="297"/>
      <c r="V123" s="190"/>
      <c r="W123" s="182"/>
    </row>
    <row r="124" spans="3:23" ht="15" customHeight="1" thickTop="1">
      <c r="C124" s="12"/>
      <c r="G124" s="1" t="s">
        <v>42</v>
      </c>
      <c r="H124" s="1"/>
      <c r="I124" s="1"/>
      <c r="J124" s="1"/>
      <c r="K124" s="1"/>
      <c r="L124" s="95"/>
      <c r="M124" s="7"/>
      <c r="N124" s="1"/>
      <c r="O124" s="6"/>
      <c r="P124" s="1"/>
      <c r="Q124" s="6"/>
      <c r="R124" s="93"/>
      <c r="S124" s="7"/>
      <c r="T124" s="39"/>
      <c r="U124" s="39"/>
      <c r="V124" s="39"/>
      <c r="W124" s="182"/>
    </row>
    <row r="125" spans="3:23" ht="15" customHeight="1">
      <c r="C125" s="12"/>
      <c r="F125" s="94"/>
      <c r="G125" s="1"/>
      <c r="H125" s="305" t="s">
        <v>68</v>
      </c>
      <c r="I125" s="1" t="s">
        <v>44</v>
      </c>
      <c r="J125" s="1"/>
      <c r="K125" s="1"/>
      <c r="L125" s="95"/>
      <c r="M125" s="1"/>
      <c r="N125" s="13" t="s">
        <v>45</v>
      </c>
      <c r="O125" s="97">
        <v>0</v>
      </c>
      <c r="P125" s="1" t="s">
        <v>46</v>
      </c>
      <c r="Q125" s="1"/>
      <c r="R125" s="95"/>
      <c r="S125" s="1"/>
      <c r="T125" s="39"/>
      <c r="U125" s="1"/>
      <c r="V125" s="39"/>
      <c r="W125" s="182"/>
    </row>
    <row r="126" spans="3:23" ht="15" customHeight="1">
      <c r="C126" s="25"/>
      <c r="E126" s="79"/>
      <c r="F126" s="331" t="s">
        <v>163</v>
      </c>
      <c r="G126" s="332"/>
      <c r="H126" s="305" t="s">
        <v>69</v>
      </c>
      <c r="I126" s="1" t="s">
        <v>48</v>
      </c>
      <c r="J126" s="1"/>
      <c r="K126" s="1"/>
      <c r="L126" s="95"/>
      <c r="M126" s="1"/>
      <c r="N126" s="1"/>
      <c r="O126" s="6"/>
      <c r="P126" s="13" t="s">
        <v>45</v>
      </c>
      <c r="Q126" s="97">
        <v>0</v>
      </c>
      <c r="R126" s="95" t="s">
        <v>46</v>
      </c>
      <c r="S126" s="1"/>
      <c r="T126" s="1"/>
      <c r="U126" s="1"/>
      <c r="V126" s="39"/>
      <c r="W126" s="182"/>
    </row>
    <row r="127" spans="3:23" ht="15" customHeight="1">
      <c r="C127" s="12"/>
      <c r="F127" s="146"/>
      <c r="G127" s="1"/>
      <c r="H127" s="305" t="s">
        <v>70</v>
      </c>
      <c r="I127" s="1" t="s">
        <v>50</v>
      </c>
      <c r="J127" s="1"/>
      <c r="K127" s="1"/>
      <c r="L127" s="95"/>
      <c r="M127" s="1"/>
      <c r="N127" s="1"/>
      <c r="O127" s="97">
        <v>0</v>
      </c>
      <c r="P127" s="1"/>
      <c r="Q127" s="6"/>
      <c r="R127" s="93"/>
      <c r="S127" s="1"/>
      <c r="T127" s="1"/>
      <c r="U127" s="1"/>
      <c r="V127" s="39"/>
      <c r="W127" s="182"/>
    </row>
    <row r="128" spans="3:23" ht="15" customHeight="1">
      <c r="C128" s="12"/>
      <c r="F128" s="94"/>
      <c r="G128" s="1"/>
      <c r="H128" s="305" t="s">
        <v>71</v>
      </c>
      <c r="I128" s="1" t="s">
        <v>52</v>
      </c>
      <c r="J128" s="1"/>
      <c r="K128" s="1"/>
      <c r="L128" s="95"/>
      <c r="M128" s="1"/>
      <c r="N128" s="1"/>
      <c r="O128" s="6"/>
      <c r="P128" s="1"/>
      <c r="Q128" s="97">
        <v>0</v>
      </c>
      <c r="R128" s="144"/>
      <c r="S128" s="1"/>
      <c r="T128" s="1"/>
      <c r="U128" s="1"/>
      <c r="V128" s="39"/>
      <c r="W128" s="182"/>
    </row>
    <row r="129" spans="3:23" ht="15" customHeight="1" thickBot="1">
      <c r="C129" s="12"/>
      <c r="F129" s="304" t="s">
        <v>72</v>
      </c>
      <c r="G129" s="1" t="s">
        <v>54</v>
      </c>
      <c r="H129" s="1"/>
      <c r="I129" s="1"/>
      <c r="J129" s="1"/>
      <c r="K129" s="1"/>
      <c r="L129" s="95"/>
      <c r="N129" s="1"/>
      <c r="O129" s="69">
        <f>O123-O125+O127</f>
        <v>0</v>
      </c>
      <c r="P129" s="1"/>
      <c r="Q129" s="70">
        <f>Q123-Q126+Q128</f>
        <v>0</v>
      </c>
      <c r="R129" s="175"/>
      <c r="V129" s="42"/>
      <c r="W129" s="182"/>
    </row>
    <row r="130" spans="3:23" ht="15" customHeight="1" thickTop="1">
      <c r="C130" s="12"/>
      <c r="L130" s="94"/>
      <c r="O130" s="26"/>
      <c r="Q130" s="26"/>
      <c r="R130" s="50"/>
      <c r="W130" s="56"/>
    </row>
    <row r="131" spans="3:23" ht="15" customHeight="1">
      <c r="C131" s="18"/>
      <c r="D131" s="18"/>
      <c r="E131" s="18"/>
      <c r="F131" s="18"/>
      <c r="G131" s="18"/>
      <c r="H131" s="18"/>
      <c r="I131" s="18"/>
      <c r="J131" s="18"/>
      <c r="K131" s="18"/>
      <c r="L131" s="18"/>
      <c r="M131" s="18"/>
      <c r="N131" s="18"/>
      <c r="O131" s="18"/>
      <c r="P131" s="18"/>
      <c r="Q131" s="18"/>
      <c r="R131" s="18"/>
      <c r="S131" s="18"/>
      <c r="T131" s="18"/>
      <c r="U131" s="18"/>
      <c r="V131" s="18"/>
      <c r="W131" s="113"/>
    </row>
    <row r="132" spans="3:24" ht="15" customHeight="1">
      <c r="C132" s="246" t="s">
        <v>131</v>
      </c>
      <c r="D132" s="94"/>
      <c r="E132" s="94"/>
      <c r="F132" s="94"/>
      <c r="G132" s="94"/>
      <c r="H132" s="94"/>
      <c r="I132" s="94"/>
      <c r="J132" s="94"/>
      <c r="K132" s="94"/>
      <c r="L132" s="94"/>
      <c r="M132" s="94"/>
      <c r="N132" s="94"/>
      <c r="O132" s="94"/>
      <c r="P132" s="94"/>
      <c r="Q132" s="94"/>
      <c r="R132" s="94"/>
      <c r="S132" s="94"/>
      <c r="T132" s="94"/>
      <c r="U132" s="94"/>
      <c r="V132" s="94"/>
      <c r="W132" s="252" t="s">
        <v>136</v>
      </c>
      <c r="X132" s="114"/>
    </row>
    <row r="133" spans="3:23" ht="15" customHeight="1">
      <c r="C133" s="246" t="s">
        <v>129</v>
      </c>
      <c r="D133" s="94"/>
      <c r="E133" s="94"/>
      <c r="F133" s="94"/>
      <c r="G133" s="94"/>
      <c r="H133" s="94"/>
      <c r="I133" s="94"/>
      <c r="J133" s="94"/>
      <c r="K133" s="94"/>
      <c r="L133" s="94"/>
      <c r="M133" s="94"/>
      <c r="N133" s="94"/>
      <c r="O133" s="94"/>
      <c r="P133" s="94"/>
      <c r="Q133" s="94"/>
      <c r="R133" s="94"/>
      <c r="S133" s="94"/>
      <c r="T133" s="94"/>
      <c r="U133" s="94"/>
      <c r="V133" s="94"/>
      <c r="W133" s="95"/>
    </row>
    <row r="134" spans="3:23" ht="15" customHeight="1">
      <c r="C134" s="246" t="s">
        <v>121</v>
      </c>
      <c r="D134" s="94"/>
      <c r="E134" s="94"/>
      <c r="F134" s="94"/>
      <c r="G134" s="94"/>
      <c r="H134" s="94"/>
      <c r="I134" s="94"/>
      <c r="J134" s="94"/>
      <c r="K134" s="94"/>
      <c r="L134" s="94"/>
      <c r="M134" s="94"/>
      <c r="N134" s="94"/>
      <c r="O134" s="94"/>
      <c r="P134" s="94"/>
      <c r="Q134" s="94"/>
      <c r="R134" s="94"/>
      <c r="S134" s="94"/>
      <c r="T134" s="94"/>
      <c r="U134" s="94"/>
      <c r="V134" s="94"/>
      <c r="W134" s="94"/>
    </row>
  </sheetData>
  <sheetProtection/>
  <mergeCells count="29">
    <mergeCell ref="F9:I9"/>
    <mergeCell ref="F109:I109"/>
    <mergeCell ref="H119:K119"/>
    <mergeCell ref="F121:I121"/>
    <mergeCell ref="H51:K51"/>
    <mergeCell ref="F53:I53"/>
    <mergeCell ref="H63:K63"/>
    <mergeCell ref="F65:I65"/>
    <mergeCell ref="H75:K75"/>
    <mergeCell ref="G6:K6"/>
    <mergeCell ref="G50:K50"/>
    <mergeCell ref="F97:I97"/>
    <mergeCell ref="H107:K107"/>
    <mergeCell ref="I5:K5"/>
    <mergeCell ref="I92:K92"/>
    <mergeCell ref="I93:K93"/>
    <mergeCell ref="F77:I77"/>
    <mergeCell ref="H95:K95"/>
    <mergeCell ref="H7:K7"/>
    <mergeCell ref="I4:K4"/>
    <mergeCell ref="I48:K48"/>
    <mergeCell ref="I49:K49"/>
    <mergeCell ref="G47:H47"/>
    <mergeCell ref="F33:I33"/>
    <mergeCell ref="G94:K94"/>
    <mergeCell ref="G91:H91"/>
    <mergeCell ref="H31:K31"/>
    <mergeCell ref="H19:K19"/>
    <mergeCell ref="F21:I21"/>
  </mergeCells>
  <printOptions/>
  <pageMargins left="0.25" right="0.25" top="0.75" bottom="0.75" header="0.3" footer="0.3"/>
  <pageSetup fitToHeight="0" fitToWidth="1" horizontalDpi="600" verticalDpi="600" orientation="landscape" scale="61" r:id="rId3"/>
  <headerFooter>
    <oddFooter>&amp;C&amp;"Arial,Bold"&amp;12-- Return to OMES Financial Reporting Unit by September 9 --</oddFooter>
  </headerFooter>
  <rowBreaks count="2" manualBreakCount="2">
    <brk id="44" max="255" man="1"/>
    <brk id="89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C1:BG124"/>
  <sheetViews>
    <sheetView zoomScale="73" zoomScaleNormal="73" zoomScaleSheetLayoutView="72" zoomScalePageLayoutView="0" workbookViewId="0" topLeftCell="A1">
      <selection activeCell="G13" sqref="G13"/>
    </sheetView>
  </sheetViews>
  <sheetFormatPr defaultColWidth="9.140625" defaultRowHeight="15"/>
  <cols>
    <col min="1" max="2" width="1.7109375" style="5" customWidth="1"/>
    <col min="3" max="3" width="5.7109375" style="5" customWidth="1"/>
    <col min="4" max="4" width="9.00390625" style="5" customWidth="1"/>
    <col min="5" max="5" width="14.57421875" style="5" customWidth="1"/>
    <col min="6" max="6" width="6.7109375" style="5" customWidth="1"/>
    <col min="7" max="7" width="8.7109375" style="5" customWidth="1"/>
    <col min="8" max="11" width="11.7109375" style="5" customWidth="1"/>
    <col min="12" max="12" width="1.7109375" style="5" customWidth="1"/>
    <col min="13" max="13" width="17.7109375" style="5" customWidth="1"/>
    <col min="14" max="14" width="1.7109375" style="5" customWidth="1"/>
    <col min="15" max="15" width="17.7109375" style="5" customWidth="1"/>
    <col min="16" max="16" width="1.7109375" style="5" customWidth="1"/>
    <col min="17" max="17" width="17.7109375" style="5" customWidth="1"/>
    <col min="18" max="19" width="1.7109375" style="5" customWidth="1"/>
    <col min="20" max="20" width="22.421875" style="5" customWidth="1"/>
    <col min="21" max="21" width="2.140625" style="5" customWidth="1"/>
    <col min="22" max="22" width="17.7109375" style="5" customWidth="1"/>
    <col min="23" max="23" width="1.7109375" style="5" customWidth="1"/>
    <col min="24" max="24" width="17.7109375" style="5" customWidth="1"/>
    <col min="25" max="26" width="1.7109375" style="5" customWidth="1"/>
    <col min="27" max="27" width="6.00390625" style="5" customWidth="1"/>
    <col min="28" max="28" width="1.7109375" style="5" hidden="1" customWidth="1"/>
    <col min="29" max="29" width="17.7109375" style="5" hidden="1" customWidth="1"/>
    <col min="30" max="30" width="1.7109375" style="5" hidden="1" customWidth="1"/>
    <col min="31" max="16384" width="9.140625" style="5" customWidth="1"/>
  </cols>
  <sheetData>
    <row r="1" spans="27:30" ht="18.75" customHeight="1">
      <c r="AA1" s="42"/>
      <c r="AB1" s="42"/>
      <c r="AC1" s="42"/>
      <c r="AD1" s="42"/>
    </row>
    <row r="2" spans="3:59" ht="24.75" customHeight="1">
      <c r="C2" s="21" t="s">
        <v>65</v>
      </c>
      <c r="D2" s="18"/>
      <c r="E2" s="18"/>
      <c r="F2" s="18"/>
      <c r="G2" s="18"/>
      <c r="H2" s="18"/>
      <c r="I2" s="18"/>
      <c r="J2" s="173">
        <f>YEAR('Z-1,2 Signature-Primary Grants'!J4)</f>
        <v>2022</v>
      </c>
      <c r="K2" s="209"/>
      <c r="L2" s="209"/>
      <c r="M2" s="4"/>
      <c r="N2" s="17"/>
      <c r="O2" s="17"/>
      <c r="P2" s="17"/>
      <c r="Q2" s="4"/>
      <c r="R2" s="4"/>
      <c r="S2" s="89"/>
      <c r="T2" s="227" t="s">
        <v>149</v>
      </c>
      <c r="U2" s="224"/>
      <c r="V2" s="4"/>
      <c r="W2" s="17"/>
      <c r="X2" s="227" t="s">
        <v>112</v>
      </c>
      <c r="Y2" s="17"/>
      <c r="Z2" s="231"/>
      <c r="AA2" s="23"/>
      <c r="AB2" s="50"/>
      <c r="AC2" s="27"/>
      <c r="AD2" s="50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7"/>
      <c r="AX2" s="27"/>
      <c r="AY2" s="27"/>
      <c r="AZ2" s="27"/>
      <c r="BA2" s="27"/>
      <c r="BB2" s="27"/>
      <c r="BC2" s="27"/>
      <c r="BD2" s="27"/>
      <c r="BE2" s="27"/>
      <c r="BF2" s="27"/>
      <c r="BG2" s="27"/>
    </row>
    <row r="3" spans="3:30" ht="18.75" customHeight="1">
      <c r="C3" s="12"/>
      <c r="G3" s="13"/>
      <c r="J3" s="162" t="s">
        <v>106</v>
      </c>
      <c r="M3" s="8" t="s">
        <v>26</v>
      </c>
      <c r="T3" s="296" t="s">
        <v>151</v>
      </c>
      <c r="U3" s="296"/>
      <c r="V3" s="8" t="s">
        <v>26</v>
      </c>
      <c r="X3" s="225" t="s">
        <v>110</v>
      </c>
      <c r="AA3" s="23"/>
      <c r="AB3" s="42"/>
      <c r="AC3" s="215"/>
      <c r="AD3" s="42"/>
    </row>
    <row r="4" spans="3:30" ht="18.75" customHeight="1">
      <c r="C4" s="12"/>
      <c r="G4" s="164">
        <f>'Z-1,2 Signature-Primary Grants'!$G$10</f>
        <v>0</v>
      </c>
      <c r="H4" s="242">
        <f>'Z-1,2 Signature-Primary Grants'!$H$10</f>
        <v>0</v>
      </c>
      <c r="I4" s="336">
        <f>'Z-1,2 Signature-Primary Grants'!$I$10</f>
        <v>0</v>
      </c>
      <c r="J4" s="336"/>
      <c r="K4" s="336"/>
      <c r="L4" s="391"/>
      <c r="M4" s="8" t="s">
        <v>27</v>
      </c>
      <c r="N4" s="8"/>
      <c r="O4" s="8" t="s">
        <v>28</v>
      </c>
      <c r="P4" s="8"/>
      <c r="Q4" s="213" t="s">
        <v>29</v>
      </c>
      <c r="R4" s="8"/>
      <c r="S4" s="8"/>
      <c r="T4" s="224" t="s">
        <v>150</v>
      </c>
      <c r="U4" s="224"/>
      <c r="V4" s="8" t="s">
        <v>27</v>
      </c>
      <c r="W4" s="8"/>
      <c r="X4" s="224" t="s">
        <v>114</v>
      </c>
      <c r="Y4" s="8"/>
      <c r="Z4" s="8"/>
      <c r="AA4" s="23"/>
      <c r="AB4" s="42"/>
      <c r="AC4" s="58"/>
      <c r="AD4" s="42"/>
    </row>
    <row r="5" spans="3:30" ht="18.75" customHeight="1">
      <c r="C5" s="12"/>
      <c r="G5" s="162" t="s">
        <v>101</v>
      </c>
      <c r="H5" s="162" t="s">
        <v>102</v>
      </c>
      <c r="I5" s="386" t="s">
        <v>13</v>
      </c>
      <c r="J5" s="386"/>
      <c r="K5" s="386"/>
      <c r="L5" s="391"/>
      <c r="M5" s="196" t="s">
        <v>31</v>
      </c>
      <c r="N5" s="8"/>
      <c r="O5" s="210" t="s">
        <v>32</v>
      </c>
      <c r="P5" s="8"/>
      <c r="Q5" s="210" t="s">
        <v>33</v>
      </c>
      <c r="R5" s="8"/>
      <c r="S5" s="8"/>
      <c r="T5" s="226" t="s">
        <v>113</v>
      </c>
      <c r="U5" s="226"/>
      <c r="V5" s="196" t="s">
        <v>34</v>
      </c>
      <c r="W5" s="8"/>
      <c r="X5" s="226" t="s">
        <v>115</v>
      </c>
      <c r="Y5" s="8"/>
      <c r="Z5" s="8"/>
      <c r="AA5" s="23"/>
      <c r="AB5" s="42"/>
      <c r="AC5" s="58"/>
      <c r="AD5" s="42"/>
    </row>
    <row r="6" spans="3:30" ht="18.75" customHeight="1">
      <c r="C6" s="12"/>
      <c r="G6" s="390"/>
      <c r="H6" s="390"/>
      <c r="I6" s="390"/>
      <c r="J6" s="390"/>
      <c r="K6" s="390"/>
      <c r="L6" s="391"/>
      <c r="M6" s="89"/>
      <c r="N6" s="8"/>
      <c r="O6" s="58"/>
      <c r="P6" s="8"/>
      <c r="Q6" s="58"/>
      <c r="R6" s="8"/>
      <c r="S6" s="8"/>
      <c r="T6" s="224"/>
      <c r="U6" s="224"/>
      <c r="V6" s="89"/>
      <c r="W6" s="8"/>
      <c r="X6" s="224"/>
      <c r="Y6" s="8"/>
      <c r="Z6" s="8"/>
      <c r="AA6" s="23"/>
      <c r="AB6" s="42"/>
      <c r="AC6" s="58"/>
      <c r="AD6" s="42"/>
    </row>
    <row r="7" spans="3:30" ht="18.75" customHeight="1">
      <c r="C7" s="303" t="s">
        <v>153</v>
      </c>
      <c r="D7" s="5" t="s">
        <v>166</v>
      </c>
      <c r="E7" s="75"/>
      <c r="F7" s="42"/>
      <c r="G7" s="24" t="s">
        <v>39</v>
      </c>
      <c r="H7" s="339"/>
      <c r="I7" s="339"/>
      <c r="J7" s="339"/>
      <c r="K7" s="339"/>
      <c r="L7" s="391"/>
      <c r="M7" s="2"/>
      <c r="N7" s="8"/>
      <c r="O7" s="8"/>
      <c r="P7" s="8"/>
      <c r="Q7" s="2"/>
      <c r="R7" s="2"/>
      <c r="S7" s="2"/>
      <c r="T7" s="8"/>
      <c r="U7" s="8"/>
      <c r="V7" s="2"/>
      <c r="W7" s="8"/>
      <c r="X7" s="2"/>
      <c r="Y7" s="8"/>
      <c r="Z7" s="8"/>
      <c r="AA7" s="23"/>
      <c r="AB7" s="42"/>
      <c r="AC7" s="42"/>
      <c r="AD7" s="42"/>
    </row>
    <row r="8" spans="3:30" ht="18.75" customHeight="1">
      <c r="C8" s="23"/>
      <c r="D8" s="73" t="s">
        <v>154</v>
      </c>
      <c r="F8" s="339"/>
      <c r="G8" s="339"/>
      <c r="H8" s="339"/>
      <c r="I8" s="339"/>
      <c r="J8" s="77" t="s">
        <v>84</v>
      </c>
      <c r="K8" s="169"/>
      <c r="L8" s="391"/>
      <c r="M8" s="2"/>
      <c r="N8" s="8"/>
      <c r="O8" s="8"/>
      <c r="P8" s="8"/>
      <c r="Q8" s="2"/>
      <c r="R8" s="2"/>
      <c r="S8" s="2"/>
      <c r="T8" s="8"/>
      <c r="U8" s="8"/>
      <c r="V8" s="2"/>
      <c r="W8" s="8"/>
      <c r="X8" s="2"/>
      <c r="Y8" s="8"/>
      <c r="Z8" s="8"/>
      <c r="AA8" s="23"/>
      <c r="AB8" s="42"/>
      <c r="AC8" s="42"/>
      <c r="AD8" s="42"/>
    </row>
    <row r="9" spans="3:30" ht="18.75" customHeight="1">
      <c r="C9" s="12"/>
      <c r="G9" s="50"/>
      <c r="H9" s="50"/>
      <c r="I9" s="50"/>
      <c r="K9" s="115" t="s">
        <v>99</v>
      </c>
      <c r="L9" s="391"/>
      <c r="AA9" s="23"/>
      <c r="AB9" s="42"/>
      <c r="AC9" s="42"/>
      <c r="AD9" s="42"/>
    </row>
    <row r="10" spans="3:30" ht="18.75" customHeight="1" thickBot="1">
      <c r="C10" s="12"/>
      <c r="F10" s="304" t="s">
        <v>155</v>
      </c>
      <c r="G10" s="1" t="s">
        <v>41</v>
      </c>
      <c r="H10" s="1"/>
      <c r="I10" s="1"/>
      <c r="J10" s="1"/>
      <c r="K10" s="1"/>
      <c r="L10" s="1"/>
      <c r="M10" s="98"/>
      <c r="N10" s="1"/>
      <c r="O10" s="97"/>
      <c r="P10" s="1"/>
      <c r="Q10" s="97"/>
      <c r="R10" s="144"/>
      <c r="S10" s="144">
        <v>25</v>
      </c>
      <c r="T10" s="193"/>
      <c r="U10" s="297"/>
      <c r="V10" s="197">
        <f>M10+O10-Q10-T10</f>
        <v>0</v>
      </c>
      <c r="W10" s="1"/>
      <c r="X10" s="193">
        <v>0</v>
      </c>
      <c r="Y10" s="1"/>
      <c r="Z10" s="1"/>
      <c r="AA10" s="23"/>
      <c r="AB10" s="42"/>
      <c r="AC10" s="297"/>
      <c r="AD10" s="42"/>
    </row>
    <row r="11" spans="3:30" ht="18.75" customHeight="1" thickTop="1">
      <c r="C11" s="12"/>
      <c r="G11" s="1" t="s">
        <v>42</v>
      </c>
      <c r="H11" s="1"/>
      <c r="I11" s="1"/>
      <c r="J11" s="1"/>
      <c r="K11" s="1"/>
      <c r="L11" s="1"/>
      <c r="M11" s="7"/>
      <c r="N11" s="1"/>
      <c r="O11" s="6"/>
      <c r="P11" s="1"/>
      <c r="Q11" s="6"/>
      <c r="R11" s="93"/>
      <c r="S11" s="93"/>
      <c r="T11" s="39"/>
      <c r="U11" s="39"/>
      <c r="V11" s="93"/>
      <c r="W11" s="1"/>
      <c r="X11" s="39"/>
      <c r="Y11" s="1"/>
      <c r="Z11" s="1"/>
      <c r="AA11" s="23"/>
      <c r="AB11" s="42"/>
      <c r="AC11" s="42"/>
      <c r="AD11" s="42"/>
    </row>
    <row r="12" spans="3:30" ht="18.75" customHeight="1">
      <c r="C12" s="12"/>
      <c r="F12" s="94"/>
      <c r="G12" s="95"/>
      <c r="H12" s="305" t="s">
        <v>156</v>
      </c>
      <c r="I12" s="1" t="s">
        <v>44</v>
      </c>
      <c r="J12" s="1"/>
      <c r="K12" s="1"/>
      <c r="L12" s="1"/>
      <c r="M12" s="1"/>
      <c r="N12" s="13" t="s">
        <v>45</v>
      </c>
      <c r="O12" s="97">
        <v>0</v>
      </c>
      <c r="P12" s="1" t="s">
        <v>46</v>
      </c>
      <c r="Q12" s="1"/>
      <c r="R12" s="95"/>
      <c r="S12" s="95"/>
      <c r="T12" s="1"/>
      <c r="U12" s="1"/>
      <c r="V12" s="95"/>
      <c r="W12" s="1"/>
      <c r="X12" s="1"/>
      <c r="Y12" s="1"/>
      <c r="Z12" s="1"/>
      <c r="AA12" s="23"/>
      <c r="AB12" s="42"/>
      <c r="AC12" s="42"/>
      <c r="AD12" s="42"/>
    </row>
    <row r="13" spans="3:30" ht="18.75" customHeight="1">
      <c r="C13" s="25"/>
      <c r="E13" s="77"/>
      <c r="F13" s="331" t="s">
        <v>164</v>
      </c>
      <c r="G13" s="332"/>
      <c r="H13" s="305" t="s">
        <v>157</v>
      </c>
      <c r="I13" s="1" t="s">
        <v>48</v>
      </c>
      <c r="J13" s="1"/>
      <c r="K13" s="1"/>
      <c r="L13" s="1"/>
      <c r="M13" s="1"/>
      <c r="N13" s="1"/>
      <c r="O13" s="6"/>
      <c r="P13" s="13" t="s">
        <v>45</v>
      </c>
      <c r="Q13" s="97">
        <v>0</v>
      </c>
      <c r="R13" s="95" t="s">
        <v>46</v>
      </c>
      <c r="S13" s="13" t="s">
        <v>45</v>
      </c>
      <c r="T13" s="97">
        <v>0</v>
      </c>
      <c r="U13" s="95" t="s">
        <v>46</v>
      </c>
      <c r="V13" s="116"/>
      <c r="W13" s="13" t="s">
        <v>45</v>
      </c>
      <c r="X13" s="97">
        <v>0</v>
      </c>
      <c r="Y13" s="95" t="s">
        <v>46</v>
      </c>
      <c r="AA13" s="23"/>
      <c r="AB13" s="42"/>
      <c r="AC13" s="42"/>
      <c r="AD13" s="42"/>
    </row>
    <row r="14" spans="3:30" ht="18.75" customHeight="1">
      <c r="C14" s="12"/>
      <c r="F14" s="146"/>
      <c r="G14" s="95"/>
      <c r="H14" s="305" t="s">
        <v>158</v>
      </c>
      <c r="I14" s="1" t="s">
        <v>50</v>
      </c>
      <c r="J14" s="1"/>
      <c r="K14" s="1"/>
      <c r="L14" s="1"/>
      <c r="M14" s="1"/>
      <c r="N14" s="1"/>
      <c r="O14" s="97">
        <v>0</v>
      </c>
      <c r="P14" s="1"/>
      <c r="Q14" s="6"/>
      <c r="R14" s="93"/>
      <c r="S14" s="93"/>
      <c r="T14" s="1"/>
      <c r="U14" s="1"/>
      <c r="V14" s="120"/>
      <c r="W14" s="1"/>
      <c r="X14" s="1"/>
      <c r="Y14" s="1"/>
      <c r="Z14" s="1"/>
      <c r="AA14" s="23"/>
      <c r="AB14" s="42"/>
      <c r="AC14" s="42"/>
      <c r="AD14" s="42"/>
    </row>
    <row r="15" spans="3:30" ht="18.75" customHeight="1">
      <c r="C15" s="12"/>
      <c r="G15" s="1"/>
      <c r="H15" s="305" t="s">
        <v>159</v>
      </c>
      <c r="I15" s="1" t="s">
        <v>52</v>
      </c>
      <c r="J15" s="1"/>
      <c r="K15" s="1"/>
      <c r="L15" s="1"/>
      <c r="M15" s="1"/>
      <c r="N15" s="1"/>
      <c r="O15" s="6"/>
      <c r="P15" s="1"/>
      <c r="Q15" s="97">
        <v>0</v>
      </c>
      <c r="R15" s="144"/>
      <c r="S15" s="144"/>
      <c r="T15" s="97">
        <v>0</v>
      </c>
      <c r="U15" s="97"/>
      <c r="V15" s="116"/>
      <c r="W15" s="1"/>
      <c r="X15" s="97">
        <v>0</v>
      </c>
      <c r="Y15" s="1"/>
      <c r="Z15" s="1"/>
      <c r="AA15" s="23"/>
      <c r="AB15" s="42"/>
      <c r="AC15" s="42"/>
      <c r="AD15" s="42"/>
    </row>
    <row r="16" spans="3:30" ht="18.75" customHeight="1" thickBot="1">
      <c r="C16" s="12"/>
      <c r="F16" s="304" t="s">
        <v>160</v>
      </c>
      <c r="G16" s="1" t="s">
        <v>54</v>
      </c>
      <c r="H16" s="1"/>
      <c r="I16" s="1"/>
      <c r="J16" s="1"/>
      <c r="K16" s="1"/>
      <c r="L16" s="1"/>
      <c r="N16" s="1"/>
      <c r="O16" s="69">
        <f>O10-O12+O14</f>
        <v>0</v>
      </c>
      <c r="P16" s="1"/>
      <c r="Q16" s="70">
        <f>Q10-Q13+Q15</f>
        <v>0</v>
      </c>
      <c r="R16" s="175"/>
      <c r="S16" s="175"/>
      <c r="T16" s="70">
        <f>T10-T13+T15</f>
        <v>0</v>
      </c>
      <c r="U16" s="312"/>
      <c r="V16" s="175"/>
      <c r="W16" s="1"/>
      <c r="X16" s="70">
        <f>X10-X13+X15</f>
        <v>0</v>
      </c>
      <c r="Y16" s="1"/>
      <c r="Z16" s="1"/>
      <c r="AA16" s="23"/>
      <c r="AB16" s="42"/>
      <c r="AC16" s="42"/>
      <c r="AD16" s="42"/>
    </row>
    <row r="17" spans="3:30" ht="18.75" customHeight="1" thickTop="1">
      <c r="C17" s="12"/>
      <c r="O17" s="26"/>
      <c r="Q17" s="26"/>
      <c r="R17" s="134"/>
      <c r="S17" s="134"/>
      <c r="T17" s="26"/>
      <c r="U17" s="50"/>
      <c r="V17" s="134"/>
      <c r="X17" s="26"/>
      <c r="AA17" s="23"/>
      <c r="AB17" s="42"/>
      <c r="AC17" s="42"/>
      <c r="AD17" s="42"/>
    </row>
    <row r="18" spans="3:30" ht="18.75" customHeight="1">
      <c r="C18" s="303" t="s">
        <v>153</v>
      </c>
      <c r="D18" s="5" t="s">
        <v>166</v>
      </c>
      <c r="E18" s="75"/>
      <c r="G18" s="24" t="s">
        <v>39</v>
      </c>
      <c r="H18" s="339"/>
      <c r="I18" s="339"/>
      <c r="J18" s="339"/>
      <c r="K18" s="339"/>
      <c r="L18" s="205"/>
      <c r="M18" s="2"/>
      <c r="N18" s="8"/>
      <c r="O18" s="8"/>
      <c r="P18" s="8"/>
      <c r="Q18" s="2"/>
      <c r="R18" s="121"/>
      <c r="S18" s="121"/>
      <c r="T18" s="8"/>
      <c r="U18" s="8"/>
      <c r="V18" s="121"/>
      <c r="W18" s="8"/>
      <c r="X18" s="2"/>
      <c r="Y18" s="8"/>
      <c r="Z18" s="8"/>
      <c r="AA18" s="23"/>
      <c r="AB18" s="42"/>
      <c r="AC18" s="42"/>
      <c r="AD18" s="42"/>
    </row>
    <row r="19" spans="3:30" ht="18.75" customHeight="1">
      <c r="C19" s="23"/>
      <c r="D19" s="73" t="s">
        <v>154</v>
      </c>
      <c r="F19" s="339"/>
      <c r="G19" s="339"/>
      <c r="H19" s="339"/>
      <c r="I19" s="339"/>
      <c r="J19" s="77" t="s">
        <v>84</v>
      </c>
      <c r="K19" s="169"/>
      <c r="L19" s="389"/>
      <c r="M19" s="2"/>
      <c r="N19" s="8"/>
      <c r="O19" s="8"/>
      <c r="P19" s="8"/>
      <c r="Q19" s="2"/>
      <c r="R19" s="121"/>
      <c r="S19" s="121"/>
      <c r="T19" s="8"/>
      <c r="U19" s="8"/>
      <c r="V19" s="121"/>
      <c r="W19" s="8"/>
      <c r="X19" s="2"/>
      <c r="Y19" s="8"/>
      <c r="Z19" s="8"/>
      <c r="AA19" s="23"/>
      <c r="AB19" s="42"/>
      <c r="AC19" s="42"/>
      <c r="AD19" s="42"/>
    </row>
    <row r="20" spans="3:30" ht="18.75" customHeight="1">
      <c r="C20" s="12"/>
      <c r="G20" s="50"/>
      <c r="H20" s="50"/>
      <c r="I20" s="50"/>
      <c r="K20" s="115" t="s">
        <v>99</v>
      </c>
      <c r="L20" s="389"/>
      <c r="R20" s="94"/>
      <c r="S20" s="94"/>
      <c r="V20" s="94"/>
      <c r="AA20" s="23"/>
      <c r="AB20" s="42"/>
      <c r="AC20" s="42"/>
      <c r="AD20" s="42"/>
    </row>
    <row r="21" spans="3:30" ht="18.75" customHeight="1" thickBot="1">
      <c r="C21" s="12"/>
      <c r="F21" s="304" t="s">
        <v>155</v>
      </c>
      <c r="G21" s="1" t="s">
        <v>41</v>
      </c>
      <c r="H21" s="1"/>
      <c r="I21" s="1"/>
      <c r="J21" s="1"/>
      <c r="K21" s="1"/>
      <c r="L21" s="95"/>
      <c r="M21" s="98"/>
      <c r="N21" s="1"/>
      <c r="O21" s="97"/>
      <c r="P21" s="1"/>
      <c r="Q21" s="97"/>
      <c r="R21" s="144"/>
      <c r="S21" s="144"/>
      <c r="T21" s="193"/>
      <c r="U21" s="297"/>
      <c r="V21" s="197">
        <f>M21+O21-Q21-T21</f>
        <v>0</v>
      </c>
      <c r="W21" s="1"/>
      <c r="X21" s="193">
        <v>0</v>
      </c>
      <c r="Y21" s="1"/>
      <c r="Z21" s="1"/>
      <c r="AA21" s="23"/>
      <c r="AB21" s="42"/>
      <c r="AC21" s="297"/>
      <c r="AD21" s="42"/>
    </row>
    <row r="22" spans="3:30" ht="18.75" customHeight="1" thickTop="1">
      <c r="C22" s="12"/>
      <c r="G22" s="1" t="s">
        <v>42</v>
      </c>
      <c r="H22" s="1"/>
      <c r="I22" s="1"/>
      <c r="J22" s="1"/>
      <c r="K22" s="1"/>
      <c r="L22" s="95"/>
      <c r="M22" s="7"/>
      <c r="N22" s="1"/>
      <c r="O22" s="6"/>
      <c r="P22" s="1"/>
      <c r="Q22" s="6"/>
      <c r="R22" s="93"/>
      <c r="S22" s="93"/>
      <c r="T22" s="39"/>
      <c r="U22" s="39"/>
      <c r="V22" s="93"/>
      <c r="W22" s="1"/>
      <c r="X22" s="39"/>
      <c r="Y22" s="1"/>
      <c r="Z22" s="1"/>
      <c r="AA22" s="23"/>
      <c r="AB22" s="42"/>
      <c r="AC22" s="42"/>
      <c r="AD22" s="42"/>
    </row>
    <row r="23" spans="3:30" ht="18.75" customHeight="1">
      <c r="C23" s="12"/>
      <c r="F23" s="94"/>
      <c r="G23" s="95"/>
      <c r="H23" s="305" t="s">
        <v>156</v>
      </c>
      <c r="I23" s="1" t="s">
        <v>44</v>
      </c>
      <c r="J23" s="1"/>
      <c r="K23" s="1"/>
      <c r="L23" s="95"/>
      <c r="M23" s="1"/>
      <c r="N23" s="13" t="s">
        <v>45</v>
      </c>
      <c r="O23" s="97">
        <v>0</v>
      </c>
      <c r="P23" s="1" t="s">
        <v>46</v>
      </c>
      <c r="Q23" s="1"/>
      <c r="R23" s="95"/>
      <c r="S23" s="95"/>
      <c r="T23" s="1"/>
      <c r="U23" s="1"/>
      <c r="V23" s="95"/>
      <c r="W23" s="1"/>
      <c r="X23" s="1"/>
      <c r="Y23" s="1"/>
      <c r="Z23" s="1"/>
      <c r="AA23" s="23"/>
      <c r="AB23" s="42"/>
      <c r="AC23" s="42"/>
      <c r="AD23" s="42"/>
    </row>
    <row r="24" spans="3:30" ht="18.75" customHeight="1">
      <c r="C24" s="25"/>
      <c r="E24" s="77"/>
      <c r="F24" s="331" t="s">
        <v>164</v>
      </c>
      <c r="G24" s="332"/>
      <c r="H24" s="305" t="s">
        <v>157</v>
      </c>
      <c r="I24" s="1" t="s">
        <v>48</v>
      </c>
      <c r="J24" s="1"/>
      <c r="K24" s="1"/>
      <c r="L24" s="95"/>
      <c r="M24" s="1"/>
      <c r="N24" s="1"/>
      <c r="O24" s="6"/>
      <c r="P24" s="13" t="s">
        <v>45</v>
      </c>
      <c r="Q24" s="97">
        <v>0</v>
      </c>
      <c r="R24" s="95" t="s">
        <v>46</v>
      </c>
      <c r="S24" s="13" t="s">
        <v>45</v>
      </c>
      <c r="T24" s="97">
        <v>0</v>
      </c>
      <c r="U24" s="95" t="s">
        <v>46</v>
      </c>
      <c r="V24" s="144"/>
      <c r="W24" s="13" t="s">
        <v>45</v>
      </c>
      <c r="X24" s="97">
        <v>0</v>
      </c>
      <c r="Y24" s="95" t="s">
        <v>46</v>
      </c>
      <c r="AA24" s="23"/>
      <c r="AB24" s="42"/>
      <c r="AC24" s="42"/>
      <c r="AD24" s="42"/>
    </row>
    <row r="25" spans="3:30" ht="18.75" customHeight="1">
      <c r="C25" s="12"/>
      <c r="F25" s="146"/>
      <c r="G25" s="95"/>
      <c r="H25" s="305" t="s">
        <v>158</v>
      </c>
      <c r="I25" s="1" t="s">
        <v>50</v>
      </c>
      <c r="J25" s="1"/>
      <c r="K25" s="1"/>
      <c r="L25" s="95"/>
      <c r="M25" s="1"/>
      <c r="N25" s="1"/>
      <c r="O25" s="97">
        <v>0</v>
      </c>
      <c r="P25" s="1"/>
      <c r="Q25" s="105"/>
      <c r="R25" s="177"/>
      <c r="S25" s="177"/>
      <c r="T25" s="1"/>
      <c r="U25" s="1"/>
      <c r="V25" s="177"/>
      <c r="W25" s="1"/>
      <c r="X25" s="1"/>
      <c r="Y25" s="1"/>
      <c r="Z25" s="1"/>
      <c r="AA25" s="23"/>
      <c r="AB25" s="42"/>
      <c r="AC25" s="42"/>
      <c r="AD25" s="42"/>
    </row>
    <row r="26" spans="3:30" ht="18.75" customHeight="1">
      <c r="C26" s="12"/>
      <c r="F26" s="94"/>
      <c r="G26" s="95"/>
      <c r="H26" s="305" t="s">
        <v>159</v>
      </c>
      <c r="I26" s="1" t="s">
        <v>52</v>
      </c>
      <c r="J26" s="1"/>
      <c r="K26" s="1"/>
      <c r="L26" s="95"/>
      <c r="M26" s="1"/>
      <c r="N26" s="1"/>
      <c r="O26" s="6"/>
      <c r="P26" s="1"/>
      <c r="Q26" s="97">
        <v>0</v>
      </c>
      <c r="R26" s="144"/>
      <c r="S26" s="144"/>
      <c r="T26" s="97">
        <v>0</v>
      </c>
      <c r="U26" s="97"/>
      <c r="V26" s="144"/>
      <c r="W26" s="1"/>
      <c r="X26" s="97">
        <v>0</v>
      </c>
      <c r="Y26" s="1"/>
      <c r="Z26" s="1"/>
      <c r="AA26" s="23"/>
      <c r="AB26" s="42"/>
      <c r="AC26" s="42"/>
      <c r="AD26" s="42"/>
    </row>
    <row r="27" spans="3:30" ht="18.75" customHeight="1" thickBot="1">
      <c r="C27" s="12"/>
      <c r="F27" s="304" t="s">
        <v>160</v>
      </c>
      <c r="G27" s="1" t="s">
        <v>54</v>
      </c>
      <c r="H27" s="1"/>
      <c r="I27" s="1"/>
      <c r="J27" s="1"/>
      <c r="K27" s="1"/>
      <c r="L27" s="95"/>
      <c r="N27" s="1"/>
      <c r="O27" s="69">
        <f>O21-O23+O25</f>
        <v>0</v>
      </c>
      <c r="P27" s="1"/>
      <c r="Q27" s="70">
        <f>Q21-Q24+Q26</f>
        <v>0</v>
      </c>
      <c r="R27" s="175"/>
      <c r="S27" s="175"/>
      <c r="T27" s="70">
        <f>T21-T24+T26</f>
        <v>0</v>
      </c>
      <c r="U27" s="312"/>
      <c r="V27" s="175"/>
      <c r="W27" s="1"/>
      <c r="X27" s="70">
        <f>X21-X24+X26</f>
        <v>0</v>
      </c>
      <c r="Y27" s="1"/>
      <c r="Z27" s="1"/>
      <c r="AA27" s="23"/>
      <c r="AB27" s="42"/>
      <c r="AC27" s="42"/>
      <c r="AD27" s="42"/>
    </row>
    <row r="28" spans="3:30" ht="18.75" customHeight="1" thickTop="1">
      <c r="C28" s="12"/>
      <c r="L28" s="94"/>
      <c r="O28" s="26"/>
      <c r="Q28" s="26"/>
      <c r="R28" s="134"/>
      <c r="S28" s="134"/>
      <c r="T28" s="26"/>
      <c r="U28" s="50"/>
      <c r="V28" s="134"/>
      <c r="X28" s="26"/>
      <c r="AA28" s="23"/>
      <c r="AB28" s="42"/>
      <c r="AC28" s="42"/>
      <c r="AD28" s="42"/>
    </row>
    <row r="29" spans="3:30" ht="18.75" customHeight="1">
      <c r="C29" s="303" t="s">
        <v>153</v>
      </c>
      <c r="D29" s="5" t="s">
        <v>166</v>
      </c>
      <c r="E29" s="76"/>
      <c r="F29" s="112"/>
      <c r="G29" s="24" t="s">
        <v>39</v>
      </c>
      <c r="H29" s="339"/>
      <c r="I29" s="339"/>
      <c r="J29" s="339"/>
      <c r="K29" s="339"/>
      <c r="L29" s="205"/>
      <c r="M29" s="2"/>
      <c r="N29" s="8"/>
      <c r="O29" s="8"/>
      <c r="P29" s="8"/>
      <c r="Q29" s="2"/>
      <c r="R29" s="121"/>
      <c r="S29" s="121"/>
      <c r="T29" s="8"/>
      <c r="U29" s="8"/>
      <c r="V29" s="121"/>
      <c r="W29" s="8"/>
      <c r="X29" s="2"/>
      <c r="Y29" s="8"/>
      <c r="Z29" s="8"/>
      <c r="AA29" s="23"/>
      <c r="AB29" s="42"/>
      <c r="AC29" s="42"/>
      <c r="AD29" s="42"/>
    </row>
    <row r="30" spans="3:30" ht="18.75" customHeight="1">
      <c r="C30" s="23"/>
      <c r="D30" s="73" t="s">
        <v>154</v>
      </c>
      <c r="F30" s="339"/>
      <c r="G30" s="339"/>
      <c r="H30" s="339"/>
      <c r="I30" s="339"/>
      <c r="J30" s="77" t="s">
        <v>84</v>
      </c>
      <c r="K30" s="169"/>
      <c r="L30" s="389"/>
      <c r="M30" s="2"/>
      <c r="N30" s="8"/>
      <c r="O30" s="8"/>
      <c r="P30" s="8"/>
      <c r="Q30" s="2"/>
      <c r="R30" s="121"/>
      <c r="S30" s="121"/>
      <c r="T30" s="8"/>
      <c r="U30" s="8"/>
      <c r="V30" s="121"/>
      <c r="W30" s="8"/>
      <c r="X30" s="2"/>
      <c r="Y30" s="8"/>
      <c r="Z30" s="8"/>
      <c r="AA30" s="23"/>
      <c r="AB30" s="42"/>
      <c r="AC30" s="42"/>
      <c r="AD30" s="42"/>
    </row>
    <row r="31" spans="3:30" ht="18.75" customHeight="1">
      <c r="C31" s="12"/>
      <c r="G31" s="50"/>
      <c r="H31" s="50"/>
      <c r="I31" s="50"/>
      <c r="K31" s="115" t="s">
        <v>99</v>
      </c>
      <c r="L31" s="389"/>
      <c r="R31" s="94"/>
      <c r="S31" s="94"/>
      <c r="T31" s="94"/>
      <c r="U31" s="94"/>
      <c r="V31" s="94"/>
      <c r="AA31" s="23"/>
      <c r="AB31" s="42"/>
      <c r="AC31" s="42"/>
      <c r="AD31" s="42"/>
    </row>
    <row r="32" spans="3:30" ht="18.75" customHeight="1" thickBot="1">
      <c r="C32" s="12"/>
      <c r="F32" s="304" t="s">
        <v>155</v>
      </c>
      <c r="G32" s="1" t="s">
        <v>41</v>
      </c>
      <c r="H32" s="1"/>
      <c r="I32" s="1"/>
      <c r="J32" s="1"/>
      <c r="K32" s="1"/>
      <c r="L32" s="95"/>
      <c r="M32" s="98">
        <v>0</v>
      </c>
      <c r="N32" s="1"/>
      <c r="O32" s="97">
        <v>0</v>
      </c>
      <c r="P32" s="1"/>
      <c r="Q32" s="97">
        <v>0</v>
      </c>
      <c r="R32" s="144"/>
      <c r="S32" s="144"/>
      <c r="T32" s="193">
        <v>0</v>
      </c>
      <c r="U32" s="297"/>
      <c r="V32" s="197">
        <f>M32+O32-Q32-T32</f>
        <v>0</v>
      </c>
      <c r="W32" s="1"/>
      <c r="X32" s="193">
        <v>0</v>
      </c>
      <c r="Y32" s="1"/>
      <c r="Z32" s="1"/>
      <c r="AA32" s="23"/>
      <c r="AB32" s="42"/>
      <c r="AC32" s="297"/>
      <c r="AD32" s="42"/>
    </row>
    <row r="33" spans="3:30" ht="18.75" customHeight="1" thickTop="1">
      <c r="C33" s="12"/>
      <c r="G33" s="1" t="s">
        <v>42</v>
      </c>
      <c r="H33" s="1"/>
      <c r="I33" s="1"/>
      <c r="J33" s="1"/>
      <c r="K33" s="1"/>
      <c r="L33" s="95"/>
      <c r="M33" s="7"/>
      <c r="N33" s="1"/>
      <c r="O33" s="6"/>
      <c r="P33" s="1"/>
      <c r="Q33" s="6"/>
      <c r="R33" s="93"/>
      <c r="S33" s="93"/>
      <c r="T33" s="39"/>
      <c r="U33" s="39"/>
      <c r="V33" s="93"/>
      <c r="W33" s="1"/>
      <c r="X33" s="39"/>
      <c r="Y33" s="1"/>
      <c r="Z33" s="1"/>
      <c r="AA33" s="23"/>
      <c r="AB33" s="42"/>
      <c r="AC33" s="42"/>
      <c r="AD33" s="42"/>
    </row>
    <row r="34" spans="3:30" ht="18.75" customHeight="1">
      <c r="C34" s="12"/>
      <c r="F34" s="94"/>
      <c r="G34" s="95"/>
      <c r="H34" s="305" t="s">
        <v>156</v>
      </c>
      <c r="I34" s="1" t="s">
        <v>44</v>
      </c>
      <c r="J34" s="1"/>
      <c r="K34" s="1"/>
      <c r="L34" s="95"/>
      <c r="M34" s="1"/>
      <c r="N34" s="13" t="s">
        <v>45</v>
      </c>
      <c r="O34" s="97">
        <v>0</v>
      </c>
      <c r="P34" s="1" t="s">
        <v>46</v>
      </c>
      <c r="Q34" s="1"/>
      <c r="R34" s="95"/>
      <c r="S34" s="95"/>
      <c r="T34" s="1"/>
      <c r="U34" s="1"/>
      <c r="V34" s="95"/>
      <c r="W34" s="1"/>
      <c r="X34" s="1"/>
      <c r="Y34" s="1"/>
      <c r="Z34" s="1"/>
      <c r="AA34" s="23"/>
      <c r="AB34" s="42"/>
      <c r="AC34" s="42"/>
      <c r="AD34" s="42"/>
    </row>
    <row r="35" spans="3:30" ht="18.75" customHeight="1">
      <c r="C35" s="25"/>
      <c r="E35" s="77"/>
      <c r="F35" s="331" t="s">
        <v>164</v>
      </c>
      <c r="G35" s="332"/>
      <c r="H35" s="305" t="s">
        <v>157</v>
      </c>
      <c r="I35" s="1" t="s">
        <v>48</v>
      </c>
      <c r="J35" s="1"/>
      <c r="K35" s="1"/>
      <c r="L35" s="95"/>
      <c r="M35" s="1"/>
      <c r="N35" s="1"/>
      <c r="O35" s="6"/>
      <c r="P35" s="13" t="s">
        <v>45</v>
      </c>
      <c r="Q35" s="97">
        <v>0</v>
      </c>
      <c r="R35" s="95" t="s">
        <v>46</v>
      </c>
      <c r="S35" s="13" t="s">
        <v>45</v>
      </c>
      <c r="T35" s="97">
        <v>0</v>
      </c>
      <c r="U35" s="95" t="s">
        <v>46</v>
      </c>
      <c r="V35" s="144"/>
      <c r="W35" s="13" t="s">
        <v>45</v>
      </c>
      <c r="X35" s="97">
        <v>0</v>
      </c>
      <c r="Y35" s="95" t="s">
        <v>46</v>
      </c>
      <c r="AA35" s="23"/>
      <c r="AB35" s="42"/>
      <c r="AC35" s="42"/>
      <c r="AD35" s="42"/>
    </row>
    <row r="36" spans="3:30" ht="18.75" customHeight="1">
      <c r="C36" s="12"/>
      <c r="F36" s="146"/>
      <c r="G36" s="95"/>
      <c r="H36" s="305" t="s">
        <v>158</v>
      </c>
      <c r="I36" s="1" t="s">
        <v>50</v>
      </c>
      <c r="J36" s="1"/>
      <c r="K36" s="1"/>
      <c r="L36" s="95"/>
      <c r="M36" s="1"/>
      <c r="N36" s="1"/>
      <c r="O36" s="97">
        <v>0</v>
      </c>
      <c r="P36" s="1"/>
      <c r="Q36" s="6"/>
      <c r="R36" s="93"/>
      <c r="S36" s="93"/>
      <c r="T36" s="1"/>
      <c r="U36" s="1"/>
      <c r="V36" s="93"/>
      <c r="W36" s="1"/>
      <c r="X36" s="1"/>
      <c r="Y36" s="1"/>
      <c r="Z36" s="1"/>
      <c r="AA36" s="23"/>
      <c r="AB36" s="42"/>
      <c r="AC36" s="42"/>
      <c r="AD36" s="42"/>
    </row>
    <row r="37" spans="3:30" ht="18.75" customHeight="1">
      <c r="C37" s="12"/>
      <c r="F37" s="94"/>
      <c r="G37" s="95"/>
      <c r="H37" s="305" t="s">
        <v>159</v>
      </c>
      <c r="I37" s="1" t="s">
        <v>52</v>
      </c>
      <c r="J37" s="1"/>
      <c r="K37" s="1"/>
      <c r="L37" s="95"/>
      <c r="M37" s="1"/>
      <c r="N37" s="1"/>
      <c r="O37" s="6"/>
      <c r="P37" s="1"/>
      <c r="Q37" s="97">
        <v>0</v>
      </c>
      <c r="R37" s="144"/>
      <c r="S37" s="144"/>
      <c r="T37" s="97">
        <v>0</v>
      </c>
      <c r="U37" s="97"/>
      <c r="V37" s="144"/>
      <c r="W37" s="1"/>
      <c r="X37" s="97">
        <v>0</v>
      </c>
      <c r="Y37" s="1"/>
      <c r="Z37" s="1"/>
      <c r="AA37" s="23"/>
      <c r="AB37" s="42"/>
      <c r="AC37" s="42"/>
      <c r="AD37" s="42"/>
    </row>
    <row r="38" spans="3:30" ht="18.75" customHeight="1" thickBot="1">
      <c r="C38" s="12"/>
      <c r="F38" s="304" t="s">
        <v>160</v>
      </c>
      <c r="G38" s="1" t="s">
        <v>54</v>
      </c>
      <c r="H38" s="1"/>
      <c r="I38" s="1"/>
      <c r="J38" s="1"/>
      <c r="K38" s="1"/>
      <c r="L38" s="95"/>
      <c r="N38" s="1"/>
      <c r="O38" s="69">
        <f>O32-O34+O36</f>
        <v>0</v>
      </c>
      <c r="P38" s="1"/>
      <c r="Q38" s="70">
        <f>Q32-Q35+Q37</f>
        <v>0</v>
      </c>
      <c r="R38" s="175"/>
      <c r="S38" s="175"/>
      <c r="T38" s="70">
        <f>T32-T35+T37</f>
        <v>0</v>
      </c>
      <c r="U38" s="312"/>
      <c r="V38" s="175"/>
      <c r="W38" s="1"/>
      <c r="X38" s="70">
        <f>X32-X35+X37</f>
        <v>0</v>
      </c>
      <c r="Y38" s="1"/>
      <c r="Z38" s="1"/>
      <c r="AA38" s="23"/>
      <c r="AB38" s="42"/>
      <c r="AC38" s="42"/>
      <c r="AD38" s="42"/>
    </row>
    <row r="39" spans="3:30" ht="18.75" customHeight="1" thickTop="1">
      <c r="C39" s="12"/>
      <c r="G39" s="1"/>
      <c r="H39" s="1"/>
      <c r="I39" s="1"/>
      <c r="J39" s="1"/>
      <c r="K39" s="1"/>
      <c r="L39" s="95"/>
      <c r="N39" s="1"/>
      <c r="O39" s="26"/>
      <c r="P39" s="1"/>
      <c r="Q39" s="26"/>
      <c r="R39" s="134"/>
      <c r="S39" s="134"/>
      <c r="T39" s="26"/>
      <c r="U39" s="50"/>
      <c r="V39" s="134"/>
      <c r="W39" s="1"/>
      <c r="X39" s="26"/>
      <c r="Y39" s="1"/>
      <c r="Z39" s="1"/>
      <c r="AA39" s="23"/>
      <c r="AB39" s="42"/>
      <c r="AC39" s="42"/>
      <c r="AD39" s="42"/>
    </row>
    <row r="40" spans="3:30" ht="18.75" customHeight="1">
      <c r="C40" s="18"/>
      <c r="D40" s="18"/>
      <c r="E40" s="18"/>
      <c r="F40" s="18"/>
      <c r="G40" s="6"/>
      <c r="H40" s="6"/>
      <c r="I40" s="6"/>
      <c r="J40" s="6"/>
      <c r="K40" s="6"/>
      <c r="L40" s="91"/>
      <c r="M40" s="18"/>
      <c r="N40" s="6"/>
      <c r="O40" s="18"/>
      <c r="P40" s="6"/>
      <c r="Q40" s="18"/>
      <c r="R40" s="18"/>
      <c r="S40" s="18"/>
      <c r="T40" s="18"/>
      <c r="U40" s="18"/>
      <c r="V40" s="131"/>
      <c r="W40" s="6"/>
      <c r="X40" s="18"/>
      <c r="Y40" s="6"/>
      <c r="Z40" s="6"/>
      <c r="AA40" s="50"/>
      <c r="AB40" s="42"/>
      <c r="AD40" s="42"/>
    </row>
    <row r="41" spans="3:30" ht="18.75" customHeight="1">
      <c r="C41" s="119"/>
      <c r="G41" s="1"/>
      <c r="H41" s="1"/>
      <c r="I41" s="1"/>
      <c r="J41" s="1"/>
      <c r="K41" s="1"/>
      <c r="L41" s="95"/>
      <c r="N41" s="1"/>
      <c r="P41" s="1"/>
      <c r="V41" s="94"/>
      <c r="W41" s="1"/>
      <c r="X41" s="114" t="s">
        <v>137</v>
      </c>
      <c r="Y41" s="1"/>
      <c r="Z41" s="1"/>
      <c r="AA41" s="114"/>
      <c r="AB41" s="42"/>
      <c r="AD41" s="42"/>
    </row>
    <row r="42" spans="12:30" ht="18.75" customHeight="1">
      <c r="L42" s="94"/>
      <c r="R42" s="94"/>
      <c r="S42" s="94"/>
      <c r="T42" s="94"/>
      <c r="U42" s="94"/>
      <c r="AB42" s="42"/>
      <c r="AD42" s="42"/>
    </row>
    <row r="43" spans="3:30" ht="24.75" customHeight="1">
      <c r="C43" s="21" t="s">
        <v>65</v>
      </c>
      <c r="D43" s="18"/>
      <c r="E43" s="18"/>
      <c r="F43" s="18"/>
      <c r="G43" s="18"/>
      <c r="H43" s="18"/>
      <c r="I43" s="18"/>
      <c r="J43" s="173">
        <f>J$2</f>
        <v>2022</v>
      </c>
      <c r="K43" s="209"/>
      <c r="L43" s="229"/>
      <c r="M43" s="4"/>
      <c r="N43" s="17"/>
      <c r="O43" s="17"/>
      <c r="P43" s="17"/>
      <c r="Q43" s="4"/>
      <c r="R43" s="126"/>
      <c r="S43" s="126"/>
      <c r="T43" s="227" t="s">
        <v>149</v>
      </c>
      <c r="U43" s="126"/>
      <c r="V43" s="4"/>
      <c r="W43" s="17"/>
      <c r="X43" s="227" t="s">
        <v>112</v>
      </c>
      <c r="Y43" s="17"/>
      <c r="Z43" s="231"/>
      <c r="AA43" s="313"/>
      <c r="AB43" s="42"/>
      <c r="AC43" s="215"/>
      <c r="AD43" s="42"/>
    </row>
    <row r="44" spans="3:30" ht="18.75" customHeight="1">
      <c r="C44" s="12"/>
      <c r="J44" s="162" t="s">
        <v>106</v>
      </c>
      <c r="L44" s="94"/>
      <c r="M44" s="8" t="s">
        <v>26</v>
      </c>
      <c r="R44" s="94"/>
      <c r="S44" s="94"/>
      <c r="T44" s="296" t="s">
        <v>151</v>
      </c>
      <c r="U44" s="94"/>
      <c r="V44" s="8" t="s">
        <v>26</v>
      </c>
      <c r="X44" s="225" t="s">
        <v>110</v>
      </c>
      <c r="AA44" s="313"/>
      <c r="AB44" s="42"/>
      <c r="AC44" s="215"/>
      <c r="AD44" s="42"/>
    </row>
    <row r="45" spans="3:30" ht="18.75" customHeight="1">
      <c r="C45" s="12"/>
      <c r="G45" s="164">
        <f>G$4</f>
        <v>0</v>
      </c>
      <c r="H45" s="242">
        <f>H$4</f>
        <v>0</v>
      </c>
      <c r="I45" s="240">
        <f>I$4</f>
        <v>0</v>
      </c>
      <c r="J45" s="241"/>
      <c r="K45" s="241"/>
      <c r="L45" s="379"/>
      <c r="M45" s="8" t="s">
        <v>27</v>
      </c>
      <c r="N45" s="8"/>
      <c r="O45" s="8" t="s">
        <v>28</v>
      </c>
      <c r="P45" s="8"/>
      <c r="Q45" s="213" t="s">
        <v>29</v>
      </c>
      <c r="R45" s="120"/>
      <c r="S45" s="120"/>
      <c r="T45" s="224" t="s">
        <v>150</v>
      </c>
      <c r="U45" s="120"/>
      <c r="V45" s="8" t="s">
        <v>27</v>
      </c>
      <c r="W45" s="8"/>
      <c r="X45" s="224" t="s">
        <v>114</v>
      </c>
      <c r="Y45" s="8"/>
      <c r="Z45" s="8"/>
      <c r="AA45" s="313"/>
      <c r="AB45" s="42"/>
      <c r="AC45" s="8"/>
      <c r="AD45" s="42"/>
    </row>
    <row r="46" spans="3:30" ht="18.75" customHeight="1">
      <c r="C46" s="12"/>
      <c r="G46" s="162" t="s">
        <v>101</v>
      </c>
      <c r="H46" s="162" t="s">
        <v>102</v>
      </c>
      <c r="I46" s="387" t="s">
        <v>13</v>
      </c>
      <c r="J46" s="387"/>
      <c r="K46" s="387"/>
      <c r="L46" s="379"/>
      <c r="M46" s="196" t="s">
        <v>31</v>
      </c>
      <c r="N46" s="8"/>
      <c r="O46" s="210" t="s">
        <v>32</v>
      </c>
      <c r="P46" s="8"/>
      <c r="Q46" s="210" t="s">
        <v>33</v>
      </c>
      <c r="R46" s="120"/>
      <c r="S46" s="120"/>
      <c r="T46" s="226" t="s">
        <v>113</v>
      </c>
      <c r="U46" s="120"/>
      <c r="V46" s="196" t="s">
        <v>34</v>
      </c>
      <c r="W46" s="8"/>
      <c r="X46" s="226" t="s">
        <v>115</v>
      </c>
      <c r="Y46" s="8"/>
      <c r="Z46" s="8"/>
      <c r="AA46" s="313"/>
      <c r="AB46" s="42"/>
      <c r="AC46" s="58"/>
      <c r="AD46" s="42"/>
    </row>
    <row r="47" spans="3:30" ht="18.75" customHeight="1">
      <c r="C47" s="12"/>
      <c r="G47" s="390"/>
      <c r="H47" s="390"/>
      <c r="I47" s="390"/>
      <c r="J47" s="390"/>
      <c r="K47" s="390"/>
      <c r="L47" s="379"/>
      <c r="M47" s="89"/>
      <c r="N47" s="8"/>
      <c r="O47" s="58"/>
      <c r="P47" s="8"/>
      <c r="Q47" s="58"/>
      <c r="R47" s="120"/>
      <c r="S47" s="120"/>
      <c r="T47" s="224"/>
      <c r="U47" s="120"/>
      <c r="V47" s="89"/>
      <c r="W47" s="8"/>
      <c r="X47" s="224"/>
      <c r="Y47" s="8"/>
      <c r="Z47" s="8"/>
      <c r="AA47" s="313"/>
      <c r="AB47" s="42"/>
      <c r="AC47" s="58"/>
      <c r="AD47" s="42"/>
    </row>
    <row r="48" spans="3:30" ht="18.75" customHeight="1">
      <c r="C48" s="303" t="s">
        <v>153</v>
      </c>
      <c r="D48" s="5" t="s">
        <v>166</v>
      </c>
      <c r="E48" s="75"/>
      <c r="F48" s="42"/>
      <c r="G48" s="24" t="s">
        <v>39</v>
      </c>
      <c r="H48" s="339"/>
      <c r="I48" s="339"/>
      <c r="J48" s="339"/>
      <c r="K48" s="339"/>
      <c r="L48" s="205"/>
      <c r="M48" s="2"/>
      <c r="N48" s="8"/>
      <c r="O48" s="8"/>
      <c r="P48" s="8"/>
      <c r="Q48" s="2"/>
      <c r="R48" s="121"/>
      <c r="S48" s="121"/>
      <c r="T48" s="8"/>
      <c r="U48" s="121"/>
      <c r="V48" s="2"/>
      <c r="W48" s="8"/>
      <c r="X48" s="2"/>
      <c r="Y48" s="8"/>
      <c r="Z48" s="8"/>
      <c r="AA48" s="313"/>
      <c r="AB48" s="42"/>
      <c r="AD48" s="42"/>
    </row>
    <row r="49" spans="3:30" ht="18.75" customHeight="1">
      <c r="C49" s="23"/>
      <c r="D49" s="73" t="s">
        <v>154</v>
      </c>
      <c r="F49" s="339"/>
      <c r="G49" s="339"/>
      <c r="H49" s="339"/>
      <c r="I49" s="339"/>
      <c r="J49" s="77" t="s">
        <v>84</v>
      </c>
      <c r="K49" s="169"/>
      <c r="L49" s="194"/>
      <c r="M49" s="2"/>
      <c r="N49" s="8"/>
      <c r="O49" s="8"/>
      <c r="P49" s="8"/>
      <c r="Q49" s="2"/>
      <c r="R49" s="121"/>
      <c r="S49" s="121"/>
      <c r="T49" s="8"/>
      <c r="U49" s="121"/>
      <c r="V49" s="2"/>
      <c r="W49" s="8"/>
      <c r="X49" s="2"/>
      <c r="Y49" s="8"/>
      <c r="Z49" s="8"/>
      <c r="AA49" s="313"/>
      <c r="AB49" s="42"/>
      <c r="AD49" s="42"/>
    </row>
    <row r="50" spans="3:30" ht="18.75" customHeight="1">
      <c r="C50" s="12"/>
      <c r="G50" s="50"/>
      <c r="H50" s="50"/>
      <c r="I50" s="50"/>
      <c r="K50" s="115" t="s">
        <v>99</v>
      </c>
      <c r="L50" s="159"/>
      <c r="R50" s="94"/>
      <c r="S50" s="94"/>
      <c r="U50" s="94"/>
      <c r="AA50" s="313"/>
      <c r="AB50" s="42"/>
      <c r="AD50" s="42"/>
    </row>
    <row r="51" spans="3:30" ht="18.75" customHeight="1" thickBot="1">
      <c r="C51" s="12"/>
      <c r="F51" s="304" t="s">
        <v>155</v>
      </c>
      <c r="G51" s="1" t="s">
        <v>41</v>
      </c>
      <c r="H51" s="1"/>
      <c r="I51" s="1"/>
      <c r="J51" s="1"/>
      <c r="K51" s="1"/>
      <c r="L51" s="95"/>
      <c r="M51" s="98">
        <v>0</v>
      </c>
      <c r="N51" s="1"/>
      <c r="O51" s="97">
        <v>0</v>
      </c>
      <c r="P51" s="1"/>
      <c r="Q51" s="97">
        <v>0</v>
      </c>
      <c r="R51" s="144"/>
      <c r="S51" s="144"/>
      <c r="T51" s="193">
        <v>0</v>
      </c>
      <c r="U51" s="144"/>
      <c r="V51" s="197">
        <f>M51+O51-Q51-T51</f>
        <v>0</v>
      </c>
      <c r="W51" s="1"/>
      <c r="X51" s="193">
        <v>0</v>
      </c>
      <c r="Y51" s="1"/>
      <c r="Z51" s="1"/>
      <c r="AA51" s="313"/>
      <c r="AB51" s="42"/>
      <c r="AC51" s="297"/>
      <c r="AD51" s="42"/>
    </row>
    <row r="52" spans="3:30" ht="18.75" customHeight="1" thickTop="1">
      <c r="C52" s="12"/>
      <c r="G52" s="1" t="s">
        <v>42</v>
      </c>
      <c r="H52" s="1"/>
      <c r="I52" s="1"/>
      <c r="J52" s="1"/>
      <c r="K52" s="1"/>
      <c r="L52" s="95"/>
      <c r="M52" s="7"/>
      <c r="N52" s="1"/>
      <c r="O52" s="6"/>
      <c r="P52" s="1"/>
      <c r="Q52" s="6"/>
      <c r="R52" s="93"/>
      <c r="S52" s="93"/>
      <c r="T52" s="39"/>
      <c r="U52" s="93"/>
      <c r="V52" s="93"/>
      <c r="W52" s="1"/>
      <c r="X52" s="39"/>
      <c r="Y52" s="1"/>
      <c r="Z52" s="1"/>
      <c r="AA52" s="313"/>
      <c r="AB52" s="42"/>
      <c r="AD52" s="42"/>
    </row>
    <row r="53" spans="3:30" ht="18.75" customHeight="1">
      <c r="C53" s="12"/>
      <c r="F53" s="94"/>
      <c r="G53" s="95"/>
      <c r="H53" s="305" t="s">
        <v>156</v>
      </c>
      <c r="I53" s="1" t="s">
        <v>44</v>
      </c>
      <c r="J53" s="1"/>
      <c r="K53" s="1"/>
      <c r="L53" s="95"/>
      <c r="M53" s="1"/>
      <c r="N53" s="13" t="s">
        <v>45</v>
      </c>
      <c r="O53" s="97">
        <v>0</v>
      </c>
      <c r="P53" s="1" t="s">
        <v>46</v>
      </c>
      <c r="Q53" s="1"/>
      <c r="R53" s="95"/>
      <c r="S53" s="95"/>
      <c r="T53" s="1"/>
      <c r="U53" s="95"/>
      <c r="V53" s="95"/>
      <c r="W53" s="1"/>
      <c r="X53" s="1"/>
      <c r="Y53" s="1"/>
      <c r="Z53" s="1"/>
      <c r="AA53" s="313"/>
      <c r="AB53" s="42"/>
      <c r="AD53" s="42"/>
    </row>
    <row r="54" spans="3:30" ht="18.75" customHeight="1">
      <c r="C54" s="25"/>
      <c r="E54" s="77"/>
      <c r="F54" s="331" t="s">
        <v>164</v>
      </c>
      <c r="G54" s="332"/>
      <c r="H54" s="305" t="s">
        <v>157</v>
      </c>
      <c r="I54" s="1" t="s">
        <v>48</v>
      </c>
      <c r="J54" s="1"/>
      <c r="K54" s="1"/>
      <c r="L54" s="95"/>
      <c r="M54" s="1"/>
      <c r="N54" s="1"/>
      <c r="O54" s="6"/>
      <c r="P54" s="13" t="s">
        <v>45</v>
      </c>
      <c r="Q54" s="97">
        <v>0</v>
      </c>
      <c r="R54" s="95" t="s">
        <v>46</v>
      </c>
      <c r="S54" s="13" t="s">
        <v>45</v>
      </c>
      <c r="T54" s="97">
        <v>0</v>
      </c>
      <c r="U54" s="95" t="s">
        <v>46</v>
      </c>
      <c r="V54" s="144"/>
      <c r="W54" s="13" t="s">
        <v>45</v>
      </c>
      <c r="X54" s="97">
        <v>0</v>
      </c>
      <c r="Y54" s="95" t="s">
        <v>46</v>
      </c>
      <c r="AA54" s="313"/>
      <c r="AD54" s="42"/>
    </row>
    <row r="55" spans="3:30" ht="18.75" customHeight="1">
      <c r="C55" s="12"/>
      <c r="F55" s="146"/>
      <c r="G55" s="95"/>
      <c r="H55" s="305" t="s">
        <v>158</v>
      </c>
      <c r="I55" s="1" t="s">
        <v>50</v>
      </c>
      <c r="J55" s="1"/>
      <c r="K55" s="1"/>
      <c r="L55" s="95"/>
      <c r="M55" s="1"/>
      <c r="N55" s="1"/>
      <c r="O55" s="97">
        <v>0</v>
      </c>
      <c r="P55" s="1"/>
      <c r="Q55" s="6"/>
      <c r="R55" s="93"/>
      <c r="S55" s="93"/>
      <c r="T55" s="1"/>
      <c r="U55" s="93"/>
      <c r="V55" s="116"/>
      <c r="W55" s="1"/>
      <c r="X55" s="1"/>
      <c r="Y55" s="1"/>
      <c r="Z55" s="1"/>
      <c r="AA55" s="313"/>
      <c r="AB55" s="42"/>
      <c r="AD55" s="42"/>
    </row>
    <row r="56" spans="3:30" ht="18.75" customHeight="1">
      <c r="C56" s="12"/>
      <c r="G56" s="1"/>
      <c r="H56" s="305" t="s">
        <v>159</v>
      </c>
      <c r="I56" s="1" t="s">
        <v>52</v>
      </c>
      <c r="J56" s="1"/>
      <c r="K56" s="1"/>
      <c r="L56" s="95"/>
      <c r="M56" s="1"/>
      <c r="N56" s="1"/>
      <c r="O56" s="6"/>
      <c r="P56" s="1"/>
      <c r="Q56" s="97">
        <v>0</v>
      </c>
      <c r="R56" s="144"/>
      <c r="S56" s="144"/>
      <c r="T56" s="97">
        <v>0</v>
      </c>
      <c r="U56" s="144"/>
      <c r="V56" s="116"/>
      <c r="W56" s="1"/>
      <c r="X56" s="97">
        <v>0</v>
      </c>
      <c r="Y56" s="1"/>
      <c r="Z56" s="1"/>
      <c r="AA56" s="313"/>
      <c r="AB56" s="42"/>
      <c r="AD56" s="42"/>
    </row>
    <row r="57" spans="3:30" ht="18.75" customHeight="1" thickBot="1">
      <c r="C57" s="12"/>
      <c r="F57" s="304" t="s">
        <v>160</v>
      </c>
      <c r="G57" s="1" t="s">
        <v>54</v>
      </c>
      <c r="H57" s="1"/>
      <c r="I57" s="1"/>
      <c r="J57" s="1"/>
      <c r="K57" s="1"/>
      <c r="L57" s="95"/>
      <c r="N57" s="1"/>
      <c r="O57" s="69">
        <f>O51-O53+O55</f>
        <v>0</v>
      </c>
      <c r="P57" s="1"/>
      <c r="Q57" s="70">
        <f>Q51-Q54+Q56</f>
        <v>0</v>
      </c>
      <c r="R57" s="175"/>
      <c r="S57" s="175"/>
      <c r="T57" s="70">
        <f>T51-T54+T56</f>
        <v>0</v>
      </c>
      <c r="U57" s="175"/>
      <c r="V57" s="116"/>
      <c r="W57" s="1"/>
      <c r="X57" s="70">
        <f>X51-X54+X56</f>
        <v>0</v>
      </c>
      <c r="Y57" s="1"/>
      <c r="Z57" s="1"/>
      <c r="AA57" s="313"/>
      <c r="AB57" s="42"/>
      <c r="AD57" s="42"/>
    </row>
    <row r="58" spans="3:30" ht="18.75" customHeight="1" thickTop="1">
      <c r="C58" s="12"/>
      <c r="L58" s="94"/>
      <c r="O58" s="26"/>
      <c r="Q58" s="26"/>
      <c r="R58" s="134"/>
      <c r="S58" s="134"/>
      <c r="T58" s="26"/>
      <c r="U58" s="134"/>
      <c r="V58" s="134"/>
      <c r="X58" s="26"/>
      <c r="AA58" s="313"/>
      <c r="AB58" s="42"/>
      <c r="AD58" s="42"/>
    </row>
    <row r="59" spans="3:30" ht="18.75" customHeight="1">
      <c r="C59" s="303" t="s">
        <v>153</v>
      </c>
      <c r="D59" s="5" t="s">
        <v>166</v>
      </c>
      <c r="E59" s="75"/>
      <c r="G59" s="24" t="s">
        <v>39</v>
      </c>
      <c r="H59" s="339"/>
      <c r="I59" s="339"/>
      <c r="J59" s="339"/>
      <c r="K59" s="339"/>
      <c r="L59" s="205"/>
      <c r="M59" s="2"/>
      <c r="N59" s="8"/>
      <c r="O59" s="8"/>
      <c r="P59" s="8"/>
      <c r="Q59" s="2"/>
      <c r="R59" s="121"/>
      <c r="S59" s="121"/>
      <c r="T59" s="8"/>
      <c r="U59" s="121"/>
      <c r="V59" s="121"/>
      <c r="W59" s="8"/>
      <c r="X59" s="2"/>
      <c r="Y59" s="8"/>
      <c r="Z59" s="8"/>
      <c r="AA59" s="313"/>
      <c r="AB59" s="42"/>
      <c r="AD59" s="42"/>
    </row>
    <row r="60" spans="3:30" ht="18.75" customHeight="1">
      <c r="C60" s="23"/>
      <c r="D60" s="73" t="s">
        <v>154</v>
      </c>
      <c r="F60" s="339"/>
      <c r="G60" s="339"/>
      <c r="H60" s="339"/>
      <c r="I60" s="339"/>
      <c r="J60" s="77" t="s">
        <v>84</v>
      </c>
      <c r="K60" s="169"/>
      <c r="L60" s="194"/>
      <c r="M60" s="2"/>
      <c r="N60" s="8"/>
      <c r="O60" s="8"/>
      <c r="P60" s="8"/>
      <c r="Q60" s="2"/>
      <c r="R60" s="121"/>
      <c r="S60" s="121"/>
      <c r="T60" s="8"/>
      <c r="U60" s="121"/>
      <c r="V60" s="121"/>
      <c r="W60" s="8"/>
      <c r="X60" s="2"/>
      <c r="Y60" s="8"/>
      <c r="Z60" s="8"/>
      <c r="AA60" s="313"/>
      <c r="AB60" s="42"/>
      <c r="AD60" s="42"/>
    </row>
    <row r="61" spans="3:30" ht="18.75" customHeight="1">
      <c r="C61" s="12"/>
      <c r="G61" s="50"/>
      <c r="H61" s="50"/>
      <c r="I61" s="50"/>
      <c r="K61" s="115" t="s">
        <v>99</v>
      </c>
      <c r="L61" s="159"/>
      <c r="R61" s="94"/>
      <c r="S61" s="94"/>
      <c r="U61" s="94"/>
      <c r="V61" s="94"/>
      <c r="AA61" s="313"/>
      <c r="AB61" s="42"/>
      <c r="AD61" s="42"/>
    </row>
    <row r="62" spans="3:30" ht="18.75" customHeight="1" thickBot="1">
      <c r="C62" s="12"/>
      <c r="F62" s="304" t="s">
        <v>155</v>
      </c>
      <c r="G62" s="1" t="s">
        <v>41</v>
      </c>
      <c r="H62" s="1"/>
      <c r="I62" s="1"/>
      <c r="J62" s="1"/>
      <c r="K62" s="1"/>
      <c r="L62" s="95"/>
      <c r="M62" s="98">
        <v>0</v>
      </c>
      <c r="N62" s="1"/>
      <c r="O62" s="97">
        <v>0</v>
      </c>
      <c r="P62" s="1"/>
      <c r="Q62" s="97">
        <v>0</v>
      </c>
      <c r="R62" s="144"/>
      <c r="S62" s="144"/>
      <c r="T62" s="193">
        <v>0</v>
      </c>
      <c r="U62" s="144"/>
      <c r="V62" s="197">
        <f>M62+O62-Q62-T62</f>
        <v>0</v>
      </c>
      <c r="W62" s="1"/>
      <c r="X62" s="193">
        <v>0</v>
      </c>
      <c r="Y62" s="1"/>
      <c r="Z62" s="1"/>
      <c r="AA62" s="313"/>
      <c r="AB62" s="42"/>
      <c r="AC62" s="297"/>
      <c r="AD62" s="42"/>
    </row>
    <row r="63" spans="3:30" ht="18.75" customHeight="1" thickTop="1">
      <c r="C63" s="12"/>
      <c r="G63" s="1" t="s">
        <v>42</v>
      </c>
      <c r="H63" s="1"/>
      <c r="I63" s="1"/>
      <c r="J63" s="1"/>
      <c r="K63" s="1"/>
      <c r="L63" s="95"/>
      <c r="M63" s="7"/>
      <c r="N63" s="1"/>
      <c r="O63" s="6"/>
      <c r="P63" s="1"/>
      <c r="Q63" s="6"/>
      <c r="R63" s="93"/>
      <c r="S63" s="93"/>
      <c r="T63" s="39"/>
      <c r="U63" s="93"/>
      <c r="V63" s="93"/>
      <c r="W63" s="1"/>
      <c r="X63" s="39"/>
      <c r="Y63" s="1"/>
      <c r="Z63" s="1"/>
      <c r="AA63" s="313"/>
      <c r="AB63" s="42"/>
      <c r="AD63" s="42"/>
    </row>
    <row r="64" spans="3:30" ht="18.75" customHeight="1">
      <c r="C64" s="12"/>
      <c r="F64" s="94"/>
      <c r="G64" s="95"/>
      <c r="H64" s="305" t="s">
        <v>156</v>
      </c>
      <c r="I64" s="1" t="s">
        <v>44</v>
      </c>
      <c r="J64" s="1"/>
      <c r="K64" s="1"/>
      <c r="L64" s="95"/>
      <c r="M64" s="1"/>
      <c r="N64" s="13" t="s">
        <v>45</v>
      </c>
      <c r="O64" s="97">
        <v>0</v>
      </c>
      <c r="P64" s="1" t="s">
        <v>46</v>
      </c>
      <c r="Q64" s="1"/>
      <c r="R64" s="95"/>
      <c r="S64" s="95"/>
      <c r="T64" s="1"/>
      <c r="U64" s="95"/>
      <c r="V64" s="95"/>
      <c r="W64" s="1"/>
      <c r="X64" s="1"/>
      <c r="Y64" s="1"/>
      <c r="Z64" s="1"/>
      <c r="AA64" s="313"/>
      <c r="AB64" s="42"/>
      <c r="AD64" s="42"/>
    </row>
    <row r="65" spans="3:30" ht="18.75" customHeight="1">
      <c r="C65" s="25"/>
      <c r="E65" s="77"/>
      <c r="F65" s="331" t="s">
        <v>164</v>
      </c>
      <c r="G65" s="332"/>
      <c r="H65" s="305" t="s">
        <v>157</v>
      </c>
      <c r="I65" s="1" t="s">
        <v>48</v>
      </c>
      <c r="J65" s="1"/>
      <c r="K65" s="1"/>
      <c r="L65" s="95"/>
      <c r="M65" s="1"/>
      <c r="N65" s="1"/>
      <c r="O65" s="6"/>
      <c r="P65" s="13" t="s">
        <v>45</v>
      </c>
      <c r="Q65" s="97">
        <v>0</v>
      </c>
      <c r="R65" s="95" t="s">
        <v>46</v>
      </c>
      <c r="S65" s="13" t="s">
        <v>45</v>
      </c>
      <c r="T65" s="97">
        <v>0</v>
      </c>
      <c r="U65" s="95" t="s">
        <v>46</v>
      </c>
      <c r="V65" s="144"/>
      <c r="W65" s="13" t="s">
        <v>45</v>
      </c>
      <c r="X65" s="97">
        <v>0</v>
      </c>
      <c r="Y65" s="95" t="s">
        <v>46</v>
      </c>
      <c r="AA65" s="313"/>
      <c r="AD65" s="42"/>
    </row>
    <row r="66" spans="3:30" ht="18.75" customHeight="1">
      <c r="C66" s="12"/>
      <c r="F66" s="146"/>
      <c r="G66" s="95"/>
      <c r="H66" s="305" t="s">
        <v>158</v>
      </c>
      <c r="I66" s="1" t="s">
        <v>50</v>
      </c>
      <c r="J66" s="1"/>
      <c r="K66" s="1"/>
      <c r="L66" s="95"/>
      <c r="M66" s="1"/>
      <c r="N66" s="1"/>
      <c r="O66" s="97">
        <v>0</v>
      </c>
      <c r="P66" s="1"/>
      <c r="Q66" s="105"/>
      <c r="R66" s="177"/>
      <c r="S66" s="177"/>
      <c r="T66" s="1"/>
      <c r="U66" s="177"/>
      <c r="V66" s="177"/>
      <c r="W66" s="1"/>
      <c r="X66" s="1"/>
      <c r="Y66" s="1"/>
      <c r="Z66" s="1"/>
      <c r="AA66" s="313"/>
      <c r="AB66" s="42"/>
      <c r="AD66" s="42"/>
    </row>
    <row r="67" spans="3:30" ht="18.75" customHeight="1">
      <c r="C67" s="12"/>
      <c r="F67" s="94"/>
      <c r="G67" s="95"/>
      <c r="H67" s="305" t="s">
        <v>159</v>
      </c>
      <c r="I67" s="1" t="s">
        <v>52</v>
      </c>
      <c r="J67" s="1"/>
      <c r="K67" s="1"/>
      <c r="L67" s="95"/>
      <c r="M67" s="1"/>
      <c r="N67" s="1"/>
      <c r="O67" s="6"/>
      <c r="P67" s="1"/>
      <c r="Q67" s="97">
        <v>0</v>
      </c>
      <c r="R67" s="144"/>
      <c r="S67" s="144"/>
      <c r="T67" s="97">
        <v>0</v>
      </c>
      <c r="U67" s="144"/>
      <c r="V67" s="144"/>
      <c r="W67" s="1"/>
      <c r="X67" s="97">
        <v>0</v>
      </c>
      <c r="Y67" s="1"/>
      <c r="Z67" s="1"/>
      <c r="AA67" s="313"/>
      <c r="AB67" s="42"/>
      <c r="AD67" s="42"/>
    </row>
    <row r="68" spans="3:30" ht="18.75" customHeight="1" thickBot="1">
      <c r="C68" s="12"/>
      <c r="F68" s="304" t="s">
        <v>160</v>
      </c>
      <c r="G68" s="1" t="s">
        <v>54</v>
      </c>
      <c r="H68" s="1"/>
      <c r="I68" s="1"/>
      <c r="J68" s="1"/>
      <c r="K68" s="1"/>
      <c r="L68" s="95"/>
      <c r="N68" s="1"/>
      <c r="O68" s="69">
        <f>O62-O64+O66</f>
        <v>0</v>
      </c>
      <c r="P68" s="1"/>
      <c r="Q68" s="70">
        <f>Q62-Q65+Q67</f>
        <v>0</v>
      </c>
      <c r="R68" s="175"/>
      <c r="S68" s="175"/>
      <c r="T68" s="70">
        <f>T62-T65+T67</f>
        <v>0</v>
      </c>
      <c r="U68" s="175"/>
      <c r="V68" s="175"/>
      <c r="W68" s="1"/>
      <c r="X68" s="70">
        <f>X62-X65+X67</f>
        <v>0</v>
      </c>
      <c r="Y68" s="1"/>
      <c r="Z68" s="1"/>
      <c r="AA68" s="313"/>
      <c r="AB68" s="42"/>
      <c r="AD68" s="42"/>
    </row>
    <row r="69" spans="3:30" ht="18.75" customHeight="1" thickTop="1">
      <c r="C69" s="12"/>
      <c r="L69" s="94"/>
      <c r="O69" s="26"/>
      <c r="Q69" s="26"/>
      <c r="R69" s="134"/>
      <c r="S69" s="134"/>
      <c r="T69" s="26"/>
      <c r="U69" s="134"/>
      <c r="V69" s="134"/>
      <c r="X69" s="26"/>
      <c r="AA69" s="313"/>
      <c r="AB69" s="42"/>
      <c r="AD69" s="42"/>
    </row>
    <row r="70" spans="3:30" ht="18.75" customHeight="1">
      <c r="C70" s="303" t="s">
        <v>153</v>
      </c>
      <c r="D70" s="5" t="s">
        <v>166</v>
      </c>
      <c r="E70" s="76"/>
      <c r="F70" s="112"/>
      <c r="G70" s="24" t="s">
        <v>39</v>
      </c>
      <c r="H70" s="339"/>
      <c r="I70" s="339"/>
      <c r="J70" s="339"/>
      <c r="K70" s="339"/>
      <c r="L70" s="205"/>
      <c r="M70" s="2"/>
      <c r="N70" s="8"/>
      <c r="O70" s="8"/>
      <c r="P70" s="8"/>
      <c r="Q70" s="2"/>
      <c r="R70" s="121"/>
      <c r="S70" s="121"/>
      <c r="T70" s="8"/>
      <c r="U70" s="121"/>
      <c r="V70" s="121"/>
      <c r="W70" s="8"/>
      <c r="X70" s="2"/>
      <c r="Y70" s="8"/>
      <c r="Z70" s="8"/>
      <c r="AA70" s="313"/>
      <c r="AB70" s="42"/>
      <c r="AD70" s="42"/>
    </row>
    <row r="71" spans="3:30" ht="18.75" customHeight="1">
      <c r="C71" s="23"/>
      <c r="D71" s="73" t="s">
        <v>154</v>
      </c>
      <c r="F71" s="339"/>
      <c r="G71" s="339"/>
      <c r="H71" s="339"/>
      <c r="I71" s="339"/>
      <c r="J71" s="77" t="s">
        <v>84</v>
      </c>
      <c r="K71" s="169"/>
      <c r="L71" s="194"/>
      <c r="M71" s="2"/>
      <c r="N71" s="8"/>
      <c r="O71" s="8"/>
      <c r="P71" s="8"/>
      <c r="Q71" s="2"/>
      <c r="R71" s="121"/>
      <c r="S71" s="121"/>
      <c r="T71" s="8"/>
      <c r="U71" s="121"/>
      <c r="V71" s="121"/>
      <c r="W71" s="8"/>
      <c r="X71" s="2"/>
      <c r="Y71" s="8"/>
      <c r="Z71" s="8"/>
      <c r="AA71" s="313"/>
      <c r="AB71" s="42"/>
      <c r="AD71" s="42"/>
    </row>
    <row r="72" spans="3:30" ht="18.75" customHeight="1">
      <c r="C72" s="12"/>
      <c r="G72" s="50"/>
      <c r="H72" s="50"/>
      <c r="I72" s="50"/>
      <c r="K72" s="115" t="s">
        <v>99</v>
      </c>
      <c r="L72" s="159"/>
      <c r="R72" s="94"/>
      <c r="S72" s="94"/>
      <c r="T72" s="94"/>
      <c r="U72" s="94"/>
      <c r="V72" s="94"/>
      <c r="AA72" s="313"/>
      <c r="AB72" s="42"/>
      <c r="AD72" s="42"/>
    </row>
    <row r="73" spans="3:30" ht="18.75" customHeight="1" thickBot="1">
      <c r="C73" s="12"/>
      <c r="F73" s="304" t="s">
        <v>155</v>
      </c>
      <c r="G73" s="1" t="s">
        <v>41</v>
      </c>
      <c r="H73" s="1"/>
      <c r="I73" s="1"/>
      <c r="J73" s="1"/>
      <c r="K73" s="1"/>
      <c r="L73" s="95"/>
      <c r="M73" s="98">
        <v>0</v>
      </c>
      <c r="N73" s="1"/>
      <c r="O73" s="97">
        <v>0</v>
      </c>
      <c r="P73" s="1"/>
      <c r="Q73" s="97">
        <v>0</v>
      </c>
      <c r="R73" s="144"/>
      <c r="S73" s="144"/>
      <c r="T73" s="193">
        <v>0</v>
      </c>
      <c r="U73" s="144"/>
      <c r="V73" s="197">
        <f>M73+O73-Q73-T73</f>
        <v>0</v>
      </c>
      <c r="W73" s="1"/>
      <c r="X73" s="193">
        <v>0</v>
      </c>
      <c r="Y73" s="1"/>
      <c r="Z73" s="1"/>
      <c r="AA73" s="313"/>
      <c r="AB73" s="42"/>
      <c r="AC73" s="297"/>
      <c r="AD73" s="42"/>
    </row>
    <row r="74" spans="3:30" ht="18.75" customHeight="1" thickTop="1">
      <c r="C74" s="12"/>
      <c r="G74" s="1" t="s">
        <v>42</v>
      </c>
      <c r="H74" s="1"/>
      <c r="I74" s="1"/>
      <c r="J74" s="1"/>
      <c r="K74" s="1"/>
      <c r="L74" s="95"/>
      <c r="M74" s="7"/>
      <c r="N74" s="1"/>
      <c r="O74" s="6"/>
      <c r="P74" s="1"/>
      <c r="Q74" s="6"/>
      <c r="R74" s="93"/>
      <c r="S74" s="93"/>
      <c r="T74" s="39"/>
      <c r="U74" s="93"/>
      <c r="V74" s="93"/>
      <c r="W74" s="1"/>
      <c r="X74" s="39"/>
      <c r="Y74" s="1"/>
      <c r="Z74" s="1"/>
      <c r="AA74" s="313"/>
      <c r="AB74" s="42"/>
      <c r="AD74" s="42"/>
    </row>
    <row r="75" spans="3:30" ht="18.75" customHeight="1">
      <c r="C75" s="12"/>
      <c r="F75" s="94"/>
      <c r="G75" s="95"/>
      <c r="H75" s="305" t="s">
        <v>156</v>
      </c>
      <c r="I75" s="1" t="s">
        <v>44</v>
      </c>
      <c r="J75" s="1"/>
      <c r="K75" s="1"/>
      <c r="L75" s="95"/>
      <c r="M75" s="1"/>
      <c r="N75" s="13" t="s">
        <v>45</v>
      </c>
      <c r="O75" s="97">
        <v>0</v>
      </c>
      <c r="P75" s="1" t="s">
        <v>46</v>
      </c>
      <c r="Q75" s="1"/>
      <c r="R75" s="95"/>
      <c r="S75" s="95"/>
      <c r="T75" s="1"/>
      <c r="U75" s="95"/>
      <c r="V75" s="95"/>
      <c r="W75" s="1"/>
      <c r="X75" s="1"/>
      <c r="Y75" s="1"/>
      <c r="Z75" s="1"/>
      <c r="AA75" s="313"/>
      <c r="AB75" s="42"/>
      <c r="AD75" s="42"/>
    </row>
    <row r="76" spans="3:30" ht="18.75" customHeight="1">
      <c r="C76" s="25"/>
      <c r="E76" s="77"/>
      <c r="F76" s="331" t="s">
        <v>164</v>
      </c>
      <c r="G76" s="332"/>
      <c r="H76" s="305" t="s">
        <v>157</v>
      </c>
      <c r="I76" s="1" t="s">
        <v>48</v>
      </c>
      <c r="J76" s="1"/>
      <c r="K76" s="1"/>
      <c r="L76" s="95"/>
      <c r="M76" s="1"/>
      <c r="N76" s="1"/>
      <c r="O76" s="6"/>
      <c r="P76" s="13" t="s">
        <v>45</v>
      </c>
      <c r="Q76" s="97">
        <v>0</v>
      </c>
      <c r="R76" s="95" t="s">
        <v>46</v>
      </c>
      <c r="S76" s="13" t="s">
        <v>45</v>
      </c>
      <c r="T76" s="97">
        <v>0</v>
      </c>
      <c r="U76" s="95" t="s">
        <v>46</v>
      </c>
      <c r="V76" s="144"/>
      <c r="W76" s="13" t="s">
        <v>45</v>
      </c>
      <c r="X76" s="97">
        <v>0</v>
      </c>
      <c r="Y76" s="95" t="s">
        <v>46</v>
      </c>
      <c r="AA76" s="313"/>
      <c r="AD76" s="42"/>
    </row>
    <row r="77" spans="3:30" ht="18.75" customHeight="1">
      <c r="C77" s="12"/>
      <c r="F77" s="146"/>
      <c r="G77" s="95"/>
      <c r="H77" s="305" t="s">
        <v>158</v>
      </c>
      <c r="I77" s="1" t="s">
        <v>50</v>
      </c>
      <c r="J77" s="1"/>
      <c r="K77" s="1"/>
      <c r="L77" s="95"/>
      <c r="M77" s="1"/>
      <c r="N77" s="1"/>
      <c r="O77" s="97">
        <v>0</v>
      </c>
      <c r="P77" s="1"/>
      <c r="Q77" s="6"/>
      <c r="R77" s="93"/>
      <c r="S77" s="93"/>
      <c r="T77" s="1"/>
      <c r="U77" s="93"/>
      <c r="V77" s="116"/>
      <c r="W77" s="1"/>
      <c r="X77" s="1"/>
      <c r="Y77" s="1"/>
      <c r="Z77" s="1"/>
      <c r="AA77" s="313"/>
      <c r="AB77" s="42"/>
      <c r="AD77" s="42"/>
    </row>
    <row r="78" spans="3:30" ht="18.75" customHeight="1">
      <c r="C78" s="12"/>
      <c r="F78" s="94"/>
      <c r="G78" s="95"/>
      <c r="H78" s="305" t="s">
        <v>159</v>
      </c>
      <c r="I78" s="1" t="s">
        <v>52</v>
      </c>
      <c r="J78" s="1"/>
      <c r="K78" s="1"/>
      <c r="L78" s="95"/>
      <c r="M78" s="1"/>
      <c r="N78" s="1"/>
      <c r="O78" s="6"/>
      <c r="P78" s="1"/>
      <c r="Q78" s="97">
        <v>0</v>
      </c>
      <c r="R78" s="144"/>
      <c r="S78" s="144"/>
      <c r="T78" s="97">
        <v>0</v>
      </c>
      <c r="U78" s="144"/>
      <c r="V78" s="120"/>
      <c r="W78" s="1"/>
      <c r="X78" s="97">
        <v>0</v>
      </c>
      <c r="Y78" s="1"/>
      <c r="Z78" s="1"/>
      <c r="AA78" s="313"/>
      <c r="AB78" s="42"/>
      <c r="AD78" s="42"/>
    </row>
    <row r="79" spans="3:30" ht="18.75" customHeight="1" thickBot="1">
      <c r="C79" s="12"/>
      <c r="F79" s="304" t="s">
        <v>160</v>
      </c>
      <c r="G79" s="1" t="s">
        <v>54</v>
      </c>
      <c r="H79" s="1"/>
      <c r="I79" s="1"/>
      <c r="J79" s="1"/>
      <c r="K79" s="1"/>
      <c r="L79" s="95"/>
      <c r="N79" s="1"/>
      <c r="O79" s="69">
        <f>O73-O75+O77</f>
        <v>0</v>
      </c>
      <c r="P79" s="1"/>
      <c r="Q79" s="70">
        <f>Q73-Q76+Q78</f>
        <v>0</v>
      </c>
      <c r="R79" s="175"/>
      <c r="S79" s="175"/>
      <c r="T79" s="70">
        <f>T73-T76+T78</f>
        <v>0</v>
      </c>
      <c r="U79" s="175"/>
      <c r="V79" s="116"/>
      <c r="W79" s="1"/>
      <c r="X79" s="70">
        <f>X73-X76+X78</f>
        <v>0</v>
      </c>
      <c r="Y79" s="1"/>
      <c r="Z79" s="1"/>
      <c r="AA79" s="313"/>
      <c r="AB79" s="42"/>
      <c r="AD79" s="42"/>
    </row>
    <row r="80" spans="3:30" ht="18.75" customHeight="1" thickTop="1">
      <c r="C80" s="12"/>
      <c r="G80" s="1"/>
      <c r="H80" s="1"/>
      <c r="I80" s="1"/>
      <c r="J80" s="1"/>
      <c r="K80" s="1"/>
      <c r="L80" s="95"/>
      <c r="N80" s="1"/>
      <c r="O80" s="26"/>
      <c r="P80" s="1"/>
      <c r="Q80" s="26"/>
      <c r="R80" s="134"/>
      <c r="S80" s="134"/>
      <c r="T80" s="26"/>
      <c r="U80" s="134"/>
      <c r="V80" s="134"/>
      <c r="W80" s="1"/>
      <c r="X80" s="26"/>
      <c r="Y80" s="1"/>
      <c r="Z80" s="1"/>
      <c r="AA80" s="313"/>
      <c r="AB80" s="42"/>
      <c r="AC80" s="42"/>
      <c r="AD80" s="42"/>
    </row>
    <row r="81" spans="3:30" ht="18.75" customHeight="1">
      <c r="C81" s="18"/>
      <c r="D81" s="18"/>
      <c r="E81" s="18"/>
      <c r="F81" s="18"/>
      <c r="G81" s="6"/>
      <c r="H81" s="6"/>
      <c r="I81" s="6"/>
      <c r="J81" s="6"/>
      <c r="K81" s="6"/>
      <c r="L81" s="91"/>
      <c r="M81" s="18"/>
      <c r="N81" s="6"/>
      <c r="O81" s="18"/>
      <c r="P81" s="6"/>
      <c r="Q81" s="18"/>
      <c r="R81" s="131"/>
      <c r="S81" s="131"/>
      <c r="T81" s="131"/>
      <c r="U81" s="131"/>
      <c r="V81" s="131"/>
      <c r="W81" s="6"/>
      <c r="X81" s="18"/>
      <c r="Y81" s="6"/>
      <c r="Z81" s="6"/>
      <c r="AA81" s="50"/>
      <c r="AB81" s="42"/>
      <c r="AC81" s="42"/>
      <c r="AD81" s="42"/>
    </row>
    <row r="82" spans="3:30" ht="18.75" customHeight="1">
      <c r="C82" s="119"/>
      <c r="G82" s="1"/>
      <c r="H82" s="1"/>
      <c r="I82" s="1"/>
      <c r="J82" s="1"/>
      <c r="K82" s="1"/>
      <c r="L82" s="95"/>
      <c r="N82" s="1"/>
      <c r="P82" s="1"/>
      <c r="R82" s="94"/>
      <c r="S82" s="94"/>
      <c r="T82" s="94"/>
      <c r="U82" s="94"/>
      <c r="V82" s="94"/>
      <c r="W82" s="1"/>
      <c r="X82" s="114" t="s">
        <v>138</v>
      </c>
      <c r="Y82" s="1"/>
      <c r="Z82" s="1"/>
      <c r="AA82" s="114"/>
      <c r="AB82" s="42"/>
      <c r="AD82" s="42"/>
    </row>
    <row r="83" spans="12:30" ht="18.75" customHeight="1">
      <c r="L83" s="94"/>
      <c r="R83" s="94"/>
      <c r="S83" s="94"/>
      <c r="T83" s="94"/>
      <c r="U83" s="94"/>
      <c r="AB83" s="42"/>
      <c r="AD83" s="42"/>
    </row>
    <row r="84" spans="3:30" ht="24.75" customHeight="1">
      <c r="C84" s="21" t="s">
        <v>65</v>
      </c>
      <c r="D84" s="18"/>
      <c r="E84" s="18"/>
      <c r="F84" s="18"/>
      <c r="G84" s="18"/>
      <c r="H84" s="18"/>
      <c r="I84" s="18"/>
      <c r="J84" s="173">
        <f>J$2</f>
        <v>2022</v>
      </c>
      <c r="K84" s="209"/>
      <c r="L84" s="229"/>
      <c r="M84" s="4"/>
      <c r="N84" s="17"/>
      <c r="O84" s="17"/>
      <c r="P84" s="17"/>
      <c r="Q84" s="4"/>
      <c r="R84" s="126"/>
      <c r="S84" s="126"/>
      <c r="T84" s="227" t="s">
        <v>149</v>
      </c>
      <c r="U84" s="126"/>
      <c r="V84" s="4"/>
      <c r="W84" s="17"/>
      <c r="X84" s="227" t="s">
        <v>112</v>
      </c>
      <c r="Y84" s="17"/>
      <c r="Z84" s="231"/>
      <c r="AA84" s="313"/>
      <c r="AB84" s="42"/>
      <c r="AC84" s="215"/>
      <c r="AD84" s="42"/>
    </row>
    <row r="85" spans="3:30" ht="18.75" customHeight="1">
      <c r="C85" s="12"/>
      <c r="J85" s="162" t="s">
        <v>106</v>
      </c>
      <c r="L85" s="94"/>
      <c r="M85" s="8" t="s">
        <v>26</v>
      </c>
      <c r="R85" s="94"/>
      <c r="S85" s="94"/>
      <c r="T85" s="296" t="s">
        <v>151</v>
      </c>
      <c r="U85" s="94"/>
      <c r="V85" s="8" t="s">
        <v>26</v>
      </c>
      <c r="X85" s="224" t="s">
        <v>110</v>
      </c>
      <c r="AA85" s="313"/>
      <c r="AB85" s="42"/>
      <c r="AC85" s="215"/>
      <c r="AD85" s="42"/>
    </row>
    <row r="86" spans="3:30" ht="18.75" customHeight="1">
      <c r="C86" s="12"/>
      <c r="G86" s="164">
        <f>G$4</f>
        <v>0</v>
      </c>
      <c r="H86" s="242">
        <f>H$4</f>
        <v>0</v>
      </c>
      <c r="I86" s="380">
        <f>I$4</f>
        <v>0</v>
      </c>
      <c r="J86" s="381"/>
      <c r="K86" s="381"/>
      <c r="L86" s="253"/>
      <c r="M86" s="8" t="s">
        <v>27</v>
      </c>
      <c r="N86" s="8"/>
      <c r="O86" s="8" t="s">
        <v>28</v>
      </c>
      <c r="P86" s="8"/>
      <c r="Q86" s="213" t="s">
        <v>29</v>
      </c>
      <c r="R86" s="120"/>
      <c r="S86" s="120"/>
      <c r="T86" s="224" t="s">
        <v>150</v>
      </c>
      <c r="U86" s="120"/>
      <c r="V86" s="8" t="s">
        <v>27</v>
      </c>
      <c r="W86" s="8"/>
      <c r="X86" s="224" t="s">
        <v>114</v>
      </c>
      <c r="Y86" s="8"/>
      <c r="Z86" s="8"/>
      <c r="AA86" s="313"/>
      <c r="AB86" s="42"/>
      <c r="AC86" s="8"/>
      <c r="AD86" s="42"/>
    </row>
    <row r="87" spans="3:30" ht="18.75" customHeight="1">
      <c r="C87" s="12"/>
      <c r="G87" s="237" t="s">
        <v>101</v>
      </c>
      <c r="H87" s="237" t="s">
        <v>102</v>
      </c>
      <c r="I87" s="388" t="s">
        <v>13</v>
      </c>
      <c r="J87" s="388"/>
      <c r="K87" s="388"/>
      <c r="L87" s="128"/>
      <c r="M87" s="196" t="s">
        <v>31</v>
      </c>
      <c r="N87" s="8"/>
      <c r="O87" s="210" t="s">
        <v>32</v>
      </c>
      <c r="P87" s="8"/>
      <c r="Q87" s="210" t="s">
        <v>33</v>
      </c>
      <c r="R87" s="120"/>
      <c r="S87" s="120"/>
      <c r="T87" s="226" t="s">
        <v>113</v>
      </c>
      <c r="U87" s="120"/>
      <c r="V87" s="196" t="s">
        <v>34</v>
      </c>
      <c r="W87" s="8"/>
      <c r="X87" s="226" t="s">
        <v>115</v>
      </c>
      <c r="Y87" s="8"/>
      <c r="Z87" s="8"/>
      <c r="AA87" s="313"/>
      <c r="AB87" s="42"/>
      <c r="AC87" s="58"/>
      <c r="AD87" s="42"/>
    </row>
    <row r="88" spans="3:30" ht="18.75" customHeight="1">
      <c r="C88" s="303" t="s">
        <v>153</v>
      </c>
      <c r="D88" s="5" t="s">
        <v>166</v>
      </c>
      <c r="E88" s="75"/>
      <c r="F88" s="42"/>
      <c r="G88" s="24" t="s">
        <v>39</v>
      </c>
      <c r="H88" s="339"/>
      <c r="I88" s="339"/>
      <c r="J88" s="339"/>
      <c r="K88" s="339"/>
      <c r="L88" s="205"/>
      <c r="M88" s="2"/>
      <c r="N88" s="8"/>
      <c r="O88" s="8"/>
      <c r="P88" s="8"/>
      <c r="Q88" s="2"/>
      <c r="R88" s="121"/>
      <c r="S88" s="121"/>
      <c r="T88" s="8"/>
      <c r="U88" s="121"/>
      <c r="V88" s="2"/>
      <c r="W88" s="8"/>
      <c r="X88" s="2"/>
      <c r="Y88" s="8"/>
      <c r="Z88" s="8"/>
      <c r="AA88" s="313"/>
      <c r="AB88" s="42"/>
      <c r="AD88" s="42"/>
    </row>
    <row r="89" spans="3:30" ht="18.75" customHeight="1">
      <c r="C89" s="23"/>
      <c r="D89" s="73" t="s">
        <v>154</v>
      </c>
      <c r="F89" s="339"/>
      <c r="G89" s="339"/>
      <c r="H89" s="339"/>
      <c r="I89" s="339"/>
      <c r="J89" s="77" t="s">
        <v>84</v>
      </c>
      <c r="K89" s="169"/>
      <c r="L89" s="194"/>
      <c r="M89" s="2"/>
      <c r="N89" s="8"/>
      <c r="O89" s="8"/>
      <c r="P89" s="8"/>
      <c r="Q89" s="2"/>
      <c r="R89" s="121"/>
      <c r="S89" s="121"/>
      <c r="T89" s="8"/>
      <c r="U89" s="121"/>
      <c r="V89" s="2"/>
      <c r="W89" s="8"/>
      <c r="X89" s="2"/>
      <c r="Y89" s="8"/>
      <c r="Z89" s="8"/>
      <c r="AA89" s="313"/>
      <c r="AB89" s="42"/>
      <c r="AD89" s="42"/>
    </row>
    <row r="90" spans="3:30" ht="18.75" customHeight="1">
      <c r="C90" s="12"/>
      <c r="G90" s="50"/>
      <c r="H90" s="50"/>
      <c r="I90" s="50"/>
      <c r="K90" s="115" t="s">
        <v>99</v>
      </c>
      <c r="L90" s="159"/>
      <c r="R90" s="94"/>
      <c r="S90" s="94"/>
      <c r="U90" s="94"/>
      <c r="AA90" s="313"/>
      <c r="AB90" s="42"/>
      <c r="AD90" s="42"/>
    </row>
    <row r="91" spans="3:30" ht="18.75" customHeight="1" thickBot="1">
      <c r="C91" s="12"/>
      <c r="F91" s="304" t="s">
        <v>155</v>
      </c>
      <c r="G91" s="1" t="s">
        <v>41</v>
      </c>
      <c r="H91" s="1"/>
      <c r="I91" s="1"/>
      <c r="J91" s="1"/>
      <c r="K91" s="1"/>
      <c r="L91" s="95"/>
      <c r="M91" s="98">
        <v>0</v>
      </c>
      <c r="N91" s="1"/>
      <c r="O91" s="97">
        <v>0</v>
      </c>
      <c r="P91" s="1"/>
      <c r="Q91" s="97">
        <v>0</v>
      </c>
      <c r="R91" s="144"/>
      <c r="S91" s="144"/>
      <c r="T91" s="193">
        <v>0</v>
      </c>
      <c r="U91" s="144"/>
      <c r="V91" s="197">
        <f>M91+O91-Q91-T91</f>
        <v>0</v>
      </c>
      <c r="W91" s="1"/>
      <c r="X91" s="193">
        <v>0</v>
      </c>
      <c r="Y91" s="1"/>
      <c r="Z91" s="1"/>
      <c r="AA91" s="313"/>
      <c r="AB91" s="42"/>
      <c r="AC91" s="297"/>
      <c r="AD91" s="42"/>
    </row>
    <row r="92" spans="3:30" ht="18.75" customHeight="1" thickTop="1">
      <c r="C92" s="12"/>
      <c r="G92" s="1" t="s">
        <v>42</v>
      </c>
      <c r="H92" s="1"/>
      <c r="I92" s="1"/>
      <c r="J92" s="1"/>
      <c r="K92" s="1"/>
      <c r="L92" s="95"/>
      <c r="M92" s="7"/>
      <c r="N92" s="1"/>
      <c r="O92" s="6"/>
      <c r="P92" s="1"/>
      <c r="Q92" s="6"/>
      <c r="R92" s="93"/>
      <c r="S92" s="93"/>
      <c r="T92" s="39"/>
      <c r="U92" s="93"/>
      <c r="V92" s="91"/>
      <c r="W92" s="1"/>
      <c r="X92" s="39"/>
      <c r="Y92" s="1"/>
      <c r="Z92" s="1"/>
      <c r="AA92" s="313"/>
      <c r="AB92" s="42"/>
      <c r="AD92" s="42"/>
    </row>
    <row r="93" spans="3:30" ht="18.75" customHeight="1">
      <c r="C93" s="12"/>
      <c r="F93" s="94"/>
      <c r="G93" s="95"/>
      <c r="H93" s="305" t="s">
        <v>156</v>
      </c>
      <c r="I93" s="1" t="s">
        <v>44</v>
      </c>
      <c r="J93" s="1"/>
      <c r="K93" s="1"/>
      <c r="L93" s="95"/>
      <c r="M93" s="1"/>
      <c r="N93" s="13" t="s">
        <v>45</v>
      </c>
      <c r="O93" s="97">
        <v>0</v>
      </c>
      <c r="P93" s="1" t="s">
        <v>46</v>
      </c>
      <c r="Q93" s="1"/>
      <c r="R93" s="95"/>
      <c r="S93" s="95"/>
      <c r="T93" s="1"/>
      <c r="U93" s="95"/>
      <c r="V93" s="95"/>
      <c r="W93" s="1"/>
      <c r="X93" s="1"/>
      <c r="Y93" s="1"/>
      <c r="Z93" s="1"/>
      <c r="AA93" s="313"/>
      <c r="AB93" s="42"/>
      <c r="AD93" s="42"/>
    </row>
    <row r="94" spans="3:30" ht="18.75" customHeight="1">
      <c r="C94" s="25"/>
      <c r="E94" s="77"/>
      <c r="F94" s="331" t="s">
        <v>164</v>
      </c>
      <c r="G94" s="332"/>
      <c r="H94" s="305" t="s">
        <v>157</v>
      </c>
      <c r="I94" s="1" t="s">
        <v>48</v>
      </c>
      <c r="J94" s="1"/>
      <c r="K94" s="1"/>
      <c r="L94" s="95"/>
      <c r="M94" s="1"/>
      <c r="N94" s="1"/>
      <c r="O94" s="6"/>
      <c r="P94" s="13" t="s">
        <v>45</v>
      </c>
      <c r="Q94" s="97">
        <v>0</v>
      </c>
      <c r="R94" s="95" t="s">
        <v>46</v>
      </c>
      <c r="S94" s="13" t="s">
        <v>45</v>
      </c>
      <c r="T94" s="97">
        <v>0</v>
      </c>
      <c r="U94" s="95" t="s">
        <v>46</v>
      </c>
      <c r="V94" s="144"/>
      <c r="W94" s="13" t="s">
        <v>45</v>
      </c>
      <c r="X94" s="97">
        <v>0</v>
      </c>
      <c r="Y94" s="95" t="s">
        <v>46</v>
      </c>
      <c r="AA94" s="313"/>
      <c r="AD94" s="42"/>
    </row>
    <row r="95" spans="3:30" ht="18.75" customHeight="1">
      <c r="C95" s="12"/>
      <c r="F95" s="146"/>
      <c r="G95" s="95"/>
      <c r="H95" s="305" t="s">
        <v>158</v>
      </c>
      <c r="I95" s="1" t="s">
        <v>50</v>
      </c>
      <c r="J95" s="1"/>
      <c r="K95" s="1"/>
      <c r="L95" s="95"/>
      <c r="M95" s="1"/>
      <c r="N95" s="1"/>
      <c r="O95" s="97">
        <v>0</v>
      </c>
      <c r="P95" s="1"/>
      <c r="Q95" s="6"/>
      <c r="R95" s="93"/>
      <c r="S95" s="93"/>
      <c r="T95" s="1"/>
      <c r="U95" s="93"/>
      <c r="V95" s="93"/>
      <c r="W95" s="1"/>
      <c r="X95" s="1"/>
      <c r="Y95" s="1"/>
      <c r="Z95" s="1"/>
      <c r="AA95" s="313"/>
      <c r="AB95" s="42"/>
      <c r="AD95" s="42"/>
    </row>
    <row r="96" spans="3:30" ht="18.75" customHeight="1">
      <c r="C96" s="12"/>
      <c r="G96" s="1"/>
      <c r="H96" s="305" t="s">
        <v>159</v>
      </c>
      <c r="I96" s="1" t="s">
        <v>52</v>
      </c>
      <c r="J96" s="1"/>
      <c r="K96" s="1"/>
      <c r="L96" s="95"/>
      <c r="M96" s="1"/>
      <c r="N96" s="1"/>
      <c r="O96" s="6"/>
      <c r="P96" s="1"/>
      <c r="Q96" s="97">
        <v>0</v>
      </c>
      <c r="R96" s="144"/>
      <c r="S96" s="144"/>
      <c r="T96" s="97">
        <v>0</v>
      </c>
      <c r="U96" s="144"/>
      <c r="V96" s="144"/>
      <c r="W96" s="1"/>
      <c r="X96" s="97">
        <v>0</v>
      </c>
      <c r="Y96" s="1"/>
      <c r="Z96" s="1"/>
      <c r="AA96" s="313"/>
      <c r="AB96" s="42"/>
      <c r="AD96" s="42"/>
    </row>
    <row r="97" spans="3:30" ht="18.75" customHeight="1" thickBot="1">
      <c r="C97" s="12"/>
      <c r="F97" s="304" t="s">
        <v>160</v>
      </c>
      <c r="G97" s="1" t="s">
        <v>54</v>
      </c>
      <c r="H97" s="1"/>
      <c r="I97" s="1"/>
      <c r="J97" s="1"/>
      <c r="K97" s="1"/>
      <c r="L97" s="95"/>
      <c r="N97" s="1"/>
      <c r="O97" s="69">
        <f>O91-O93+O95</f>
        <v>0</v>
      </c>
      <c r="P97" s="1"/>
      <c r="Q97" s="70">
        <f>Q91-Q94+Q96</f>
        <v>0</v>
      </c>
      <c r="R97" s="175"/>
      <c r="S97" s="175"/>
      <c r="T97" s="70">
        <f>T91-T94+T96</f>
        <v>0</v>
      </c>
      <c r="U97" s="175"/>
      <c r="V97" s="175"/>
      <c r="W97" s="1"/>
      <c r="X97" s="70">
        <f>X91-X94+X96</f>
        <v>0</v>
      </c>
      <c r="Y97" s="1"/>
      <c r="Z97" s="1"/>
      <c r="AA97" s="313"/>
      <c r="AB97" s="42"/>
      <c r="AD97" s="42"/>
    </row>
    <row r="98" spans="3:30" ht="18.75" customHeight="1" thickTop="1">
      <c r="C98" s="12"/>
      <c r="L98" s="94"/>
      <c r="O98" s="26"/>
      <c r="Q98" s="26"/>
      <c r="R98" s="134"/>
      <c r="S98" s="134"/>
      <c r="T98" s="26"/>
      <c r="U98" s="134"/>
      <c r="V98" s="134"/>
      <c r="X98" s="26"/>
      <c r="AA98" s="313"/>
      <c r="AB98" s="42"/>
      <c r="AD98" s="42"/>
    </row>
    <row r="99" spans="3:30" ht="18.75" customHeight="1">
      <c r="C99" s="303" t="s">
        <v>153</v>
      </c>
      <c r="D99" s="5" t="s">
        <v>166</v>
      </c>
      <c r="E99" s="75"/>
      <c r="G99" s="24" t="s">
        <v>39</v>
      </c>
      <c r="H99" s="339"/>
      <c r="I99" s="339"/>
      <c r="J99" s="339"/>
      <c r="K99" s="339"/>
      <c r="L99" s="205"/>
      <c r="M99" s="2"/>
      <c r="N99" s="8"/>
      <c r="O99" s="8"/>
      <c r="P99" s="8"/>
      <c r="Q99" s="2"/>
      <c r="R99" s="121"/>
      <c r="S99" s="121"/>
      <c r="T99" s="8"/>
      <c r="U99" s="121"/>
      <c r="V99" s="121"/>
      <c r="W99" s="8"/>
      <c r="X99" s="2"/>
      <c r="Y99" s="8"/>
      <c r="Z99" s="8"/>
      <c r="AA99" s="313"/>
      <c r="AB99" s="42"/>
      <c r="AD99" s="42"/>
    </row>
    <row r="100" spans="3:30" ht="18.75" customHeight="1">
      <c r="C100" s="23"/>
      <c r="D100" s="73" t="s">
        <v>154</v>
      </c>
      <c r="F100" s="339"/>
      <c r="G100" s="339"/>
      <c r="H100" s="339"/>
      <c r="I100" s="339"/>
      <c r="J100" s="77" t="s">
        <v>84</v>
      </c>
      <c r="K100" s="169"/>
      <c r="L100" s="194"/>
      <c r="M100" s="2"/>
      <c r="N100" s="8"/>
      <c r="O100" s="8"/>
      <c r="P100" s="8"/>
      <c r="Q100" s="2"/>
      <c r="R100" s="121"/>
      <c r="S100" s="121"/>
      <c r="T100" s="8"/>
      <c r="U100" s="121"/>
      <c r="V100" s="121"/>
      <c r="W100" s="8"/>
      <c r="X100" s="2"/>
      <c r="Y100" s="8"/>
      <c r="Z100" s="8"/>
      <c r="AA100" s="313"/>
      <c r="AB100" s="42"/>
      <c r="AD100" s="42"/>
    </row>
    <row r="101" spans="3:30" ht="18.75" customHeight="1">
      <c r="C101" s="12"/>
      <c r="G101" s="50"/>
      <c r="H101" s="50"/>
      <c r="I101" s="50"/>
      <c r="K101" s="115" t="s">
        <v>99</v>
      </c>
      <c r="L101" s="159"/>
      <c r="R101" s="94"/>
      <c r="S101" s="94"/>
      <c r="U101" s="94"/>
      <c r="V101" s="94"/>
      <c r="AA101" s="313"/>
      <c r="AB101" s="42"/>
      <c r="AD101" s="42"/>
    </row>
    <row r="102" spans="3:30" ht="18.75" customHeight="1" thickBot="1">
      <c r="C102" s="12"/>
      <c r="F102" s="304" t="s">
        <v>155</v>
      </c>
      <c r="G102" s="1" t="s">
        <v>41</v>
      </c>
      <c r="H102" s="1"/>
      <c r="I102" s="1"/>
      <c r="J102" s="1"/>
      <c r="K102" s="1"/>
      <c r="L102" s="95"/>
      <c r="M102" s="98">
        <v>0</v>
      </c>
      <c r="N102" s="1"/>
      <c r="O102" s="97">
        <v>0</v>
      </c>
      <c r="P102" s="1"/>
      <c r="Q102" s="97">
        <v>0</v>
      </c>
      <c r="R102" s="144"/>
      <c r="S102" s="144"/>
      <c r="T102" s="193">
        <v>0</v>
      </c>
      <c r="U102" s="144"/>
      <c r="V102" s="197">
        <f>M102+O102-Q102-T102</f>
        <v>0</v>
      </c>
      <c r="W102" s="1"/>
      <c r="X102" s="193">
        <v>0</v>
      </c>
      <c r="Y102" s="1"/>
      <c r="Z102" s="1"/>
      <c r="AA102" s="313"/>
      <c r="AB102" s="42"/>
      <c r="AC102" s="297"/>
      <c r="AD102" s="42"/>
    </row>
    <row r="103" spans="3:30" ht="18.75" customHeight="1" thickTop="1">
      <c r="C103" s="12"/>
      <c r="G103" s="1" t="s">
        <v>42</v>
      </c>
      <c r="H103" s="1"/>
      <c r="I103" s="1"/>
      <c r="J103" s="1"/>
      <c r="K103" s="1"/>
      <c r="L103" s="95"/>
      <c r="M103" s="7"/>
      <c r="N103" s="1"/>
      <c r="O103" s="6"/>
      <c r="P103" s="1"/>
      <c r="Q103" s="6"/>
      <c r="R103" s="93"/>
      <c r="S103" s="93"/>
      <c r="T103" s="39"/>
      <c r="U103" s="93"/>
      <c r="V103" s="91"/>
      <c r="W103" s="1"/>
      <c r="X103" s="39"/>
      <c r="Y103" s="1"/>
      <c r="Z103" s="1"/>
      <c r="AA103" s="313"/>
      <c r="AB103" s="42"/>
      <c r="AD103" s="42"/>
    </row>
    <row r="104" spans="3:30" ht="18.75" customHeight="1">
      <c r="C104" s="12"/>
      <c r="F104" s="94"/>
      <c r="G104" s="95"/>
      <c r="H104" s="305" t="s">
        <v>156</v>
      </c>
      <c r="I104" s="1" t="s">
        <v>44</v>
      </c>
      <c r="J104" s="1"/>
      <c r="K104" s="1"/>
      <c r="L104" s="95"/>
      <c r="M104" s="1"/>
      <c r="N104" s="13" t="s">
        <v>45</v>
      </c>
      <c r="O104" s="97">
        <v>0</v>
      </c>
      <c r="P104" s="1" t="s">
        <v>46</v>
      </c>
      <c r="Q104" s="1"/>
      <c r="R104" s="95"/>
      <c r="S104" s="95"/>
      <c r="T104" s="1"/>
      <c r="U104" s="95"/>
      <c r="V104" s="95"/>
      <c r="W104" s="1"/>
      <c r="X104" s="1"/>
      <c r="Y104" s="1"/>
      <c r="Z104" s="1"/>
      <c r="AA104" s="313"/>
      <c r="AB104" s="42"/>
      <c r="AD104" s="42"/>
    </row>
    <row r="105" spans="3:30" ht="18.75" customHeight="1">
      <c r="C105" s="25"/>
      <c r="E105" s="77"/>
      <c r="F105" s="331" t="s">
        <v>164</v>
      </c>
      <c r="G105" s="332"/>
      <c r="H105" s="305" t="s">
        <v>157</v>
      </c>
      <c r="I105" s="1" t="s">
        <v>48</v>
      </c>
      <c r="J105" s="1"/>
      <c r="K105" s="1"/>
      <c r="L105" s="95"/>
      <c r="M105" s="1"/>
      <c r="N105" s="1"/>
      <c r="O105" s="6"/>
      <c r="P105" s="13" t="s">
        <v>45</v>
      </c>
      <c r="Q105" s="97">
        <v>0</v>
      </c>
      <c r="R105" s="95" t="s">
        <v>46</v>
      </c>
      <c r="S105" s="13" t="s">
        <v>45</v>
      </c>
      <c r="T105" s="97">
        <v>0</v>
      </c>
      <c r="U105" s="95" t="s">
        <v>46</v>
      </c>
      <c r="V105" s="144"/>
      <c r="W105" s="13" t="s">
        <v>45</v>
      </c>
      <c r="X105" s="97">
        <v>0</v>
      </c>
      <c r="Y105" s="95" t="s">
        <v>46</v>
      </c>
      <c r="AA105" s="313"/>
      <c r="AD105" s="42"/>
    </row>
    <row r="106" spans="3:30" ht="18.75" customHeight="1">
      <c r="C106" s="12"/>
      <c r="F106" s="146"/>
      <c r="G106" s="95"/>
      <c r="H106" s="305" t="s">
        <v>158</v>
      </c>
      <c r="I106" s="1" t="s">
        <v>50</v>
      </c>
      <c r="J106" s="1"/>
      <c r="K106" s="1"/>
      <c r="L106" s="95"/>
      <c r="M106" s="1"/>
      <c r="N106" s="1"/>
      <c r="O106" s="97">
        <v>0</v>
      </c>
      <c r="P106" s="1"/>
      <c r="Q106" s="105"/>
      <c r="R106" s="177"/>
      <c r="S106" s="177"/>
      <c r="T106" s="1"/>
      <c r="U106" s="177"/>
      <c r="V106" s="177"/>
      <c r="W106" s="1"/>
      <c r="X106" s="1"/>
      <c r="Y106" s="1"/>
      <c r="Z106" s="1"/>
      <c r="AA106" s="313"/>
      <c r="AB106" s="42"/>
      <c r="AD106" s="42"/>
    </row>
    <row r="107" spans="3:30" ht="18.75" customHeight="1">
      <c r="C107" s="12"/>
      <c r="F107" s="94"/>
      <c r="G107" s="95"/>
      <c r="H107" s="305" t="s">
        <v>159</v>
      </c>
      <c r="I107" s="1" t="s">
        <v>52</v>
      </c>
      <c r="J107" s="1"/>
      <c r="K107" s="1"/>
      <c r="L107" s="95"/>
      <c r="M107" s="1"/>
      <c r="N107" s="1"/>
      <c r="O107" s="6"/>
      <c r="P107" s="1"/>
      <c r="Q107" s="97">
        <v>0</v>
      </c>
      <c r="R107" s="144"/>
      <c r="S107" s="144"/>
      <c r="T107" s="97">
        <v>0</v>
      </c>
      <c r="U107" s="144"/>
      <c r="V107" s="144"/>
      <c r="W107" s="1"/>
      <c r="X107" s="97">
        <v>0</v>
      </c>
      <c r="Y107" s="1"/>
      <c r="Z107" s="1"/>
      <c r="AA107" s="313"/>
      <c r="AB107" s="42"/>
      <c r="AD107" s="42"/>
    </row>
    <row r="108" spans="3:30" ht="18.75" customHeight="1" thickBot="1">
      <c r="C108" s="12"/>
      <c r="F108" s="304" t="s">
        <v>160</v>
      </c>
      <c r="G108" s="1" t="s">
        <v>54</v>
      </c>
      <c r="H108" s="1"/>
      <c r="I108" s="1"/>
      <c r="J108" s="1"/>
      <c r="K108" s="1"/>
      <c r="L108" s="95"/>
      <c r="N108" s="1"/>
      <c r="O108" s="69">
        <f>O102-O104+O106</f>
        <v>0</v>
      </c>
      <c r="P108" s="1"/>
      <c r="Q108" s="70">
        <f>Q102-Q105+Q107</f>
        <v>0</v>
      </c>
      <c r="R108" s="175"/>
      <c r="S108" s="175"/>
      <c r="T108" s="70">
        <f>T102-T105+T107</f>
        <v>0</v>
      </c>
      <c r="U108" s="175"/>
      <c r="V108" s="175"/>
      <c r="W108" s="1"/>
      <c r="X108" s="70">
        <f>X102-X105+X107</f>
        <v>0</v>
      </c>
      <c r="Y108" s="1"/>
      <c r="Z108" s="1"/>
      <c r="AA108" s="313"/>
      <c r="AB108" s="42"/>
      <c r="AD108" s="42"/>
    </row>
    <row r="109" spans="3:30" ht="18.75" customHeight="1" thickTop="1">
      <c r="C109" s="12"/>
      <c r="L109" s="94"/>
      <c r="O109" s="26"/>
      <c r="Q109" s="26"/>
      <c r="R109" s="134"/>
      <c r="S109" s="134"/>
      <c r="T109" s="26"/>
      <c r="U109" s="134"/>
      <c r="V109" s="134"/>
      <c r="X109" s="26"/>
      <c r="AA109" s="313"/>
      <c r="AB109" s="42"/>
      <c r="AD109" s="42"/>
    </row>
    <row r="110" spans="3:30" ht="18.75" customHeight="1">
      <c r="C110" s="303" t="s">
        <v>153</v>
      </c>
      <c r="D110" s="5" t="s">
        <v>166</v>
      </c>
      <c r="E110" s="76"/>
      <c r="F110" s="112"/>
      <c r="G110" s="24" t="s">
        <v>39</v>
      </c>
      <c r="H110" s="339"/>
      <c r="I110" s="339"/>
      <c r="J110" s="339"/>
      <c r="K110" s="339"/>
      <c r="L110" s="205"/>
      <c r="M110" s="2"/>
      <c r="N110" s="8"/>
      <c r="O110" s="8"/>
      <c r="P110" s="8"/>
      <c r="Q110" s="2"/>
      <c r="R110" s="121"/>
      <c r="S110" s="121"/>
      <c r="T110" s="8"/>
      <c r="U110" s="121"/>
      <c r="V110" s="121"/>
      <c r="W110" s="8"/>
      <c r="X110" s="2"/>
      <c r="Y110" s="8"/>
      <c r="Z110" s="8"/>
      <c r="AA110" s="313"/>
      <c r="AB110" s="42"/>
      <c r="AD110" s="42"/>
    </row>
    <row r="111" spans="3:30" ht="18.75" customHeight="1">
      <c r="C111" s="23"/>
      <c r="D111" s="73" t="s">
        <v>154</v>
      </c>
      <c r="F111" s="339"/>
      <c r="G111" s="339"/>
      <c r="H111" s="339"/>
      <c r="I111" s="339"/>
      <c r="J111" s="77" t="s">
        <v>84</v>
      </c>
      <c r="K111" s="169"/>
      <c r="L111" s="194"/>
      <c r="M111" s="2"/>
      <c r="N111" s="8"/>
      <c r="O111" s="8"/>
      <c r="P111" s="8"/>
      <c r="Q111" s="2"/>
      <c r="R111" s="121"/>
      <c r="S111" s="121"/>
      <c r="T111" s="8"/>
      <c r="U111" s="121"/>
      <c r="V111" s="121"/>
      <c r="W111" s="8"/>
      <c r="X111" s="2"/>
      <c r="Y111" s="8"/>
      <c r="Z111" s="8"/>
      <c r="AA111" s="313"/>
      <c r="AB111" s="42"/>
      <c r="AD111" s="42"/>
    </row>
    <row r="112" spans="3:30" ht="18.75" customHeight="1">
      <c r="C112" s="12"/>
      <c r="G112" s="50"/>
      <c r="H112" s="50"/>
      <c r="I112" s="50"/>
      <c r="K112" s="115" t="s">
        <v>99</v>
      </c>
      <c r="L112" s="159"/>
      <c r="R112" s="94"/>
      <c r="S112" s="94"/>
      <c r="T112" s="94"/>
      <c r="U112" s="94"/>
      <c r="V112" s="94"/>
      <c r="AA112" s="313"/>
      <c r="AB112" s="42"/>
      <c r="AD112" s="42"/>
    </row>
    <row r="113" spans="3:30" ht="18.75" customHeight="1" thickBot="1">
      <c r="C113" s="12"/>
      <c r="F113" s="304" t="s">
        <v>155</v>
      </c>
      <c r="G113" s="1" t="s">
        <v>41</v>
      </c>
      <c r="H113" s="1"/>
      <c r="I113" s="1"/>
      <c r="J113" s="1"/>
      <c r="K113" s="1"/>
      <c r="L113" s="95"/>
      <c r="M113" s="98">
        <v>0</v>
      </c>
      <c r="N113" s="1"/>
      <c r="O113" s="97">
        <v>0</v>
      </c>
      <c r="P113" s="1"/>
      <c r="Q113" s="97">
        <v>0</v>
      </c>
      <c r="R113" s="144"/>
      <c r="S113" s="144"/>
      <c r="T113" s="193"/>
      <c r="U113" s="144"/>
      <c r="V113" s="197">
        <f>M113+O113-Q113-T113</f>
        <v>0</v>
      </c>
      <c r="W113" s="1"/>
      <c r="X113" s="193">
        <v>0</v>
      </c>
      <c r="Y113" s="1"/>
      <c r="Z113" s="1"/>
      <c r="AA113" s="313"/>
      <c r="AB113" s="42"/>
      <c r="AC113" s="297"/>
      <c r="AD113" s="42"/>
    </row>
    <row r="114" spans="3:30" ht="18.75" customHeight="1" thickTop="1">
      <c r="C114" s="12"/>
      <c r="G114" s="1" t="s">
        <v>42</v>
      </c>
      <c r="H114" s="1"/>
      <c r="I114" s="1"/>
      <c r="J114" s="1"/>
      <c r="K114" s="1"/>
      <c r="L114" s="95"/>
      <c r="M114" s="7"/>
      <c r="N114" s="1"/>
      <c r="O114" s="6"/>
      <c r="P114" s="1"/>
      <c r="Q114" s="6"/>
      <c r="R114" s="93"/>
      <c r="S114" s="93"/>
      <c r="T114" s="39"/>
      <c r="U114" s="93"/>
      <c r="V114" s="91"/>
      <c r="W114" s="1"/>
      <c r="X114" s="39"/>
      <c r="Y114" s="1"/>
      <c r="Z114" s="1"/>
      <c r="AA114" s="313"/>
      <c r="AB114" s="42"/>
      <c r="AD114" s="42"/>
    </row>
    <row r="115" spans="3:30" ht="18.75" customHeight="1">
      <c r="C115" s="12"/>
      <c r="F115" s="94"/>
      <c r="G115" s="95"/>
      <c r="H115" s="305" t="s">
        <v>156</v>
      </c>
      <c r="I115" s="1" t="s">
        <v>44</v>
      </c>
      <c r="J115" s="1"/>
      <c r="K115" s="1"/>
      <c r="L115" s="95"/>
      <c r="M115" s="1"/>
      <c r="N115" s="13" t="s">
        <v>45</v>
      </c>
      <c r="O115" s="97">
        <v>0</v>
      </c>
      <c r="P115" s="1" t="s">
        <v>46</v>
      </c>
      <c r="Q115" s="1"/>
      <c r="R115" s="95"/>
      <c r="S115" s="95"/>
      <c r="T115" s="1"/>
      <c r="U115" s="95"/>
      <c r="V115" s="95"/>
      <c r="W115" s="1"/>
      <c r="X115" s="1"/>
      <c r="Y115" s="1"/>
      <c r="Z115" s="1"/>
      <c r="AA115" s="313"/>
      <c r="AB115" s="42"/>
      <c r="AD115" s="42"/>
    </row>
    <row r="116" spans="3:30" ht="18.75" customHeight="1">
      <c r="C116" s="25"/>
      <c r="E116" s="77"/>
      <c r="F116" s="331" t="s">
        <v>164</v>
      </c>
      <c r="G116" s="332"/>
      <c r="H116" s="305" t="s">
        <v>157</v>
      </c>
      <c r="I116" s="1" t="s">
        <v>48</v>
      </c>
      <c r="J116" s="1"/>
      <c r="K116" s="1"/>
      <c r="L116" s="95"/>
      <c r="M116" s="1"/>
      <c r="N116" s="1"/>
      <c r="O116" s="6"/>
      <c r="P116" s="13" t="s">
        <v>45</v>
      </c>
      <c r="Q116" s="97">
        <v>0</v>
      </c>
      <c r="R116" s="95" t="s">
        <v>46</v>
      </c>
      <c r="S116" s="13" t="s">
        <v>45</v>
      </c>
      <c r="T116" s="97">
        <v>0</v>
      </c>
      <c r="U116" s="95" t="s">
        <v>46</v>
      </c>
      <c r="V116" s="144"/>
      <c r="W116" s="13" t="s">
        <v>45</v>
      </c>
      <c r="X116" s="97">
        <v>0</v>
      </c>
      <c r="Y116" s="95" t="s">
        <v>46</v>
      </c>
      <c r="AA116" s="313"/>
      <c r="AD116" s="42"/>
    </row>
    <row r="117" spans="3:30" ht="18.75" customHeight="1">
      <c r="C117" s="12"/>
      <c r="F117" s="146"/>
      <c r="G117" s="95"/>
      <c r="H117" s="305" t="s">
        <v>158</v>
      </c>
      <c r="I117" s="1" t="s">
        <v>50</v>
      </c>
      <c r="J117" s="1"/>
      <c r="K117" s="1"/>
      <c r="L117" s="95"/>
      <c r="M117" s="1"/>
      <c r="N117" s="1"/>
      <c r="O117" s="97">
        <v>0</v>
      </c>
      <c r="P117" s="1"/>
      <c r="Q117" s="6"/>
      <c r="R117" s="93"/>
      <c r="S117" s="93"/>
      <c r="T117" s="1"/>
      <c r="U117" s="93"/>
      <c r="V117" s="93"/>
      <c r="W117" s="1"/>
      <c r="X117" s="1"/>
      <c r="Y117" s="1"/>
      <c r="Z117" s="1"/>
      <c r="AA117" s="313"/>
      <c r="AB117" s="42"/>
      <c r="AD117" s="42"/>
    </row>
    <row r="118" spans="3:30" ht="18.75" customHeight="1">
      <c r="C118" s="12"/>
      <c r="F118" s="94"/>
      <c r="G118" s="95"/>
      <c r="H118" s="305" t="s">
        <v>159</v>
      </c>
      <c r="I118" s="1" t="s">
        <v>52</v>
      </c>
      <c r="J118" s="1"/>
      <c r="K118" s="1"/>
      <c r="L118" s="95"/>
      <c r="M118" s="1"/>
      <c r="N118" s="1"/>
      <c r="O118" s="6"/>
      <c r="P118" s="1"/>
      <c r="Q118" s="97">
        <v>0</v>
      </c>
      <c r="R118" s="144"/>
      <c r="S118" s="144"/>
      <c r="T118" s="97">
        <v>0</v>
      </c>
      <c r="U118" s="144"/>
      <c r="V118" s="144"/>
      <c r="W118" s="1"/>
      <c r="X118" s="97">
        <v>0</v>
      </c>
      <c r="Y118" s="1"/>
      <c r="Z118" s="1"/>
      <c r="AA118" s="313"/>
      <c r="AB118" s="42"/>
      <c r="AD118" s="42"/>
    </row>
    <row r="119" spans="3:30" ht="18.75" customHeight="1" thickBot="1">
      <c r="C119" s="12"/>
      <c r="F119" s="304" t="s">
        <v>160</v>
      </c>
      <c r="G119" s="1" t="s">
        <v>54</v>
      </c>
      <c r="H119" s="1"/>
      <c r="I119" s="1"/>
      <c r="J119" s="1"/>
      <c r="K119" s="1"/>
      <c r="L119" s="95"/>
      <c r="N119" s="1"/>
      <c r="O119" s="69">
        <f>O113-O115+O117</f>
        <v>0</v>
      </c>
      <c r="P119" s="1"/>
      <c r="Q119" s="70">
        <f>Q113-Q116+Q118</f>
        <v>0</v>
      </c>
      <c r="R119" s="175"/>
      <c r="S119" s="175"/>
      <c r="T119" s="70">
        <f>T113-T116+T118</f>
        <v>0</v>
      </c>
      <c r="U119" s="175"/>
      <c r="V119" s="175"/>
      <c r="W119" s="1"/>
      <c r="X119" s="70">
        <f>X113-X116+X118</f>
        <v>0</v>
      </c>
      <c r="Y119" s="1"/>
      <c r="Z119" s="1"/>
      <c r="AA119" s="313"/>
      <c r="AB119" s="42"/>
      <c r="AD119" s="42"/>
    </row>
    <row r="120" spans="3:30" ht="18.75" customHeight="1" thickTop="1">
      <c r="C120" s="12"/>
      <c r="G120" s="1"/>
      <c r="H120" s="1"/>
      <c r="I120" s="1"/>
      <c r="J120" s="1"/>
      <c r="K120" s="1"/>
      <c r="L120" s="95"/>
      <c r="N120" s="1"/>
      <c r="O120" s="26"/>
      <c r="P120" s="1"/>
      <c r="Q120" s="26"/>
      <c r="R120" s="134"/>
      <c r="S120" s="134"/>
      <c r="T120" s="26"/>
      <c r="U120" s="134"/>
      <c r="V120" s="134"/>
      <c r="W120" s="1"/>
      <c r="X120" s="26"/>
      <c r="Y120" s="1"/>
      <c r="Z120" s="1"/>
      <c r="AA120" s="313"/>
      <c r="AB120" s="42"/>
      <c r="AC120" s="42"/>
      <c r="AD120" s="42"/>
    </row>
    <row r="121" spans="3:30" ht="18.75" customHeight="1">
      <c r="C121" s="131"/>
      <c r="D121" s="131"/>
      <c r="E121" s="131"/>
      <c r="F121" s="131"/>
      <c r="G121" s="91"/>
      <c r="H121" s="91"/>
      <c r="I121" s="91"/>
      <c r="J121" s="91"/>
      <c r="K121" s="91"/>
      <c r="L121" s="91"/>
      <c r="M121" s="131"/>
      <c r="N121" s="91"/>
      <c r="O121" s="131"/>
      <c r="P121" s="91"/>
      <c r="Q121" s="131"/>
      <c r="R121" s="131"/>
      <c r="S121" s="131"/>
      <c r="T121" s="131"/>
      <c r="U121" s="131"/>
      <c r="V121" s="131"/>
      <c r="W121" s="91"/>
      <c r="X121" s="131"/>
      <c r="Y121" s="91"/>
      <c r="Z121" s="91"/>
      <c r="AA121" s="134"/>
      <c r="AB121" s="94"/>
      <c r="AC121" s="94"/>
      <c r="AD121" s="94"/>
    </row>
    <row r="122" spans="3:30" ht="18.75" customHeight="1">
      <c r="C122" s="246" t="s">
        <v>127</v>
      </c>
      <c r="D122" s="94"/>
      <c r="E122" s="94"/>
      <c r="F122" s="94"/>
      <c r="G122" s="95"/>
      <c r="H122" s="95"/>
      <c r="I122" s="95"/>
      <c r="J122" s="95"/>
      <c r="K122" s="95"/>
      <c r="L122" s="95"/>
      <c r="M122" s="94"/>
      <c r="N122" s="95"/>
      <c r="O122" s="94"/>
      <c r="P122" s="95"/>
      <c r="Q122" s="94"/>
      <c r="R122" s="94"/>
      <c r="S122" s="94"/>
      <c r="T122" s="94"/>
      <c r="U122" s="94"/>
      <c r="V122" s="94"/>
      <c r="W122" s="95"/>
      <c r="X122" s="252" t="s">
        <v>139</v>
      </c>
      <c r="Y122" s="95"/>
      <c r="Z122" s="95"/>
      <c r="AA122" s="252"/>
      <c r="AB122" s="94"/>
      <c r="AD122" s="94"/>
    </row>
    <row r="123" spans="3:30" ht="18.75" customHeight="1">
      <c r="C123" s="246" t="s">
        <v>140</v>
      </c>
      <c r="D123" s="94"/>
      <c r="E123" s="94"/>
      <c r="F123" s="94"/>
      <c r="G123" s="95"/>
      <c r="H123" s="95"/>
      <c r="I123" s="95"/>
      <c r="J123" s="95"/>
      <c r="K123" s="95"/>
      <c r="L123" s="95"/>
      <c r="M123" s="94"/>
      <c r="N123" s="95"/>
      <c r="O123" s="94"/>
      <c r="P123" s="95"/>
      <c r="Q123" s="95"/>
      <c r="R123" s="95"/>
      <c r="S123" s="95"/>
      <c r="T123" s="95"/>
      <c r="U123" s="95"/>
      <c r="V123" s="95"/>
      <c r="W123" s="95"/>
      <c r="X123" s="94"/>
      <c r="Y123" s="95"/>
      <c r="Z123" s="95"/>
      <c r="AA123" s="94"/>
      <c r="AB123" s="94"/>
      <c r="AC123" s="94"/>
      <c r="AD123" s="94"/>
    </row>
    <row r="124" spans="3:30" ht="15.75">
      <c r="C124" s="246" t="s">
        <v>121</v>
      </c>
      <c r="D124" s="94"/>
      <c r="E124" s="94"/>
      <c r="F124" s="94"/>
      <c r="G124" s="94"/>
      <c r="H124" s="94"/>
      <c r="I124" s="94"/>
      <c r="J124" s="94"/>
      <c r="K124" s="94"/>
      <c r="L124" s="94"/>
      <c r="M124" s="94"/>
      <c r="N124" s="94"/>
      <c r="O124" s="94"/>
      <c r="P124" s="94"/>
      <c r="Q124" s="94"/>
      <c r="R124" s="94"/>
      <c r="S124" s="94"/>
      <c r="T124" s="94"/>
      <c r="U124" s="94"/>
      <c r="V124" s="94"/>
      <c r="W124" s="94"/>
      <c r="X124" s="94"/>
      <c r="Y124" s="94"/>
      <c r="Z124" s="94"/>
      <c r="AA124" s="94"/>
      <c r="AB124" s="94"/>
      <c r="AC124" s="94"/>
      <c r="AD124" s="94"/>
    </row>
  </sheetData>
  <sheetProtection password="C8DD" sheet="1"/>
  <mergeCells count="29">
    <mergeCell ref="I4:K4"/>
    <mergeCell ref="L4:L9"/>
    <mergeCell ref="L45:L47"/>
    <mergeCell ref="H99:K99"/>
    <mergeCell ref="F100:I100"/>
    <mergeCell ref="H110:K110"/>
    <mergeCell ref="H18:K18"/>
    <mergeCell ref="F19:I19"/>
    <mergeCell ref="H29:K29"/>
    <mergeCell ref="H48:K48"/>
    <mergeCell ref="F111:I111"/>
    <mergeCell ref="G6:K6"/>
    <mergeCell ref="G47:K47"/>
    <mergeCell ref="H59:K59"/>
    <mergeCell ref="F60:I60"/>
    <mergeCell ref="H70:K70"/>
    <mergeCell ref="F71:I71"/>
    <mergeCell ref="H88:K88"/>
    <mergeCell ref="F89:I89"/>
    <mergeCell ref="F8:I8"/>
    <mergeCell ref="F49:I49"/>
    <mergeCell ref="I5:K5"/>
    <mergeCell ref="I46:K46"/>
    <mergeCell ref="I86:K86"/>
    <mergeCell ref="I87:K87"/>
    <mergeCell ref="L30:L31"/>
    <mergeCell ref="L19:L20"/>
    <mergeCell ref="F30:I30"/>
    <mergeCell ref="H7:K7"/>
  </mergeCells>
  <printOptions horizontalCentered="1"/>
  <pageMargins left="0.25" right="0.25" top="0.75" bottom="0.75" header="0.3" footer="0.3"/>
  <pageSetup fitToHeight="0" fitToWidth="1" horizontalDpi="600" verticalDpi="600" orientation="landscape" scale="59" r:id="rId3"/>
  <headerFooter>
    <oddFooter>&amp;C&amp;"Arial,Bold"&amp;12-- Return to OMES Financial Reporting Unit by September 9 --</oddFooter>
  </headerFooter>
  <rowBreaks count="2" manualBreakCount="2">
    <brk id="41" max="255" man="1"/>
    <brk id="82" max="255" man="1"/>
  </row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B25"/>
  <sheetViews>
    <sheetView zoomScalePageLayoutView="0" workbookViewId="0" topLeftCell="A1">
      <selection activeCell="A7" sqref="A7"/>
    </sheetView>
  </sheetViews>
  <sheetFormatPr defaultColWidth="9.140625" defaultRowHeight="15"/>
  <sheetData>
    <row r="1" ht="15">
      <c r="A1" t="s">
        <v>123</v>
      </c>
    </row>
    <row r="2" spans="1:2" ht="15">
      <c r="A2" t="s">
        <v>124</v>
      </c>
      <c r="B2" t="s">
        <v>125</v>
      </c>
    </row>
    <row r="3" spans="1:2" ht="15">
      <c r="A3">
        <f>IF('Z-1,2 Signature-Primary Grants'!E36&gt;0,'Z-1,2 Signature-Primary Grants'!E36,"")</f>
      </c>
      <c r="B3">
        <f>IF('Z-1,2 Signature-Primary Grants'!E36&gt;0,'Z-1,2 Signature-Primary Grants'!Q45,"")</f>
      </c>
    </row>
    <row r="4" spans="1:2" ht="15">
      <c r="A4">
        <f>IF('Z-1,2 Signature-Primary Grants'!E47&gt;0,'Z-1,2 Signature-Primary Grants'!E47,"")</f>
      </c>
      <c r="B4">
        <f>IF('Z-1,2 Signature-Primary Grants'!E47&gt;0,'Z-1,2 Signature-Primary Grants'!Q56,"")</f>
      </c>
    </row>
    <row r="5" spans="1:2" ht="15">
      <c r="A5">
        <f>IF('Z-1,2 Signature-Primary Grants'!E67&gt;0,'Z-1,2 Signature-Primary Grants'!E67,"")</f>
      </c>
      <c r="B5">
        <f>IF('Z-1,2 Signature-Primary Grants'!E67&gt;0,'Z-1,2 Signature-Primary Grants'!Q76,"")</f>
      </c>
    </row>
    <row r="6" spans="1:2" ht="15">
      <c r="A6">
        <f>IF('Z-1,2 Signature-Primary Grants'!E78&gt;0,'Z-1,2 Signature-Primary Grants'!E78,"")</f>
      </c>
      <c r="B6">
        <f>IF('Z-1,2 Signature-Primary Grants'!E78&gt;0,'Z-1,2 Signature-Primary Grants'!Q87,"")</f>
      </c>
    </row>
    <row r="7" spans="1:2" ht="15">
      <c r="A7">
        <f>IF('Z-1,2 Signature-Primary Grants'!E40&gt;0,'Z-1,2 Signature-Primary Grants'!E40,"")</f>
      </c>
      <c r="B7">
        <f>IF('Z-1,2 Signature-Primary Grants'!E40&gt;0,'Z-1,2 Signature-Primary Grants'!Q49,"")</f>
      </c>
    </row>
    <row r="8" spans="1:2" ht="15">
      <c r="A8">
        <f>IF('Z-1,2 Signature-Primary Grants'!E41&gt;0,'Z-1,2 Signature-Primary Grants'!E41,"")</f>
      </c>
      <c r="B8">
        <f>IF('Z-1,2 Signature-Primary Grants'!E41&gt;0,'Z-1,2 Signature-Primary Grants'!Q50,"")</f>
      </c>
    </row>
    <row r="9" spans="1:2" ht="15">
      <c r="A9" t="str">
        <f>IF('Z-1,2 Signature-Primary Grants'!F42&gt;0,'Z-1,2 Signature-Primary Grants'!F42,"")</f>
        <v>(4.1) COVID-19 Funds </v>
      </c>
      <c r="B9">
        <f>IF('Z-1,2 Signature-Primary Grants'!F42&gt;0,'Z-1,2 Signature-Primary Grants'!Q51,"")</f>
        <v>0</v>
      </c>
    </row>
    <row r="10" spans="1:2" ht="15">
      <c r="A10">
        <f>IF('Z-1,2 Signature-Primary Grants'!E43&gt;0,'Z-1,2 Signature-Primary Grants'!E43,"")</f>
      </c>
      <c r="B10">
        <f>IF('Z-1,2 Signature-Primary Grants'!E43&gt;0,'Z-1,2 Signature-Primary Grants'!Q52,"")</f>
      </c>
    </row>
    <row r="11" spans="1:2" ht="15">
      <c r="A11">
        <f>IF('Z-1,2 Signature-Primary Grants'!E44&gt;0,'Z-1,2 Signature-Primary Grants'!E44,"")</f>
      </c>
      <c r="B11">
        <f>IF('Z-1,2 Signature-Primary Grants'!E44&gt;0,'Z-1,2 Signature-Primary Grants'!Q53,"")</f>
      </c>
    </row>
    <row r="12" spans="1:2" ht="15">
      <c r="A12">
        <f>IF('Z-1,2 Signature-Primary Grants'!E45&gt;0,'Z-1,2 Signature-Primary Grants'!E45,"")</f>
      </c>
      <c r="B12">
        <f>IF('Z-1,2 Signature-Primary Grants'!E45&gt;0,'Z-1,2 Signature-Primary Grants'!Q54,"")</f>
      </c>
    </row>
    <row r="13" spans="1:2" ht="15">
      <c r="A13">
        <f>IF('Z-1,2 Signature-Primary Grants'!E46&gt;0,'Z-1,2 Signature-Primary Grants'!E46,"")</f>
      </c>
      <c r="B13">
        <f>IF('Z-1,2 Signature-Primary Grants'!E46&gt;0,'Z-1,2 Signature-Primary Grants'!Q55,"")</f>
      </c>
    </row>
    <row r="24" ht="15">
      <c r="A24">
        <f>IF('Z-1,2 Signature-Primary Grants'!E57&gt;0,'Z-1,2 Signature-Primary Grants'!E57,"")</f>
      </c>
    </row>
    <row r="25" spans="1:2" ht="15">
      <c r="A25">
        <f>IF('Z-1,2 Signature-Primary Grants'!E58&gt;0,'Z-1,2 Signature-Primary Grants'!E58,"")</f>
      </c>
      <c r="B25">
        <f>IF('Z-1,2 Signature-Primary Grants'!E58&gt;0,'Z-1,2 Signature-Primary Grants'!Q67,"")</f>
      </c>
    </row>
  </sheetData>
  <sheetProtection password="C8DD" sheet="1" objects="1"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IV22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9" width="11.7109375" style="5" customWidth="1"/>
    <col min="10" max="10" width="17.7109375" style="5" customWidth="1"/>
    <col min="11" max="11" width="4.7109375" style="5" customWidth="1"/>
    <col min="12" max="12" width="17.7109375" style="5" customWidth="1"/>
    <col min="13" max="13" width="4.7109375" style="5" customWidth="1"/>
    <col min="14" max="14" width="17.7109375" style="5" customWidth="1"/>
    <col min="15" max="15" width="4.7109375" style="5" customWidth="1"/>
    <col min="16" max="16" width="17.7109375" style="5" customWidth="1"/>
    <col min="17" max="17" width="4.7109375" style="5" customWidth="1"/>
    <col min="18" max="18" width="17.7109375" style="5" customWidth="1"/>
    <col min="19" max="20" width="4.7109375" style="5" customWidth="1"/>
    <col min="21" max="16384" width="9.140625" style="5" customWidth="1"/>
  </cols>
  <sheetData>
    <row r="1" spans="1:32" ht="18.75" customHeight="1">
      <c r="A1" s="1" t="s">
        <v>0</v>
      </c>
      <c r="B1" s="1"/>
      <c r="C1" s="1"/>
      <c r="D1" s="1"/>
      <c r="E1" s="1"/>
      <c r="F1" s="1"/>
      <c r="G1" s="1"/>
      <c r="H1" s="392" t="s">
        <v>1</v>
      </c>
      <c r="I1" s="392"/>
      <c r="J1" s="392"/>
      <c r="K1" s="392"/>
      <c r="L1" s="392"/>
      <c r="M1" s="2" t="s">
        <v>2</v>
      </c>
      <c r="N1" s="2"/>
      <c r="O1" s="1"/>
      <c r="P1" s="42"/>
      <c r="Q1" s="393" t="s">
        <v>3</v>
      </c>
      <c r="R1" s="393"/>
      <c r="W1" s="2"/>
      <c r="X1" s="2"/>
      <c r="Y1" s="2"/>
      <c r="Z1" s="2"/>
      <c r="AA1" s="2"/>
      <c r="AB1" s="2"/>
      <c r="AC1" s="2"/>
      <c r="AD1" s="1"/>
      <c r="AE1" s="1"/>
      <c r="AF1" s="1"/>
    </row>
    <row r="2" spans="1:32" ht="18.75" customHeight="1">
      <c r="A2" s="1"/>
      <c r="B2" s="1"/>
      <c r="C2" s="1"/>
      <c r="D2" s="1"/>
      <c r="E2" s="1"/>
      <c r="F2" s="1"/>
      <c r="G2" s="1"/>
      <c r="H2" s="392" t="s">
        <v>4</v>
      </c>
      <c r="I2" s="392"/>
      <c r="J2" s="392"/>
      <c r="K2" s="392"/>
      <c r="L2" s="392"/>
      <c r="M2" s="2" t="s">
        <v>2</v>
      </c>
      <c r="N2" s="2"/>
      <c r="O2" s="1"/>
      <c r="Q2" s="63" t="s">
        <v>5</v>
      </c>
      <c r="R2" s="64"/>
      <c r="W2" s="2"/>
      <c r="X2" s="2"/>
      <c r="Y2" s="2"/>
      <c r="Z2" s="2"/>
      <c r="AA2" s="2"/>
      <c r="AB2" s="2"/>
      <c r="AC2" s="2"/>
      <c r="AD2" s="1"/>
      <c r="AE2" s="1"/>
      <c r="AF2" s="1"/>
    </row>
    <row r="3" spans="1:32" ht="18.75" customHeight="1">
      <c r="A3" s="1"/>
      <c r="B3" s="1"/>
      <c r="C3" s="1"/>
      <c r="D3" s="1"/>
      <c r="E3" s="1"/>
      <c r="F3" s="1"/>
      <c r="G3" s="1"/>
      <c r="H3" s="392" t="s">
        <v>6</v>
      </c>
      <c r="I3" s="392"/>
      <c r="J3" s="392"/>
      <c r="K3" s="392"/>
      <c r="L3" s="392"/>
      <c r="M3" s="2" t="s">
        <v>2</v>
      </c>
      <c r="N3" s="2"/>
      <c r="O3" s="1"/>
      <c r="Q3" s="13" t="s">
        <v>7</v>
      </c>
      <c r="R3" s="64"/>
      <c r="W3" s="2"/>
      <c r="X3" s="2"/>
      <c r="Y3" s="2"/>
      <c r="Z3" s="2"/>
      <c r="AA3" s="2"/>
      <c r="AB3" s="2"/>
      <c r="AC3" s="2"/>
      <c r="AD3" s="1"/>
      <c r="AE3" s="1"/>
      <c r="AF3" s="1"/>
    </row>
    <row r="4" spans="1:32" ht="18.75" customHeight="1" thickBot="1">
      <c r="A4" s="1"/>
      <c r="B4" s="1"/>
      <c r="C4" s="1"/>
      <c r="D4" s="1"/>
      <c r="E4" s="1"/>
      <c r="F4" s="1"/>
      <c r="G4" s="1"/>
      <c r="H4" s="394">
        <v>40359</v>
      </c>
      <c r="I4" s="394"/>
      <c r="J4" s="394"/>
      <c r="K4" s="394"/>
      <c r="L4" s="394"/>
      <c r="M4" s="2" t="s">
        <v>2</v>
      </c>
      <c r="N4" s="2"/>
      <c r="O4" s="1"/>
      <c r="P4" s="39"/>
      <c r="R4" s="39"/>
      <c r="W4" s="2"/>
      <c r="X4" s="2"/>
      <c r="Y4" s="2"/>
      <c r="Z4" s="2"/>
      <c r="AA4" s="2"/>
      <c r="AB4" s="2"/>
      <c r="AC4" s="2"/>
      <c r="AD4" s="1"/>
      <c r="AE4" s="1"/>
      <c r="AF4" s="1"/>
    </row>
    <row r="5" spans="1:32" ht="18.75" customHeight="1" thickTop="1">
      <c r="A5" s="1"/>
      <c r="B5" s="1"/>
      <c r="C5" s="1"/>
      <c r="D5" s="1"/>
      <c r="E5" s="1"/>
      <c r="F5" s="1"/>
      <c r="G5" s="1"/>
      <c r="H5" s="392" t="s">
        <v>8</v>
      </c>
      <c r="I5" s="392"/>
      <c r="J5" s="392"/>
      <c r="K5" s="392"/>
      <c r="L5" s="392"/>
      <c r="M5" s="2" t="s">
        <v>9</v>
      </c>
      <c r="N5" s="2"/>
      <c r="O5" s="1"/>
      <c r="P5" s="1"/>
      <c r="Q5" s="7"/>
      <c r="R5" s="7"/>
      <c r="W5" s="2"/>
      <c r="X5" s="2"/>
      <c r="Y5" s="2"/>
      <c r="Z5" s="2"/>
      <c r="AA5" s="2"/>
      <c r="AB5" s="2"/>
      <c r="AC5" s="2"/>
      <c r="AD5" s="1"/>
      <c r="AE5" s="1"/>
      <c r="AF5" s="1"/>
    </row>
    <row r="6" spans="1:32" ht="18.75" customHeight="1" thickBot="1">
      <c r="A6" s="1"/>
      <c r="B6" s="1"/>
      <c r="C6" s="1"/>
      <c r="D6" s="1"/>
      <c r="E6" s="1"/>
      <c r="F6" s="1"/>
      <c r="G6" s="1"/>
      <c r="H6" s="1"/>
      <c r="I6" s="1"/>
      <c r="J6" s="1"/>
      <c r="K6" s="2"/>
      <c r="L6" s="2"/>
      <c r="M6" s="2"/>
      <c r="N6" s="2"/>
      <c r="O6" s="1"/>
      <c r="P6" s="1"/>
      <c r="Q6" s="1"/>
      <c r="R6" s="1"/>
      <c r="W6" s="1"/>
      <c r="X6" s="1"/>
      <c r="Y6" s="8"/>
      <c r="Z6" s="8"/>
      <c r="AA6" s="1"/>
      <c r="AB6" s="1"/>
      <c r="AC6" s="1"/>
      <c r="AD6" s="1"/>
      <c r="AE6" s="1"/>
      <c r="AF6" s="1"/>
    </row>
    <row r="7" spans="1:32" ht="18.75" customHeight="1" thickBot="1">
      <c r="A7" s="43"/>
      <c r="B7" s="40" t="s">
        <v>75</v>
      </c>
      <c r="C7" s="39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W7" s="8"/>
      <c r="X7" s="1"/>
      <c r="Y7" s="8"/>
      <c r="Z7" s="8"/>
      <c r="AA7" s="8"/>
      <c r="AB7" s="8"/>
      <c r="AC7" s="1"/>
      <c r="AD7" s="8"/>
      <c r="AE7" s="8"/>
      <c r="AF7" s="8"/>
    </row>
    <row r="8" spans="1:32" ht="18.75" customHeight="1">
      <c r="A8" s="1"/>
      <c r="B8" s="39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8"/>
      <c r="X8" s="1"/>
      <c r="Y8" s="8"/>
      <c r="Z8" s="8"/>
      <c r="AA8" s="8"/>
      <c r="AB8" s="8"/>
      <c r="AC8" s="1"/>
      <c r="AD8" s="8"/>
      <c r="AE8" s="8"/>
      <c r="AF8" s="8"/>
    </row>
    <row r="9" spans="1:32" ht="18.75" customHeight="1">
      <c r="A9" s="9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91"/>
      <c r="O9" s="6"/>
      <c r="P9" s="6"/>
      <c r="Q9" s="6"/>
      <c r="R9" s="6"/>
      <c r="S9" s="4"/>
      <c r="T9" s="11"/>
      <c r="U9" s="2"/>
      <c r="V9" s="1"/>
      <c r="W9" s="2"/>
      <c r="X9" s="1"/>
      <c r="Y9" s="8"/>
      <c r="Z9" s="8"/>
      <c r="AA9" s="2"/>
      <c r="AB9" s="2"/>
      <c r="AC9" s="1"/>
      <c r="AD9" s="8"/>
      <c r="AE9" s="8"/>
      <c r="AF9" s="8"/>
    </row>
    <row r="10" spans="1:32" ht="18.75" customHeight="1">
      <c r="A10" s="12"/>
      <c r="C10" s="13" t="s">
        <v>10</v>
      </c>
      <c r="D10" s="1" t="s">
        <v>11</v>
      </c>
      <c r="E10" s="52" t="s">
        <v>80</v>
      </c>
      <c r="F10" s="52" t="s">
        <v>81</v>
      </c>
      <c r="G10" s="52" t="s">
        <v>82</v>
      </c>
      <c r="H10" s="41"/>
      <c r="I10" s="90"/>
      <c r="J10" s="397" t="s">
        <v>83</v>
      </c>
      <c r="K10" s="397"/>
      <c r="L10" s="397"/>
      <c r="M10" s="397"/>
      <c r="N10" s="92"/>
      <c r="O10" s="398" t="s">
        <v>85</v>
      </c>
      <c r="P10" s="398"/>
      <c r="Q10" s="398"/>
      <c r="R10" s="398"/>
      <c r="S10" s="1"/>
      <c r="T10" s="10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</row>
    <row r="11" spans="1:32" ht="18.75" customHeight="1">
      <c r="A11" s="12"/>
      <c r="C11" s="1"/>
      <c r="D11" s="1"/>
      <c r="E11" s="399" t="s">
        <v>12</v>
      </c>
      <c r="F11" s="399"/>
      <c r="G11" s="399"/>
      <c r="I11" s="39"/>
      <c r="J11" s="396" t="s">
        <v>13</v>
      </c>
      <c r="K11" s="396"/>
      <c r="L11" s="396"/>
      <c r="M11" s="396"/>
      <c r="N11" s="93"/>
      <c r="O11" s="396" t="s">
        <v>14</v>
      </c>
      <c r="P11" s="396"/>
      <c r="Q11" s="396"/>
      <c r="R11" s="396"/>
      <c r="S11" s="1"/>
      <c r="T11" s="10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</row>
    <row r="12" spans="1:32" ht="18.75" customHeight="1">
      <c r="A12" s="12"/>
      <c r="C12" s="13" t="s">
        <v>15</v>
      </c>
      <c r="D12" s="1" t="s">
        <v>16</v>
      </c>
      <c r="E12" s="372"/>
      <c r="F12" s="372"/>
      <c r="G12" s="372"/>
      <c r="H12" s="372"/>
      <c r="J12" s="369"/>
      <c r="K12" s="369"/>
      <c r="L12" s="369"/>
      <c r="M12" s="369"/>
      <c r="N12" s="94"/>
      <c r="O12" s="400"/>
      <c r="P12" s="400"/>
      <c r="Q12" s="1"/>
      <c r="R12" s="96"/>
      <c r="S12" s="1"/>
      <c r="T12" s="10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</row>
    <row r="13" spans="1:32" ht="18.75" customHeight="1">
      <c r="A13" s="12"/>
      <c r="C13" s="1"/>
      <c r="D13" s="1"/>
      <c r="E13" s="395" t="s">
        <v>17</v>
      </c>
      <c r="F13" s="395"/>
      <c r="G13" s="395"/>
      <c r="H13" s="395"/>
      <c r="J13" s="396" t="s">
        <v>18</v>
      </c>
      <c r="K13" s="396"/>
      <c r="L13" s="396"/>
      <c r="M13" s="396"/>
      <c r="N13" s="94"/>
      <c r="O13" s="4" t="s">
        <v>19</v>
      </c>
      <c r="P13" s="16"/>
      <c r="R13" s="17" t="s">
        <v>20</v>
      </c>
      <c r="S13" s="1"/>
      <c r="T13" s="10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</row>
    <row r="14" spans="1:32" ht="18.75" customHeight="1">
      <c r="A14" s="12"/>
      <c r="C14" s="1"/>
      <c r="D14" s="1" t="s">
        <v>21</v>
      </c>
      <c r="E14" s="372"/>
      <c r="F14" s="372"/>
      <c r="G14" s="372"/>
      <c r="H14" s="372"/>
      <c r="J14" s="369"/>
      <c r="K14" s="369"/>
      <c r="L14" s="369"/>
      <c r="M14" s="369"/>
      <c r="N14" s="94"/>
      <c r="O14" s="400"/>
      <c r="P14" s="400"/>
      <c r="Q14" s="1"/>
      <c r="R14" s="1"/>
      <c r="S14" s="1"/>
      <c r="T14" s="10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</row>
    <row r="15" spans="1:32" ht="18.75" customHeight="1">
      <c r="A15" s="10"/>
      <c r="B15" s="1"/>
      <c r="C15" s="1"/>
      <c r="D15" s="1"/>
      <c r="E15" s="395" t="s">
        <v>22</v>
      </c>
      <c r="F15" s="395"/>
      <c r="G15" s="395"/>
      <c r="H15" s="395"/>
      <c r="J15" s="396" t="s">
        <v>18</v>
      </c>
      <c r="K15" s="396"/>
      <c r="L15" s="396"/>
      <c r="M15" s="396"/>
      <c r="N15" s="94"/>
      <c r="O15" s="4" t="s">
        <v>19</v>
      </c>
      <c r="P15" s="4"/>
      <c r="R15" s="8"/>
      <c r="S15" s="1"/>
      <c r="T15" s="10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</row>
    <row r="16" spans="1:32" ht="18.75" customHeight="1" thickBot="1">
      <c r="A16" s="47" t="s">
        <v>74</v>
      </c>
      <c r="B16" s="1"/>
      <c r="C16" s="1"/>
      <c r="D16" s="1"/>
      <c r="E16" s="1"/>
      <c r="F16" s="1"/>
      <c r="G16" s="46" t="s">
        <v>76</v>
      </c>
      <c r="H16" s="46" t="s">
        <v>77</v>
      </c>
      <c r="I16" s="1"/>
      <c r="J16" s="1"/>
      <c r="K16" s="1"/>
      <c r="L16" s="1"/>
      <c r="M16" s="1"/>
      <c r="N16" s="95"/>
      <c r="O16" s="1"/>
      <c r="P16" s="1"/>
      <c r="Q16" s="1"/>
      <c r="R16" s="1"/>
      <c r="S16" s="1"/>
      <c r="T16" s="10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</row>
    <row r="17" spans="1:32" ht="18.75" customHeight="1" thickBot="1">
      <c r="A17" s="107" t="s">
        <v>78</v>
      </c>
      <c r="B17" s="1"/>
      <c r="C17" s="1"/>
      <c r="D17" s="1"/>
      <c r="E17" s="1"/>
      <c r="F17" s="1"/>
      <c r="G17" s="61"/>
      <c r="H17" s="62"/>
      <c r="I17" s="1"/>
      <c r="J17" s="369"/>
      <c r="K17" s="369"/>
      <c r="L17" s="369"/>
      <c r="M17" s="369"/>
      <c r="N17" s="369"/>
      <c r="O17" s="401"/>
      <c r="P17" s="401"/>
      <c r="Q17" s="401"/>
      <c r="R17" s="1"/>
      <c r="S17" s="1"/>
      <c r="T17" s="10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</row>
    <row r="18" spans="1:32" ht="18.75" customHeight="1">
      <c r="A18" s="10"/>
      <c r="B18" s="1"/>
      <c r="C18" s="1"/>
      <c r="D18" s="1"/>
      <c r="E18" s="1"/>
      <c r="F18" s="1"/>
      <c r="G18" s="66" t="str">
        <f>IF(G17=H17,"Select (X) Yes or No"," ")</f>
        <v>Select (X) Yes or No</v>
      </c>
      <c r="H18" s="51"/>
      <c r="I18" s="1"/>
      <c r="J18" s="4" t="s">
        <v>23</v>
      </c>
      <c r="K18" s="4"/>
      <c r="L18" s="4"/>
      <c r="M18" s="4"/>
      <c r="N18" s="4"/>
      <c r="O18" s="4" t="s">
        <v>20</v>
      </c>
      <c r="P18" s="4"/>
      <c r="Q18" s="4"/>
      <c r="R18" s="1"/>
      <c r="S18" s="1"/>
      <c r="T18" s="10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</row>
    <row r="19" spans="1:32" ht="18.75" customHeight="1">
      <c r="A19" s="18"/>
      <c r="B19" s="402" t="str">
        <f>IF(A7&lt;&gt;0,"Stop Here. You selected form does not apply above"," ")</f>
        <v> </v>
      </c>
      <c r="C19" s="402"/>
      <c r="D19" s="402"/>
      <c r="E19" s="402"/>
      <c r="F19" s="402"/>
      <c r="G19" s="402"/>
      <c r="H19" s="402"/>
      <c r="I19" s="402"/>
      <c r="J19" s="402"/>
      <c r="K19" s="402"/>
      <c r="L19" s="402"/>
      <c r="M19" s="402"/>
      <c r="N19" s="402"/>
      <c r="O19" s="402"/>
      <c r="P19" s="402"/>
      <c r="Q19" s="402"/>
      <c r="R19" s="402"/>
      <c r="S19" s="6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</row>
    <row r="20" spans="1:32" ht="18.75" customHeight="1">
      <c r="A20" s="19" t="s">
        <v>24</v>
      </c>
      <c r="B20" s="18"/>
      <c r="C20" s="20" t="s">
        <v>25</v>
      </c>
      <c r="D20" s="18"/>
      <c r="E20" s="18"/>
      <c r="F20" s="18"/>
      <c r="G20" s="18"/>
      <c r="H20" s="18"/>
      <c r="I20" s="18"/>
      <c r="J20" s="17" t="s">
        <v>26</v>
      </c>
      <c r="K20" s="18"/>
      <c r="L20" s="18"/>
      <c r="M20" s="18"/>
      <c r="N20" s="18"/>
      <c r="O20" s="18"/>
      <c r="P20" s="17" t="s">
        <v>26</v>
      </c>
      <c r="Q20" s="18"/>
      <c r="R20" s="18"/>
      <c r="S20" s="6"/>
      <c r="T20" s="10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</row>
    <row r="21" spans="1:32" ht="18.75" customHeight="1">
      <c r="A21" s="403"/>
      <c r="B21" s="404"/>
      <c r="C21" s="42"/>
      <c r="D21" s="405"/>
      <c r="E21" s="405"/>
      <c r="G21" s="405"/>
      <c r="H21" s="405"/>
      <c r="J21" s="8" t="s">
        <v>27</v>
      </c>
      <c r="K21" s="8"/>
      <c r="L21" s="8" t="s">
        <v>28</v>
      </c>
      <c r="M21" s="8"/>
      <c r="N21" s="8" t="s">
        <v>29</v>
      </c>
      <c r="O21" s="8"/>
      <c r="P21" s="8" t="s">
        <v>27</v>
      </c>
      <c r="Q21" s="8"/>
      <c r="R21" s="8" t="s">
        <v>30</v>
      </c>
      <c r="S21" s="1"/>
      <c r="T21" s="10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</row>
    <row r="22" spans="1:32" ht="18.75" customHeight="1">
      <c r="A22" s="406"/>
      <c r="B22" s="407"/>
      <c r="C22" s="50"/>
      <c r="D22" s="366"/>
      <c r="E22" s="366"/>
      <c r="F22" s="50"/>
      <c r="G22" s="366"/>
      <c r="H22" s="366"/>
      <c r="J22" s="2" t="s">
        <v>31</v>
      </c>
      <c r="K22" s="8"/>
      <c r="L22" s="8" t="s">
        <v>32</v>
      </c>
      <c r="M22" s="8"/>
      <c r="N22" s="8" t="s">
        <v>33</v>
      </c>
      <c r="O22" s="8"/>
      <c r="P22" s="2" t="s">
        <v>34</v>
      </c>
      <c r="Q22" s="8"/>
      <c r="R22" s="8" t="s">
        <v>35</v>
      </c>
      <c r="S22" s="1"/>
      <c r="T22" s="10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</row>
    <row r="23" spans="1:32" ht="18.75" customHeight="1">
      <c r="A23" s="85"/>
      <c r="B23" s="86"/>
      <c r="C23" s="50"/>
      <c r="D23" s="87"/>
      <c r="E23" s="87"/>
      <c r="F23" s="50"/>
      <c r="G23" s="87"/>
      <c r="H23" s="87"/>
      <c r="J23" s="4"/>
      <c r="K23" s="8"/>
      <c r="L23" s="17"/>
      <c r="M23" s="8"/>
      <c r="N23" s="17"/>
      <c r="O23" s="8"/>
      <c r="P23" s="4"/>
      <c r="Q23" s="8"/>
      <c r="R23" s="17"/>
      <c r="S23" s="1"/>
      <c r="T23" s="10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</row>
    <row r="24" spans="1:32" ht="24.75" customHeight="1">
      <c r="A24" s="65" t="s">
        <v>36</v>
      </c>
      <c r="B24" s="50"/>
      <c r="C24" s="50"/>
      <c r="E24" s="50"/>
      <c r="F24" s="50"/>
      <c r="H24" s="50"/>
      <c r="J24" s="89"/>
      <c r="K24" s="8"/>
      <c r="L24" s="58"/>
      <c r="M24" s="8"/>
      <c r="N24" s="89"/>
      <c r="O24" s="8"/>
      <c r="P24" s="89"/>
      <c r="Q24" s="8"/>
      <c r="R24" s="58"/>
      <c r="S24" s="1"/>
      <c r="T24" s="10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</row>
    <row r="25" spans="1:32" ht="18.75" customHeight="1">
      <c r="A25" s="12"/>
      <c r="J25" s="2"/>
      <c r="K25" s="8"/>
      <c r="L25" s="8"/>
      <c r="M25" s="8"/>
      <c r="N25" s="2"/>
      <c r="O25" s="8"/>
      <c r="P25" s="2"/>
      <c r="Q25" s="8"/>
      <c r="R25" s="8"/>
      <c r="S25" s="1"/>
      <c r="T25" s="10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</row>
    <row r="26" spans="1:32" ht="18.75" customHeight="1">
      <c r="A26" s="22" t="s">
        <v>37</v>
      </c>
      <c r="B26" s="73" t="s">
        <v>38</v>
      </c>
      <c r="C26" s="76">
        <v>93.555</v>
      </c>
      <c r="D26" s="73"/>
      <c r="E26" s="24" t="s">
        <v>39</v>
      </c>
      <c r="F26" s="339"/>
      <c r="G26" s="339"/>
      <c r="H26" s="339"/>
      <c r="I26" s="339"/>
      <c r="J26" s="2"/>
      <c r="K26" s="8"/>
      <c r="L26" s="8"/>
      <c r="M26" s="8"/>
      <c r="N26" s="2"/>
      <c r="O26" s="8"/>
      <c r="P26" s="2"/>
      <c r="Q26" s="8"/>
      <c r="R26" s="8"/>
      <c r="S26" s="1"/>
      <c r="T26" s="10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</row>
    <row r="27" spans="1:32" ht="18.75" customHeight="1">
      <c r="A27" s="23"/>
      <c r="B27" s="74" t="s">
        <v>87</v>
      </c>
      <c r="C27" s="73"/>
      <c r="D27" s="339"/>
      <c r="E27" s="339"/>
      <c r="F27" s="339"/>
      <c r="G27" s="339"/>
      <c r="H27" s="77" t="s">
        <v>84</v>
      </c>
      <c r="I27" s="72"/>
      <c r="J27" s="2"/>
      <c r="K27" s="8"/>
      <c r="L27" s="8"/>
      <c r="M27" s="8"/>
      <c r="N27" s="2"/>
      <c r="O27" s="8"/>
      <c r="P27" s="2"/>
      <c r="Q27" s="8"/>
      <c r="R27" s="8"/>
      <c r="S27" s="1"/>
      <c r="T27" s="10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</row>
    <row r="28" spans="1:32" ht="18.75" customHeight="1">
      <c r="A28" s="12"/>
      <c r="E28" s="50"/>
      <c r="F28" s="50"/>
      <c r="G28" s="50"/>
      <c r="I28" s="67" t="str">
        <f>IF(I27=0,"Enter Grant Status N=New, C=Continuing, or T=Terminated above."," ")</f>
        <v>Enter Grant Status N=New, C=Continuing, or T=Terminated above.</v>
      </c>
      <c r="S28" s="1"/>
      <c r="T28" s="10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</row>
    <row r="29" spans="1:32" ht="18.75" customHeight="1" thickBot="1">
      <c r="A29" s="12"/>
      <c r="D29" s="24" t="s">
        <v>40</v>
      </c>
      <c r="E29" s="1" t="s">
        <v>41</v>
      </c>
      <c r="F29" s="1"/>
      <c r="G29" s="1"/>
      <c r="H29" s="1"/>
      <c r="I29" s="1"/>
      <c r="J29" s="99">
        <v>5000</v>
      </c>
      <c r="K29" s="1"/>
      <c r="L29" s="97">
        <v>5000</v>
      </c>
      <c r="M29" s="1"/>
      <c r="N29" s="97">
        <v>5000</v>
      </c>
      <c r="O29" s="1"/>
      <c r="P29" s="69">
        <f>J29+L29-N29</f>
        <v>5000</v>
      </c>
      <c r="Q29" s="1"/>
      <c r="R29" s="98">
        <v>5000</v>
      </c>
      <c r="S29" s="1"/>
      <c r="T29" s="10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</row>
    <row r="30" spans="1:32" ht="18.75" customHeight="1" thickTop="1">
      <c r="A30" s="12"/>
      <c r="D30" s="24"/>
      <c r="E30" s="1" t="s">
        <v>42</v>
      </c>
      <c r="F30" s="1"/>
      <c r="G30" s="1"/>
      <c r="H30" s="1"/>
      <c r="I30" s="1"/>
      <c r="J30" s="7"/>
      <c r="K30" s="1"/>
      <c r="L30" s="6"/>
      <c r="M30" s="1"/>
      <c r="N30" s="6"/>
      <c r="O30" s="1"/>
      <c r="P30" s="7"/>
      <c r="Q30" s="1"/>
      <c r="R30" s="7"/>
      <c r="S30" s="1"/>
      <c r="T30" s="10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</row>
    <row r="31" spans="1:32" ht="18.75" customHeight="1">
      <c r="A31" s="22"/>
      <c r="E31" s="1"/>
      <c r="F31" s="13" t="s">
        <v>43</v>
      </c>
      <c r="G31" s="1" t="s">
        <v>44</v>
      </c>
      <c r="H31" s="1"/>
      <c r="I31" s="1"/>
      <c r="J31" s="1"/>
      <c r="K31" s="13" t="s">
        <v>45</v>
      </c>
      <c r="L31" s="97">
        <v>5000</v>
      </c>
      <c r="M31" s="1" t="s">
        <v>46</v>
      </c>
      <c r="N31" s="1"/>
      <c r="O31" s="1"/>
      <c r="P31" s="1"/>
      <c r="Q31" s="1"/>
      <c r="R31" s="1"/>
      <c r="S31" s="1"/>
      <c r="T31" s="10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</row>
    <row r="32" spans="1:32" ht="18.75" customHeight="1">
      <c r="A32" s="23"/>
      <c r="C32" s="79" t="s">
        <v>89</v>
      </c>
      <c r="D32" s="84"/>
      <c r="E32" s="1"/>
      <c r="F32" s="13" t="s">
        <v>47</v>
      </c>
      <c r="G32" s="1" t="s">
        <v>48</v>
      </c>
      <c r="H32" s="1"/>
      <c r="I32" s="1"/>
      <c r="J32" s="1"/>
      <c r="K32" s="1"/>
      <c r="L32" s="6"/>
      <c r="M32" s="13" t="s">
        <v>45</v>
      </c>
      <c r="N32" s="97">
        <v>5000</v>
      </c>
      <c r="O32" s="1" t="s">
        <v>46</v>
      </c>
      <c r="P32" s="1"/>
      <c r="Q32" s="1"/>
      <c r="R32" s="1"/>
      <c r="S32" s="2"/>
      <c r="T32" s="11"/>
      <c r="U32" s="2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</row>
    <row r="33" spans="1:32" ht="18.75" customHeight="1">
      <c r="A33" s="12"/>
      <c r="D33" s="81"/>
      <c r="E33" s="1"/>
      <c r="F33" s="13" t="s">
        <v>49</v>
      </c>
      <c r="G33" s="1" t="s">
        <v>50</v>
      </c>
      <c r="H33" s="1"/>
      <c r="I33" s="1"/>
      <c r="J33" s="1"/>
      <c r="K33" s="1"/>
      <c r="L33" s="97">
        <v>5000</v>
      </c>
      <c r="M33" s="1"/>
      <c r="N33" s="6"/>
      <c r="O33" s="1"/>
      <c r="P33" s="1"/>
      <c r="Q33" s="1"/>
      <c r="R33" s="1"/>
      <c r="S33" s="1"/>
      <c r="T33" s="10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</row>
    <row r="34" spans="1:32" ht="18.75" customHeight="1">
      <c r="A34" s="12"/>
      <c r="E34" s="1"/>
      <c r="F34" s="13" t="s">
        <v>51</v>
      </c>
      <c r="G34" s="1" t="s">
        <v>52</v>
      </c>
      <c r="H34" s="1"/>
      <c r="I34" s="1"/>
      <c r="J34" s="1"/>
      <c r="K34" s="1"/>
      <c r="L34" s="91"/>
      <c r="M34" s="1"/>
      <c r="N34" s="97">
        <v>5000</v>
      </c>
      <c r="O34" s="1"/>
      <c r="P34" s="1"/>
      <c r="Q34" s="1"/>
      <c r="R34" s="1"/>
      <c r="S34" s="1"/>
      <c r="T34" s="10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</row>
    <row r="35" spans="1:32" ht="18.75" customHeight="1" thickBot="1">
      <c r="A35" s="12"/>
      <c r="D35" s="108" t="s">
        <v>53</v>
      </c>
      <c r="E35" s="45" t="s">
        <v>54</v>
      </c>
      <c r="F35" s="1"/>
      <c r="G35" s="1"/>
      <c r="H35" s="1"/>
      <c r="I35" s="1"/>
      <c r="K35" s="1"/>
      <c r="L35" s="71">
        <f>L29-L31+L33</f>
        <v>5000</v>
      </c>
      <c r="M35" s="1"/>
      <c r="N35" s="70">
        <f>N29-N32+N34</f>
        <v>5000</v>
      </c>
      <c r="O35" s="1"/>
      <c r="Q35" s="1"/>
      <c r="S35" s="1"/>
      <c r="T35" s="10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</row>
    <row r="36" spans="1:32" ht="18.75" customHeight="1" thickTop="1">
      <c r="A36" s="12"/>
      <c r="L36" s="26"/>
      <c r="N36" s="26"/>
      <c r="S36" s="1"/>
      <c r="T36" s="10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</row>
    <row r="37" spans="1:32" ht="18.75" customHeight="1">
      <c r="A37" s="22" t="s">
        <v>37</v>
      </c>
      <c r="B37" s="5" t="s">
        <v>38</v>
      </c>
      <c r="C37" s="76">
        <v>93.555</v>
      </c>
      <c r="E37" s="24" t="s">
        <v>39</v>
      </c>
      <c r="F37" s="339"/>
      <c r="G37" s="339"/>
      <c r="H37" s="339"/>
      <c r="I37" s="339"/>
      <c r="J37" s="2"/>
      <c r="K37" s="8"/>
      <c r="L37" s="8"/>
      <c r="M37" s="8"/>
      <c r="N37" s="2"/>
      <c r="O37" s="8"/>
      <c r="P37" s="2"/>
      <c r="Q37" s="8"/>
      <c r="R37" s="8"/>
      <c r="S37" s="1"/>
      <c r="T37" s="10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</row>
    <row r="38" spans="1:32" ht="18.75" customHeight="1">
      <c r="A38" s="23"/>
      <c r="B38" s="74" t="s">
        <v>87</v>
      </c>
      <c r="D38" s="339"/>
      <c r="E38" s="339"/>
      <c r="F38" s="339"/>
      <c r="G38" s="339"/>
      <c r="H38" s="77" t="s">
        <v>84</v>
      </c>
      <c r="I38" s="72"/>
      <c r="J38" s="2"/>
      <c r="K38" s="8"/>
      <c r="L38" s="8"/>
      <c r="M38" s="8"/>
      <c r="N38" s="2"/>
      <c r="O38" s="8"/>
      <c r="P38" s="2"/>
      <c r="Q38" s="8"/>
      <c r="R38" s="8"/>
      <c r="S38" s="1"/>
      <c r="T38" s="10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</row>
    <row r="39" spans="1:32" ht="18.75" customHeight="1">
      <c r="A39" s="12"/>
      <c r="E39" s="50"/>
      <c r="F39" s="50"/>
      <c r="G39" s="50"/>
      <c r="I39" s="67" t="str">
        <f>IF(I38=0,"Enter Grant Status N=New, C=Continuing, or T=Terminated above."," ")</f>
        <v>Enter Grant Status N=New, C=Continuing, or T=Terminated above.</v>
      </c>
      <c r="S39" s="1"/>
      <c r="T39" s="10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</row>
    <row r="40" spans="1:32" ht="18.75" customHeight="1" thickBot="1">
      <c r="A40" s="12"/>
      <c r="D40" s="24" t="s">
        <v>40</v>
      </c>
      <c r="E40" s="1" t="s">
        <v>41</v>
      </c>
      <c r="F40" s="1"/>
      <c r="G40" s="1"/>
      <c r="H40" s="1"/>
      <c r="I40" s="1"/>
      <c r="J40" s="98">
        <v>5000</v>
      </c>
      <c r="K40" s="1"/>
      <c r="L40" s="97">
        <v>5000</v>
      </c>
      <c r="M40" s="1"/>
      <c r="N40" s="97">
        <v>5000</v>
      </c>
      <c r="O40" s="1"/>
      <c r="P40" s="69">
        <f>J40+L40-N40</f>
        <v>5000</v>
      </c>
      <c r="Q40" s="1"/>
      <c r="R40" s="98">
        <v>5000</v>
      </c>
      <c r="S40" s="1"/>
      <c r="T40" s="10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</row>
    <row r="41" spans="1:32" ht="18.75" customHeight="1" thickTop="1">
      <c r="A41" s="12"/>
      <c r="D41" s="24"/>
      <c r="E41" s="1" t="s">
        <v>42</v>
      </c>
      <c r="F41" s="1"/>
      <c r="G41" s="1"/>
      <c r="H41" s="1"/>
      <c r="I41" s="1"/>
      <c r="J41" s="7"/>
      <c r="K41" s="1"/>
      <c r="L41" s="6"/>
      <c r="M41" s="1"/>
      <c r="N41" s="6"/>
      <c r="O41" s="1"/>
      <c r="P41" s="7"/>
      <c r="Q41" s="1"/>
      <c r="R41" s="7"/>
      <c r="S41" s="1"/>
      <c r="T41" s="10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</row>
    <row r="42" spans="1:32" ht="18.75" customHeight="1">
      <c r="A42" s="12"/>
      <c r="E42" s="1"/>
      <c r="F42" s="13" t="s">
        <v>43</v>
      </c>
      <c r="G42" s="1" t="s">
        <v>44</v>
      </c>
      <c r="H42" s="1"/>
      <c r="I42" s="1"/>
      <c r="J42" s="1"/>
      <c r="K42" s="13" t="s">
        <v>45</v>
      </c>
      <c r="L42" s="97">
        <v>5000</v>
      </c>
      <c r="M42" s="1" t="s">
        <v>46</v>
      </c>
      <c r="N42" s="1"/>
      <c r="O42" s="1"/>
      <c r="P42" s="1"/>
      <c r="Q42" s="1"/>
      <c r="R42" s="1"/>
      <c r="S42" s="1"/>
      <c r="T42" s="10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</row>
    <row r="43" spans="1:32" ht="18.75" customHeight="1">
      <c r="A43" s="25"/>
      <c r="C43" s="79" t="s">
        <v>89</v>
      </c>
      <c r="D43" s="84"/>
      <c r="E43" s="1"/>
      <c r="F43" s="13" t="s">
        <v>47</v>
      </c>
      <c r="G43" s="1" t="s">
        <v>48</v>
      </c>
      <c r="H43" s="1"/>
      <c r="I43" s="1"/>
      <c r="J43" s="1"/>
      <c r="K43" s="1"/>
      <c r="L43" s="6"/>
      <c r="M43" s="13" t="s">
        <v>45</v>
      </c>
      <c r="N43" s="97">
        <v>5000</v>
      </c>
      <c r="O43" s="1" t="s">
        <v>46</v>
      </c>
      <c r="P43" s="1"/>
      <c r="Q43" s="1"/>
      <c r="R43" s="1"/>
      <c r="S43" s="1"/>
      <c r="T43" s="10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</row>
    <row r="44" spans="1:32" ht="18.75" customHeight="1">
      <c r="A44" s="12"/>
      <c r="D44" s="81"/>
      <c r="E44" s="1"/>
      <c r="F44" s="13" t="s">
        <v>49</v>
      </c>
      <c r="G44" s="1" t="s">
        <v>50</v>
      </c>
      <c r="H44" s="1"/>
      <c r="I44" s="1"/>
      <c r="J44" s="1"/>
      <c r="K44" s="1"/>
      <c r="L44" s="97">
        <v>5000</v>
      </c>
      <c r="M44" s="1"/>
      <c r="N44" s="6"/>
      <c r="O44" s="1"/>
      <c r="P44" s="1"/>
      <c r="Q44" s="1"/>
      <c r="R44" s="1"/>
      <c r="S44" s="1"/>
      <c r="T44" s="10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</row>
    <row r="45" spans="1:32" ht="18.75" customHeight="1">
      <c r="A45" s="12"/>
      <c r="E45" s="1"/>
      <c r="F45" s="13" t="s">
        <v>51</v>
      </c>
      <c r="G45" s="1" t="s">
        <v>52</v>
      </c>
      <c r="H45" s="1"/>
      <c r="I45" s="1"/>
      <c r="J45" s="1"/>
      <c r="K45" s="1"/>
      <c r="L45" s="6"/>
      <c r="M45" s="1"/>
      <c r="N45" s="97">
        <v>5000</v>
      </c>
      <c r="O45" s="1"/>
      <c r="P45" s="1"/>
      <c r="Q45" s="1"/>
      <c r="R45" s="1"/>
      <c r="S45" s="1"/>
      <c r="T45" s="10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</row>
    <row r="46" spans="1:32" ht="18.75" customHeight="1" thickBot="1">
      <c r="A46" s="12"/>
      <c r="D46" s="108" t="s">
        <v>53</v>
      </c>
      <c r="E46" s="1" t="s">
        <v>54</v>
      </c>
      <c r="F46" s="1"/>
      <c r="G46" s="1"/>
      <c r="H46" s="1"/>
      <c r="I46" s="1"/>
      <c r="K46" s="1"/>
      <c r="L46" s="100">
        <f>L40-L42+L44</f>
        <v>5000</v>
      </c>
      <c r="M46" s="1"/>
      <c r="N46" s="101">
        <f>N40-N43+N45</f>
        <v>5000</v>
      </c>
      <c r="O46" s="1"/>
      <c r="Q46" s="1"/>
      <c r="S46" s="1"/>
      <c r="T46" s="10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</row>
    <row r="47" spans="1:32" ht="18.75" customHeight="1" thickTop="1">
      <c r="A47" s="12"/>
      <c r="D47" s="13"/>
      <c r="E47" s="1"/>
      <c r="F47" s="1"/>
      <c r="G47" s="1"/>
      <c r="H47" s="1"/>
      <c r="I47" s="1"/>
      <c r="K47" s="1"/>
      <c r="L47" s="53"/>
      <c r="M47" s="1"/>
      <c r="N47" s="7"/>
      <c r="O47" s="1"/>
      <c r="Q47" s="1"/>
      <c r="S47" s="1"/>
      <c r="T47" s="10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</row>
    <row r="48" spans="1:32" ht="18.75" customHeight="1">
      <c r="A48" s="54"/>
      <c r="B48" s="48"/>
      <c r="C48" s="48"/>
      <c r="D48" s="55"/>
      <c r="E48" s="44"/>
      <c r="F48" s="44"/>
      <c r="G48" s="44"/>
      <c r="H48" s="44"/>
      <c r="I48" s="44"/>
      <c r="J48" s="48"/>
      <c r="K48" s="44"/>
      <c r="L48" s="44"/>
      <c r="M48" s="44"/>
      <c r="N48" s="44"/>
      <c r="O48" s="44"/>
      <c r="P48" s="48"/>
      <c r="Q48" s="44"/>
      <c r="R48" s="48"/>
      <c r="S48" s="56"/>
      <c r="T48" s="10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</row>
    <row r="49" spans="1:32" ht="19.5" customHeight="1">
      <c r="A49" s="18"/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18"/>
      <c r="M49" s="20"/>
      <c r="N49" s="18"/>
      <c r="O49" s="20"/>
      <c r="P49" s="20"/>
      <c r="Q49" s="20"/>
      <c r="R49" s="20"/>
      <c r="S49" s="6"/>
      <c r="T49" s="39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</row>
    <row r="50" spans="1:256" ht="24.75" customHeight="1">
      <c r="A50" s="65" t="s">
        <v>55</v>
      </c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39"/>
      <c r="T50" s="10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27"/>
      <c r="AH50" s="27"/>
      <c r="AI50" s="27"/>
      <c r="AJ50" s="27"/>
      <c r="AK50" s="27"/>
      <c r="AL50" s="27"/>
      <c r="AM50" s="27"/>
      <c r="AN50" s="27"/>
      <c r="AO50" s="27"/>
      <c r="AP50" s="27"/>
      <c r="AQ50" s="27"/>
      <c r="AR50" s="27"/>
      <c r="AS50" s="27"/>
      <c r="AT50" s="27"/>
      <c r="AU50" s="27"/>
      <c r="AV50" s="27"/>
      <c r="AW50" s="27"/>
      <c r="AX50" s="27"/>
      <c r="AY50" s="27"/>
      <c r="AZ50" s="27"/>
      <c r="BA50" s="27"/>
      <c r="BB50" s="27"/>
      <c r="BC50" s="27"/>
      <c r="BD50" s="27"/>
      <c r="BE50" s="27"/>
      <c r="BF50" s="27"/>
      <c r="BG50" s="27"/>
      <c r="BH50" s="27"/>
      <c r="BI50" s="27"/>
      <c r="BJ50" s="27"/>
      <c r="BK50" s="27"/>
      <c r="BL50" s="27"/>
      <c r="BM50" s="27"/>
      <c r="BN50" s="27"/>
      <c r="BO50" s="27"/>
      <c r="BP50" s="27"/>
      <c r="BQ50" s="27"/>
      <c r="BR50" s="27"/>
      <c r="BS50" s="27"/>
      <c r="BT50" s="27"/>
      <c r="BU50" s="27"/>
      <c r="BV50" s="27"/>
      <c r="BW50" s="27"/>
      <c r="BX50" s="27"/>
      <c r="BY50" s="27"/>
      <c r="BZ50" s="27"/>
      <c r="CA50" s="27"/>
      <c r="CB50" s="27"/>
      <c r="CC50" s="27"/>
      <c r="CD50" s="27"/>
      <c r="CE50" s="27"/>
      <c r="CF50" s="27"/>
      <c r="CG50" s="27"/>
      <c r="CH50" s="27"/>
      <c r="CI50" s="27"/>
      <c r="CJ50" s="27"/>
      <c r="CK50" s="27"/>
      <c r="CL50" s="27"/>
      <c r="CM50" s="27"/>
      <c r="CN50" s="27"/>
      <c r="CO50" s="27"/>
      <c r="CP50" s="27"/>
      <c r="CQ50" s="27"/>
      <c r="CR50" s="27"/>
      <c r="CS50" s="27"/>
      <c r="CT50" s="27"/>
      <c r="CU50" s="27"/>
      <c r="CV50" s="27"/>
      <c r="CW50" s="27"/>
      <c r="CX50" s="27"/>
      <c r="CY50" s="27"/>
      <c r="CZ50" s="27"/>
      <c r="DA50" s="27"/>
      <c r="DB50" s="27"/>
      <c r="DC50" s="27"/>
      <c r="DD50" s="27"/>
      <c r="DE50" s="27"/>
      <c r="DF50" s="27"/>
      <c r="DG50" s="27"/>
      <c r="DH50" s="27"/>
      <c r="DI50" s="27"/>
      <c r="DJ50" s="27"/>
      <c r="DK50" s="27"/>
      <c r="DL50" s="27"/>
      <c r="DM50" s="27"/>
      <c r="DN50" s="27"/>
      <c r="DO50" s="27"/>
      <c r="DP50" s="27"/>
      <c r="DQ50" s="27"/>
      <c r="DR50" s="27"/>
      <c r="DS50" s="27"/>
      <c r="DT50" s="27"/>
      <c r="DU50" s="27"/>
      <c r="DV50" s="27"/>
      <c r="DW50" s="27"/>
      <c r="DX50" s="27"/>
      <c r="DY50" s="27"/>
      <c r="DZ50" s="27"/>
      <c r="EA50" s="27"/>
      <c r="EB50" s="27"/>
      <c r="EC50" s="27"/>
      <c r="ED50" s="27"/>
      <c r="EE50" s="27"/>
      <c r="EF50" s="27"/>
      <c r="EG50" s="27"/>
      <c r="EH50" s="27"/>
      <c r="EI50" s="27"/>
      <c r="EJ50" s="27"/>
      <c r="EK50" s="27"/>
      <c r="EL50" s="27"/>
      <c r="EM50" s="27"/>
      <c r="EN50" s="27"/>
      <c r="EO50" s="27"/>
      <c r="EP50" s="27"/>
      <c r="EQ50" s="27"/>
      <c r="ER50" s="27"/>
      <c r="ES50" s="27"/>
      <c r="ET50" s="27"/>
      <c r="EU50" s="27"/>
      <c r="EV50" s="27"/>
      <c r="EW50" s="27"/>
      <c r="EX50" s="27"/>
      <c r="EY50" s="27"/>
      <c r="EZ50" s="27"/>
      <c r="FA50" s="27"/>
      <c r="FB50" s="27"/>
      <c r="FC50" s="27"/>
      <c r="FD50" s="27"/>
      <c r="FE50" s="27"/>
      <c r="FF50" s="27"/>
      <c r="FG50" s="27"/>
      <c r="FH50" s="27"/>
      <c r="FI50" s="27"/>
      <c r="FJ50" s="27"/>
      <c r="FK50" s="27"/>
      <c r="FL50" s="27"/>
      <c r="FM50" s="27"/>
      <c r="FN50" s="27"/>
      <c r="FO50" s="27"/>
      <c r="FP50" s="27"/>
      <c r="FQ50" s="27"/>
      <c r="FR50" s="27"/>
      <c r="FS50" s="27"/>
      <c r="FT50" s="27"/>
      <c r="FU50" s="27"/>
      <c r="FV50" s="27"/>
      <c r="FW50" s="27"/>
      <c r="FX50" s="27"/>
      <c r="FY50" s="27"/>
      <c r="FZ50" s="27"/>
      <c r="GA50" s="27"/>
      <c r="GB50" s="27"/>
      <c r="GC50" s="27"/>
      <c r="GD50" s="27"/>
      <c r="GE50" s="27"/>
      <c r="GF50" s="27"/>
      <c r="GG50" s="27"/>
      <c r="GH50" s="27"/>
      <c r="GI50" s="27"/>
      <c r="GJ50" s="27"/>
      <c r="GK50" s="27"/>
      <c r="GL50" s="27"/>
      <c r="GM50" s="27"/>
      <c r="GN50" s="27"/>
      <c r="GO50" s="27"/>
      <c r="GP50" s="27"/>
      <c r="GQ50" s="27"/>
      <c r="GR50" s="27"/>
      <c r="GS50" s="27"/>
      <c r="GT50" s="27"/>
      <c r="GU50" s="27"/>
      <c r="GV50" s="27"/>
      <c r="GW50" s="27"/>
      <c r="GX50" s="27"/>
      <c r="GY50" s="27"/>
      <c r="GZ50" s="27"/>
      <c r="HA50" s="27"/>
      <c r="HB50" s="27"/>
      <c r="HC50" s="27"/>
      <c r="HD50" s="27"/>
      <c r="HE50" s="27"/>
      <c r="HF50" s="27"/>
      <c r="HG50" s="27"/>
      <c r="HH50" s="27"/>
      <c r="HI50" s="27"/>
      <c r="HJ50" s="27"/>
      <c r="HK50" s="27"/>
      <c r="HL50" s="27"/>
      <c r="HM50" s="27"/>
      <c r="HN50" s="27"/>
      <c r="HO50" s="27"/>
      <c r="HP50" s="27"/>
      <c r="HQ50" s="27"/>
      <c r="HR50" s="27"/>
      <c r="HS50" s="27"/>
      <c r="HT50" s="27"/>
      <c r="HU50" s="27"/>
      <c r="HV50" s="27"/>
      <c r="HW50" s="27"/>
      <c r="HX50" s="27"/>
      <c r="HY50" s="27"/>
      <c r="HZ50" s="27"/>
      <c r="IA50" s="27"/>
      <c r="IB50" s="27"/>
      <c r="IC50" s="27"/>
      <c r="ID50" s="27"/>
      <c r="IE50" s="27"/>
      <c r="IF50" s="27"/>
      <c r="IG50" s="27"/>
      <c r="IH50" s="27"/>
      <c r="II50" s="27"/>
      <c r="IJ50" s="27"/>
      <c r="IK50" s="27"/>
      <c r="IL50" s="27"/>
      <c r="IM50" s="27"/>
      <c r="IN50" s="27"/>
      <c r="IO50" s="27"/>
      <c r="IP50" s="27"/>
      <c r="IQ50" s="27"/>
      <c r="IR50" s="27"/>
      <c r="IS50" s="27"/>
      <c r="IT50" s="27"/>
      <c r="IU50" s="27"/>
      <c r="IV50" s="27"/>
    </row>
    <row r="51" spans="1:32" ht="18.75" customHeight="1">
      <c r="A51" s="12"/>
      <c r="J51" s="8" t="s">
        <v>26</v>
      </c>
      <c r="P51" s="8" t="s">
        <v>26</v>
      </c>
      <c r="S51" s="1"/>
      <c r="T51" s="10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</row>
    <row r="52" spans="1:32" ht="18.75" customHeight="1">
      <c r="A52" s="12"/>
      <c r="J52" s="8" t="s">
        <v>27</v>
      </c>
      <c r="K52" s="8"/>
      <c r="L52" s="8" t="s">
        <v>28</v>
      </c>
      <c r="M52" s="8"/>
      <c r="N52" s="8" t="s">
        <v>29</v>
      </c>
      <c r="O52" s="8"/>
      <c r="P52" s="8" t="s">
        <v>27</v>
      </c>
      <c r="Q52" s="8"/>
      <c r="R52" s="8" t="s">
        <v>30</v>
      </c>
      <c r="S52" s="1"/>
      <c r="T52" s="10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</row>
    <row r="53" spans="1:32" ht="18.75" customHeight="1">
      <c r="A53" s="12"/>
      <c r="J53" s="2" t="s">
        <v>31</v>
      </c>
      <c r="K53" s="8"/>
      <c r="L53" s="8" t="s">
        <v>32</v>
      </c>
      <c r="M53" s="8"/>
      <c r="N53" s="8" t="s">
        <v>33</v>
      </c>
      <c r="O53" s="8"/>
      <c r="P53" s="2" t="s">
        <v>34</v>
      </c>
      <c r="Q53" s="8"/>
      <c r="R53" s="8" t="s">
        <v>35</v>
      </c>
      <c r="S53" s="1"/>
      <c r="T53" s="10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</row>
    <row r="54" spans="1:32" ht="18.75" customHeight="1">
      <c r="A54" s="12"/>
      <c r="J54" s="18"/>
      <c r="L54" s="18"/>
      <c r="N54" s="18"/>
      <c r="P54" s="18"/>
      <c r="R54" s="18"/>
      <c r="S54" s="1"/>
      <c r="T54" s="10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</row>
    <row r="55" spans="1:32" ht="18.75" customHeight="1">
      <c r="A55" s="22" t="s">
        <v>37</v>
      </c>
      <c r="B55" s="74" t="s">
        <v>91</v>
      </c>
      <c r="C55" s="76"/>
      <c r="D55" s="42"/>
      <c r="E55" s="24" t="s">
        <v>39</v>
      </c>
      <c r="F55" s="339"/>
      <c r="G55" s="339"/>
      <c r="H55" s="339"/>
      <c r="I55" s="339"/>
      <c r="J55" s="2"/>
      <c r="K55" s="8"/>
      <c r="L55" s="8"/>
      <c r="M55" s="8"/>
      <c r="N55" s="2"/>
      <c r="O55" s="8"/>
      <c r="P55" s="2"/>
      <c r="Q55" s="8"/>
      <c r="R55" s="8"/>
      <c r="S55" s="1"/>
      <c r="T55" s="10"/>
      <c r="U55" s="2"/>
      <c r="V55" s="2"/>
      <c r="W55" s="2"/>
      <c r="X55" s="2"/>
      <c r="Y55" s="2"/>
      <c r="Z55" s="2"/>
      <c r="AA55" s="2"/>
      <c r="AB55" s="2"/>
      <c r="AC55" s="2"/>
      <c r="AD55" s="2"/>
      <c r="AE55" s="1"/>
      <c r="AF55" s="1"/>
    </row>
    <row r="56" spans="1:32" ht="18.75" customHeight="1">
      <c r="A56" s="23"/>
      <c r="B56" s="74" t="s">
        <v>88</v>
      </c>
      <c r="D56" s="339"/>
      <c r="E56" s="339"/>
      <c r="F56" s="339"/>
      <c r="G56" s="339"/>
      <c r="H56" s="77" t="s">
        <v>84</v>
      </c>
      <c r="I56" s="88"/>
      <c r="J56" s="2"/>
      <c r="K56" s="8"/>
      <c r="L56" s="8"/>
      <c r="M56" s="8"/>
      <c r="N56" s="2"/>
      <c r="O56" s="8"/>
      <c r="P56" s="2"/>
      <c r="Q56" s="8"/>
      <c r="R56" s="8"/>
      <c r="S56" s="1"/>
      <c r="T56" s="10"/>
      <c r="U56" s="2"/>
      <c r="V56" s="2"/>
      <c r="W56" s="2"/>
      <c r="X56" s="2"/>
      <c r="Y56" s="2"/>
      <c r="Z56" s="2"/>
      <c r="AA56" s="2"/>
      <c r="AB56" s="2"/>
      <c r="AC56" s="2"/>
      <c r="AD56" s="2"/>
      <c r="AE56" s="1"/>
      <c r="AF56" s="1"/>
    </row>
    <row r="57" spans="1:32" ht="18.75" customHeight="1">
      <c r="A57" s="12"/>
      <c r="E57" s="50"/>
      <c r="F57" s="50"/>
      <c r="G57" s="50"/>
      <c r="I57" s="68" t="str">
        <f>IF(I56=0,"Enter Grant Status N=New, C=Continuing, or T=Terminated above."," ")</f>
        <v>Enter Grant Status N=New, C=Continuing, or T=Terminated above.</v>
      </c>
      <c r="S57" s="1"/>
      <c r="T57" s="10"/>
      <c r="U57" s="2"/>
      <c r="V57" s="2"/>
      <c r="W57" s="2"/>
      <c r="X57" s="2"/>
      <c r="Y57" s="2"/>
      <c r="Z57" s="2"/>
      <c r="AA57" s="2"/>
      <c r="AB57" s="2"/>
      <c r="AC57" s="2"/>
      <c r="AD57" s="2"/>
      <c r="AE57" s="1"/>
      <c r="AF57" s="1"/>
    </row>
    <row r="58" spans="1:32" ht="18.75" customHeight="1" thickBot="1">
      <c r="A58" s="12"/>
      <c r="D58" s="24" t="s">
        <v>40</v>
      </c>
      <c r="E58" s="1" t="s">
        <v>41</v>
      </c>
      <c r="F58" s="1"/>
      <c r="G58" s="1"/>
      <c r="H58" s="1"/>
      <c r="I58" s="1"/>
      <c r="J58" s="98">
        <v>5000</v>
      </c>
      <c r="K58" s="1"/>
      <c r="L58" s="97">
        <v>5000</v>
      </c>
      <c r="M58" s="1"/>
      <c r="N58" s="97">
        <v>5000</v>
      </c>
      <c r="O58" s="1"/>
      <c r="P58" s="102">
        <f>J58+L58-N58</f>
        <v>5000</v>
      </c>
      <c r="Q58" s="1"/>
      <c r="R58" s="98">
        <v>5000</v>
      </c>
      <c r="S58" s="1"/>
      <c r="T58" s="10"/>
      <c r="U58" s="2"/>
      <c r="V58" s="2"/>
      <c r="W58" s="2"/>
      <c r="X58" s="2"/>
      <c r="Y58" s="2"/>
      <c r="Z58" s="2"/>
      <c r="AA58" s="2"/>
      <c r="AB58" s="2"/>
      <c r="AC58" s="2"/>
      <c r="AD58" s="2"/>
      <c r="AE58" s="1"/>
      <c r="AF58" s="1"/>
    </row>
    <row r="59" spans="1:31" ht="18.75" customHeight="1" thickTop="1">
      <c r="A59" s="12"/>
      <c r="D59" s="24"/>
      <c r="E59" s="1" t="s">
        <v>42</v>
      </c>
      <c r="F59" s="1"/>
      <c r="G59" s="1"/>
      <c r="H59" s="1"/>
      <c r="I59" s="1"/>
      <c r="J59" s="7"/>
      <c r="K59" s="1"/>
      <c r="L59" s="105"/>
      <c r="M59" s="1"/>
      <c r="N59" s="105"/>
      <c r="O59" s="1"/>
      <c r="P59" s="7"/>
      <c r="Q59" s="1"/>
      <c r="R59" s="7"/>
      <c r="S59" s="1"/>
      <c r="T59" s="10"/>
      <c r="U59" s="14"/>
      <c r="V59" s="1"/>
      <c r="W59" s="1"/>
      <c r="X59" s="1"/>
      <c r="Y59" s="1"/>
      <c r="Z59" s="1"/>
      <c r="AA59" s="1"/>
      <c r="AB59" s="28"/>
      <c r="AD59" s="1"/>
      <c r="AE59" s="1"/>
    </row>
    <row r="60" spans="1:31" ht="18.75" customHeight="1">
      <c r="A60" s="12"/>
      <c r="E60" s="1"/>
      <c r="F60" s="13" t="s">
        <v>43</v>
      </c>
      <c r="G60" s="1" t="s">
        <v>44</v>
      </c>
      <c r="H60" s="1"/>
      <c r="I60" s="1"/>
      <c r="J60" s="1"/>
      <c r="K60" s="13" t="s">
        <v>45</v>
      </c>
      <c r="L60" s="97">
        <v>5000</v>
      </c>
      <c r="M60" s="1" t="s">
        <v>46</v>
      </c>
      <c r="N60" s="57"/>
      <c r="O60" s="1"/>
      <c r="P60" s="1"/>
      <c r="Q60" s="1"/>
      <c r="R60" s="1"/>
      <c r="S60" s="1"/>
      <c r="T60" s="29"/>
      <c r="U60" s="15"/>
      <c r="V60" s="1"/>
      <c r="W60" s="1"/>
      <c r="X60" s="1"/>
      <c r="Y60" s="1"/>
      <c r="Z60" s="1"/>
      <c r="AA60" s="1"/>
      <c r="AB60" s="28"/>
      <c r="AD60" s="1"/>
      <c r="AE60" s="1"/>
    </row>
    <row r="61" spans="1:32" ht="18.75" customHeight="1">
      <c r="A61" s="25"/>
      <c r="C61" s="79" t="s">
        <v>89</v>
      </c>
      <c r="D61" s="84"/>
      <c r="E61" s="1"/>
      <c r="F61" s="13" t="s">
        <v>47</v>
      </c>
      <c r="G61" s="1" t="s">
        <v>48</v>
      </c>
      <c r="H61" s="1"/>
      <c r="I61" s="1"/>
      <c r="J61" s="1"/>
      <c r="K61" s="1"/>
      <c r="L61" s="105"/>
      <c r="M61" s="13" t="s">
        <v>45</v>
      </c>
      <c r="N61" s="97">
        <v>5000</v>
      </c>
      <c r="O61" s="1" t="s">
        <v>46</v>
      </c>
      <c r="P61" s="1"/>
      <c r="Q61" s="1"/>
      <c r="R61" s="1"/>
      <c r="S61" s="30"/>
      <c r="T61" s="11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</row>
    <row r="62" spans="1:256" ht="18.75" customHeight="1">
      <c r="A62" s="12"/>
      <c r="D62" s="81"/>
      <c r="E62" s="1"/>
      <c r="F62" s="13" t="s">
        <v>49</v>
      </c>
      <c r="G62" s="1" t="s">
        <v>50</v>
      </c>
      <c r="H62" s="1"/>
      <c r="I62" s="1"/>
      <c r="J62" s="1"/>
      <c r="K62" s="1"/>
      <c r="L62" s="97">
        <v>5000</v>
      </c>
      <c r="M62" s="1"/>
      <c r="N62" s="105"/>
      <c r="O62" s="1"/>
      <c r="P62" s="1"/>
      <c r="Q62" s="1"/>
      <c r="R62" s="1"/>
      <c r="T62" s="10"/>
      <c r="U62" s="1"/>
      <c r="V62" s="1"/>
      <c r="W62" s="1"/>
      <c r="X62" s="1"/>
      <c r="Y62" s="1"/>
      <c r="Z62" s="1"/>
      <c r="AA62" s="1"/>
      <c r="AB62" s="28"/>
      <c r="AD62" s="1"/>
      <c r="AE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  <c r="EZ62" s="1"/>
      <c r="FA62" s="1"/>
      <c r="FB62" s="1"/>
      <c r="FC62" s="1"/>
      <c r="FD62" s="1"/>
      <c r="FE62" s="1"/>
      <c r="FF62" s="1"/>
      <c r="FG62" s="1"/>
      <c r="FH62" s="1"/>
      <c r="FI62" s="1"/>
      <c r="FJ62" s="1"/>
      <c r="FK62" s="1"/>
      <c r="FL62" s="1"/>
      <c r="FM62" s="1"/>
      <c r="FN62" s="1"/>
      <c r="FO62" s="1"/>
      <c r="FP62" s="1"/>
      <c r="FQ62" s="1"/>
      <c r="FR62" s="1"/>
      <c r="FS62" s="1"/>
      <c r="FT62" s="1"/>
      <c r="FU62" s="1"/>
      <c r="FV62" s="1"/>
      <c r="FW62" s="1"/>
      <c r="FX62" s="1"/>
      <c r="FY62" s="1"/>
      <c r="FZ62" s="1"/>
      <c r="GA62" s="1"/>
      <c r="GB62" s="1"/>
      <c r="GC62" s="1"/>
      <c r="GD62" s="1"/>
      <c r="GE62" s="1"/>
      <c r="GF62" s="1"/>
      <c r="GG62" s="1"/>
      <c r="GH62" s="1"/>
      <c r="GI62" s="1"/>
      <c r="GJ62" s="1"/>
      <c r="GK62" s="1"/>
      <c r="GL62" s="1"/>
      <c r="GM62" s="1"/>
      <c r="GN62" s="1"/>
      <c r="GO62" s="1"/>
      <c r="GP62" s="1"/>
      <c r="GQ62" s="1"/>
      <c r="GR62" s="1"/>
      <c r="GS62" s="1"/>
      <c r="GT62" s="1"/>
      <c r="GU62" s="1"/>
      <c r="GV62" s="1"/>
      <c r="GW62" s="1"/>
      <c r="GX62" s="1"/>
      <c r="GY62" s="1"/>
      <c r="GZ62" s="1"/>
      <c r="HA62" s="1"/>
      <c r="HB62" s="1"/>
      <c r="HC62" s="1"/>
      <c r="HD62" s="1"/>
      <c r="HE62" s="1"/>
      <c r="HF62" s="1"/>
      <c r="HG62" s="1"/>
      <c r="HH62" s="1"/>
      <c r="HI62" s="1"/>
      <c r="HJ62" s="1"/>
      <c r="HK62" s="1"/>
      <c r="HL62" s="1"/>
      <c r="HM62" s="1"/>
      <c r="HN62" s="1"/>
      <c r="HO62" s="1"/>
      <c r="HP62" s="1"/>
      <c r="HQ62" s="1"/>
      <c r="HR62" s="1"/>
      <c r="HS62" s="1"/>
      <c r="HT62" s="1"/>
      <c r="HU62" s="1"/>
      <c r="HV62" s="1"/>
      <c r="HW62" s="1"/>
      <c r="HX62" s="1"/>
      <c r="HY62" s="1"/>
      <c r="HZ62" s="1"/>
      <c r="IA62" s="1"/>
      <c r="IB62" s="1"/>
      <c r="IC62" s="1"/>
      <c r="ID62" s="1"/>
      <c r="IE62" s="1"/>
      <c r="IF62" s="1"/>
      <c r="IG62" s="1"/>
      <c r="IH62" s="1"/>
      <c r="II62" s="1"/>
      <c r="IJ62" s="1"/>
      <c r="IK62" s="1"/>
      <c r="IL62" s="1"/>
      <c r="IM62" s="1"/>
      <c r="IN62" s="1"/>
      <c r="IO62" s="1"/>
      <c r="IP62" s="1"/>
      <c r="IQ62" s="1"/>
      <c r="IR62" s="1"/>
      <c r="IS62" s="1"/>
      <c r="IT62" s="1"/>
      <c r="IU62" s="1"/>
      <c r="IV62" s="1"/>
    </row>
    <row r="63" spans="1:256" ht="18.75" customHeight="1">
      <c r="A63" s="12"/>
      <c r="E63" s="1"/>
      <c r="F63" s="13" t="s">
        <v>51</v>
      </c>
      <c r="G63" s="1" t="s">
        <v>52</v>
      </c>
      <c r="H63" s="1"/>
      <c r="I63" s="1"/>
      <c r="J63" s="1"/>
      <c r="K63" s="1"/>
      <c r="L63" s="6"/>
      <c r="M63" s="1"/>
      <c r="N63" s="97">
        <v>5000</v>
      </c>
      <c r="O63" s="1"/>
      <c r="P63" s="1"/>
      <c r="Q63" s="1"/>
      <c r="R63" s="1"/>
      <c r="S63" s="1"/>
      <c r="T63" s="25"/>
      <c r="U63" s="1"/>
      <c r="V63" s="1"/>
      <c r="W63" s="1"/>
      <c r="X63" s="1"/>
      <c r="Y63" s="1"/>
      <c r="Z63" s="1"/>
      <c r="AA63" s="1"/>
      <c r="AB63" s="28"/>
      <c r="AD63" s="1"/>
      <c r="AE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  <c r="FA63" s="1"/>
      <c r="FB63" s="1"/>
      <c r="FC63" s="1"/>
      <c r="FD63" s="1"/>
      <c r="FE63" s="1"/>
      <c r="FF63" s="1"/>
      <c r="FG63" s="1"/>
      <c r="FH63" s="1"/>
      <c r="FI63" s="1"/>
      <c r="FJ63" s="1"/>
      <c r="FK63" s="1"/>
      <c r="FL63" s="1"/>
      <c r="FM63" s="1"/>
      <c r="FN63" s="1"/>
      <c r="FO63" s="1"/>
      <c r="FP63" s="1"/>
      <c r="FQ63" s="1"/>
      <c r="FR63" s="1"/>
      <c r="FS63" s="1"/>
      <c r="FT63" s="1"/>
      <c r="FU63" s="1"/>
      <c r="FV63" s="1"/>
      <c r="FW63" s="1"/>
      <c r="FX63" s="1"/>
      <c r="FY63" s="1"/>
      <c r="FZ63" s="1"/>
      <c r="GA63" s="1"/>
      <c r="GB63" s="1"/>
      <c r="GC63" s="1"/>
      <c r="GD63" s="1"/>
      <c r="GE63" s="1"/>
      <c r="GF63" s="1"/>
      <c r="GG63" s="1"/>
      <c r="GH63" s="1"/>
      <c r="GI63" s="1"/>
      <c r="GJ63" s="1"/>
      <c r="GK63" s="1"/>
      <c r="GL63" s="1"/>
      <c r="GM63" s="1"/>
      <c r="GN63" s="1"/>
      <c r="GO63" s="1"/>
      <c r="GP63" s="1"/>
      <c r="GQ63" s="1"/>
      <c r="GR63" s="1"/>
      <c r="GS63" s="1"/>
      <c r="GT63" s="1"/>
      <c r="GU63" s="1"/>
      <c r="GV63" s="1"/>
      <c r="GW63" s="1"/>
      <c r="GX63" s="1"/>
      <c r="GY63" s="1"/>
      <c r="GZ63" s="1"/>
      <c r="HA63" s="1"/>
      <c r="HB63" s="1"/>
      <c r="HC63" s="1"/>
      <c r="HD63" s="1"/>
      <c r="HE63" s="1"/>
      <c r="HF63" s="1"/>
      <c r="HG63" s="1"/>
      <c r="HH63" s="1"/>
      <c r="HI63" s="1"/>
      <c r="HJ63" s="1"/>
      <c r="HK63" s="1"/>
      <c r="HL63" s="1"/>
      <c r="HM63" s="1"/>
      <c r="HN63" s="1"/>
      <c r="HO63" s="1"/>
      <c r="HP63" s="1"/>
      <c r="HQ63" s="1"/>
      <c r="HR63" s="1"/>
      <c r="HS63" s="1"/>
      <c r="HT63" s="1"/>
      <c r="HU63" s="1"/>
      <c r="HV63" s="1"/>
      <c r="HW63" s="1"/>
      <c r="HX63" s="1"/>
      <c r="HY63" s="1"/>
      <c r="HZ63" s="1"/>
      <c r="IA63" s="1"/>
      <c r="IB63" s="1"/>
      <c r="IC63" s="1"/>
      <c r="ID63" s="1"/>
      <c r="IE63" s="1"/>
      <c r="IF63" s="1"/>
      <c r="IG63" s="1"/>
      <c r="IH63" s="1"/>
      <c r="II63" s="1"/>
      <c r="IJ63" s="1"/>
      <c r="IK63" s="1"/>
      <c r="IL63" s="1"/>
      <c r="IM63" s="1"/>
      <c r="IN63" s="1"/>
      <c r="IO63" s="1"/>
      <c r="IP63" s="1"/>
      <c r="IQ63" s="1"/>
      <c r="IR63" s="1"/>
      <c r="IS63" s="1"/>
      <c r="IT63" s="1"/>
      <c r="IU63" s="1"/>
      <c r="IV63" s="1"/>
    </row>
    <row r="64" spans="1:256" ht="18.75" customHeight="1" thickBot="1">
      <c r="A64" s="12"/>
      <c r="D64" s="13" t="s">
        <v>53</v>
      </c>
      <c r="E64" s="1" t="s">
        <v>54</v>
      </c>
      <c r="F64" s="1"/>
      <c r="G64" s="1"/>
      <c r="H64" s="1"/>
      <c r="I64" s="1"/>
      <c r="K64" s="1"/>
      <c r="L64" s="100">
        <f>L58-L60+L62</f>
        <v>5000</v>
      </c>
      <c r="M64" s="1"/>
      <c r="N64" s="104">
        <f>N58-N61+N63</f>
        <v>5000</v>
      </c>
      <c r="O64" s="1"/>
      <c r="Q64" s="1"/>
      <c r="T64" s="31"/>
      <c r="U64" s="32"/>
      <c r="V64" s="32"/>
      <c r="W64" s="32"/>
      <c r="X64" s="32"/>
      <c r="Y64" s="32"/>
      <c r="Z64" s="32"/>
      <c r="AA64" s="32"/>
      <c r="AB64" s="33"/>
      <c r="AC64" s="32"/>
      <c r="AD64" s="32"/>
      <c r="AE64" s="32"/>
      <c r="AF64" s="34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  <c r="EZ64" s="1"/>
      <c r="FA64" s="1"/>
      <c r="FB64" s="1"/>
      <c r="FC64" s="1"/>
      <c r="FD64" s="1"/>
      <c r="FE64" s="1"/>
      <c r="FF64" s="1"/>
      <c r="FG64" s="1"/>
      <c r="FH64" s="1"/>
      <c r="FI64" s="1"/>
      <c r="FJ64" s="1"/>
      <c r="FK64" s="1"/>
      <c r="FL64" s="1"/>
      <c r="FM64" s="1"/>
      <c r="FN64" s="1"/>
      <c r="FO64" s="1"/>
      <c r="FP64" s="1"/>
      <c r="FQ64" s="1"/>
      <c r="FR64" s="1"/>
      <c r="FS64" s="1"/>
      <c r="FT64" s="1"/>
      <c r="FU64" s="1"/>
      <c r="FV64" s="1"/>
      <c r="FW64" s="1"/>
      <c r="FX64" s="1"/>
      <c r="FY64" s="1"/>
      <c r="FZ64" s="1"/>
      <c r="GA64" s="1"/>
      <c r="GB64" s="1"/>
      <c r="GC64" s="1"/>
      <c r="GD64" s="1"/>
      <c r="GE64" s="1"/>
      <c r="GF64" s="1"/>
      <c r="GG64" s="1"/>
      <c r="GH64" s="1"/>
      <c r="GI64" s="1"/>
      <c r="GJ64" s="1"/>
      <c r="GK64" s="1"/>
      <c r="GL64" s="1"/>
      <c r="GM64" s="1"/>
      <c r="GN64" s="1"/>
      <c r="GO64" s="1"/>
      <c r="GP64" s="1"/>
      <c r="GQ64" s="1"/>
      <c r="GR64" s="1"/>
      <c r="GS64" s="1"/>
      <c r="GT64" s="1"/>
      <c r="GU64" s="1"/>
      <c r="GV64" s="1"/>
      <c r="GW64" s="1"/>
      <c r="GX64" s="1"/>
      <c r="GY64" s="1"/>
      <c r="GZ64" s="1"/>
      <c r="HA64" s="1"/>
      <c r="HB64" s="1"/>
      <c r="HC64" s="1"/>
      <c r="HD64" s="1"/>
      <c r="HE64" s="1"/>
      <c r="HF64" s="1"/>
      <c r="HG64" s="1"/>
      <c r="HH64" s="1"/>
      <c r="HI64" s="1"/>
      <c r="HJ64" s="1"/>
      <c r="HK64" s="1"/>
      <c r="HL64" s="1"/>
      <c r="HM64" s="1"/>
      <c r="HN64" s="1"/>
      <c r="HO64" s="1"/>
      <c r="HP64" s="1"/>
      <c r="HQ64" s="1"/>
      <c r="HR64" s="1"/>
      <c r="HS64" s="1"/>
      <c r="HT64" s="1"/>
      <c r="HU64" s="1"/>
      <c r="HV64" s="1"/>
      <c r="HW64" s="1"/>
      <c r="HX64" s="1"/>
      <c r="HY64" s="1"/>
      <c r="HZ64" s="1"/>
      <c r="IA64" s="1"/>
      <c r="IB64" s="1"/>
      <c r="IC64" s="1"/>
      <c r="ID64" s="1"/>
      <c r="IE64" s="1"/>
      <c r="IF64" s="1"/>
      <c r="IG64" s="1"/>
      <c r="IH64" s="1"/>
      <c r="II64" s="1"/>
      <c r="IJ64" s="1"/>
      <c r="IK64" s="1"/>
      <c r="IL64" s="1"/>
      <c r="IM64" s="1"/>
      <c r="IN64" s="1"/>
      <c r="IO64" s="1"/>
      <c r="IP64" s="1"/>
      <c r="IQ64" s="1"/>
      <c r="IR64" s="1"/>
      <c r="IS64" s="1"/>
      <c r="IT64" s="1"/>
      <c r="IU64" s="1"/>
      <c r="IV64" s="1"/>
    </row>
    <row r="65" spans="1:32" ht="18.75" customHeight="1" thickTop="1">
      <c r="A65" s="12"/>
      <c r="L65" s="26"/>
      <c r="N65" s="26"/>
      <c r="S65" s="1"/>
      <c r="T65" s="10"/>
      <c r="U65" s="1"/>
      <c r="V65" s="1"/>
      <c r="W65" s="35"/>
      <c r="X65" s="36"/>
      <c r="Y65" s="35"/>
      <c r="Z65" s="36"/>
      <c r="AA65" s="37"/>
      <c r="AB65" s="37"/>
      <c r="AC65" s="36"/>
      <c r="AD65" s="35"/>
      <c r="AE65" s="36"/>
      <c r="AF65" s="35"/>
    </row>
    <row r="66" spans="1:32" ht="18.75" customHeight="1">
      <c r="A66" s="22" t="s">
        <v>37</v>
      </c>
      <c r="B66" s="5" t="s">
        <v>38</v>
      </c>
      <c r="C66" s="76"/>
      <c r="D66" s="42"/>
      <c r="E66" s="24" t="s">
        <v>39</v>
      </c>
      <c r="F66" s="339"/>
      <c r="G66" s="339"/>
      <c r="H66" s="339"/>
      <c r="I66" s="339"/>
      <c r="J66" s="2"/>
      <c r="K66" s="8"/>
      <c r="L66" s="8"/>
      <c r="M66" s="8"/>
      <c r="N66" s="2"/>
      <c r="O66" s="8"/>
      <c r="P66" s="2"/>
      <c r="Q66" s="8"/>
      <c r="R66" s="8"/>
      <c r="S66" s="1"/>
      <c r="T66" s="10"/>
      <c r="U66" s="1"/>
      <c r="V66" s="1"/>
      <c r="W66" s="8"/>
      <c r="X66" s="8"/>
      <c r="Y66" s="8"/>
      <c r="Z66" s="8"/>
      <c r="AA66" s="2"/>
      <c r="AB66" s="2"/>
      <c r="AC66" s="8"/>
      <c r="AD66" s="8"/>
      <c r="AE66" s="8"/>
      <c r="AF66" s="8"/>
    </row>
    <row r="67" spans="1:32" ht="18.75" customHeight="1">
      <c r="A67" s="23"/>
      <c r="B67" s="74" t="s">
        <v>87</v>
      </c>
      <c r="D67" s="343"/>
      <c r="E67" s="343"/>
      <c r="F67" s="343"/>
      <c r="G67" s="343"/>
      <c r="H67" s="77" t="s">
        <v>84</v>
      </c>
      <c r="I67" s="88"/>
      <c r="J67" s="2"/>
      <c r="K67" s="8"/>
      <c r="L67" s="8"/>
      <c r="M67" s="8"/>
      <c r="N67" s="2"/>
      <c r="O67" s="8"/>
      <c r="P67" s="2"/>
      <c r="Q67" s="8"/>
      <c r="R67" s="8"/>
      <c r="S67" s="1"/>
      <c r="T67" s="10"/>
      <c r="U67" s="1"/>
      <c r="V67" s="1"/>
      <c r="W67" s="2"/>
      <c r="X67" s="8"/>
      <c r="Y67" s="8"/>
      <c r="Z67" s="8"/>
      <c r="AA67" s="2"/>
      <c r="AB67" s="2"/>
      <c r="AC67" s="8"/>
      <c r="AD67" s="2"/>
      <c r="AE67" s="8"/>
      <c r="AF67" s="8"/>
    </row>
    <row r="68" spans="1:32" ht="18.75" customHeight="1">
      <c r="A68" s="12"/>
      <c r="E68" s="18"/>
      <c r="F68" s="18"/>
      <c r="G68" s="18"/>
      <c r="I68" s="68" t="str">
        <f>IF(I67=0,"Enter Grant Status N=New, C=Continuing, or T=Terminated above."," ")</f>
        <v>Enter Grant Status N=New, C=Continuing, or T=Terminated above.</v>
      </c>
      <c r="S68" s="1"/>
      <c r="T68" s="10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</row>
    <row r="69" spans="1:32" ht="18.75" customHeight="1" thickBot="1">
      <c r="A69" s="12"/>
      <c r="D69" s="24" t="s">
        <v>40</v>
      </c>
      <c r="E69" s="1" t="s">
        <v>41</v>
      </c>
      <c r="F69" s="1"/>
      <c r="G69" s="1"/>
      <c r="H69" s="1"/>
      <c r="I69" s="1"/>
      <c r="J69" s="98">
        <v>5000</v>
      </c>
      <c r="K69" s="1"/>
      <c r="L69" s="97">
        <v>5000</v>
      </c>
      <c r="M69" s="57"/>
      <c r="N69" s="97">
        <v>5000</v>
      </c>
      <c r="O69" s="1"/>
      <c r="P69" s="69">
        <f>J69+L69-N69</f>
        <v>5000</v>
      </c>
      <c r="Q69" s="1"/>
      <c r="R69" s="103">
        <v>5000</v>
      </c>
      <c r="S69" s="1"/>
      <c r="T69" s="10"/>
      <c r="U69" s="1"/>
      <c r="V69" s="38"/>
      <c r="W69" s="3"/>
      <c r="X69" s="2"/>
      <c r="Y69" s="1"/>
      <c r="Z69" s="1"/>
      <c r="AA69" s="1"/>
      <c r="AB69" s="1"/>
      <c r="AC69" s="1"/>
      <c r="AD69" s="1"/>
      <c r="AE69" s="1"/>
      <c r="AF69" s="1"/>
    </row>
    <row r="70" spans="1:32" ht="18.75" customHeight="1" thickTop="1">
      <c r="A70" s="12"/>
      <c r="D70" s="24"/>
      <c r="E70" s="1" t="s">
        <v>42</v>
      </c>
      <c r="F70" s="1"/>
      <c r="G70" s="1"/>
      <c r="H70" s="1"/>
      <c r="I70" s="1"/>
      <c r="J70" s="7"/>
      <c r="K70" s="1"/>
      <c r="L70" s="105"/>
      <c r="M70" s="57"/>
      <c r="N70" s="105"/>
      <c r="O70" s="1"/>
      <c r="P70" s="7"/>
      <c r="Q70" s="1"/>
      <c r="R70" s="7"/>
      <c r="S70" s="1"/>
      <c r="T70" s="10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</row>
    <row r="71" spans="1:32" ht="18.75" customHeight="1">
      <c r="A71" s="12"/>
      <c r="E71" s="1"/>
      <c r="F71" s="13" t="s">
        <v>43</v>
      </c>
      <c r="G71" s="1" t="s">
        <v>44</v>
      </c>
      <c r="H71" s="1"/>
      <c r="I71" s="1"/>
      <c r="J71" s="1"/>
      <c r="K71" s="13" t="s">
        <v>45</v>
      </c>
      <c r="L71" s="97">
        <v>5000</v>
      </c>
      <c r="M71" s="57" t="s">
        <v>46</v>
      </c>
      <c r="N71" s="57"/>
      <c r="O71" s="1"/>
      <c r="P71" s="1"/>
      <c r="Q71" s="1"/>
      <c r="R71" s="1"/>
      <c r="S71" s="1"/>
      <c r="T71" s="10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</row>
    <row r="72" spans="1:32" ht="18.75" customHeight="1">
      <c r="A72" s="25"/>
      <c r="C72" s="79" t="s">
        <v>89</v>
      </c>
      <c r="D72" s="84"/>
      <c r="E72" s="1"/>
      <c r="F72" s="13" t="s">
        <v>47</v>
      </c>
      <c r="G72" s="1" t="s">
        <v>48</v>
      </c>
      <c r="H72" s="1"/>
      <c r="I72" s="1"/>
      <c r="J72" s="1"/>
      <c r="K72" s="1"/>
      <c r="L72" s="105"/>
      <c r="M72" s="106" t="s">
        <v>45</v>
      </c>
      <c r="N72" s="97">
        <v>5000</v>
      </c>
      <c r="O72" s="1" t="s">
        <v>46</v>
      </c>
      <c r="P72" s="1"/>
      <c r="Q72" s="1"/>
      <c r="R72" s="1"/>
      <c r="S72" s="1"/>
      <c r="T72" s="10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</row>
    <row r="73" spans="1:32" ht="18.75" customHeight="1">
      <c r="A73" s="12"/>
      <c r="D73" s="81"/>
      <c r="E73" s="1"/>
      <c r="F73" s="13" t="s">
        <v>49</v>
      </c>
      <c r="G73" s="1" t="s">
        <v>50</v>
      </c>
      <c r="H73" s="1"/>
      <c r="I73" s="1"/>
      <c r="J73" s="1"/>
      <c r="K73" s="1"/>
      <c r="L73" s="97">
        <v>5000</v>
      </c>
      <c r="M73" s="57"/>
      <c r="N73" s="105"/>
      <c r="O73" s="1"/>
      <c r="P73" s="1"/>
      <c r="Q73" s="1"/>
      <c r="R73" s="1"/>
      <c r="S73" s="1"/>
      <c r="T73" s="10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</row>
    <row r="74" spans="1:32" ht="18.75" customHeight="1">
      <c r="A74" s="12"/>
      <c r="E74" s="1"/>
      <c r="F74" s="13" t="s">
        <v>51</v>
      </c>
      <c r="G74" s="1" t="s">
        <v>52</v>
      </c>
      <c r="H74" s="1"/>
      <c r="I74" s="1"/>
      <c r="J74" s="1"/>
      <c r="K74" s="1"/>
      <c r="L74" s="105"/>
      <c r="M74" s="57"/>
      <c r="N74" s="97">
        <v>5000</v>
      </c>
      <c r="O74" s="1"/>
      <c r="P74" s="1"/>
      <c r="Q74" s="1"/>
      <c r="R74" s="1"/>
      <c r="S74" s="1"/>
      <c r="T74" s="10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</row>
    <row r="75" spans="1:32" ht="18.75" customHeight="1" thickBot="1">
      <c r="A75" s="12"/>
      <c r="D75" s="13" t="s">
        <v>53</v>
      </c>
      <c r="E75" s="1" t="s">
        <v>54</v>
      </c>
      <c r="F75" s="1"/>
      <c r="G75" s="1"/>
      <c r="H75" s="1"/>
      <c r="I75" s="1"/>
      <c r="K75" s="1"/>
      <c r="L75" s="69">
        <f>L69-L71+L73</f>
        <v>5000</v>
      </c>
      <c r="M75" s="1"/>
      <c r="N75" s="70">
        <f>N69-N72+N74</f>
        <v>5000</v>
      </c>
      <c r="O75" s="1"/>
      <c r="Q75" s="1"/>
      <c r="S75" s="1"/>
      <c r="T75" s="10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</row>
    <row r="76" spans="1:32" ht="18.75" customHeight="1" thickTop="1">
      <c r="A76" s="12"/>
      <c r="L76" s="26"/>
      <c r="N76" s="26"/>
      <c r="S76" s="1"/>
      <c r="T76" s="10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</row>
    <row r="77" spans="1:32" ht="18.75" customHeight="1">
      <c r="A77" s="22" t="s">
        <v>37</v>
      </c>
      <c r="B77" s="5" t="s">
        <v>38</v>
      </c>
      <c r="C77" s="76"/>
      <c r="D77" s="42"/>
      <c r="E77" s="24" t="s">
        <v>39</v>
      </c>
      <c r="F77" s="339"/>
      <c r="G77" s="339"/>
      <c r="H77" s="339"/>
      <c r="I77" s="339"/>
      <c r="J77" s="2"/>
      <c r="K77" s="8"/>
      <c r="L77" s="8"/>
      <c r="M77" s="8"/>
      <c r="N77" s="2"/>
      <c r="O77" s="8"/>
      <c r="P77" s="2"/>
      <c r="Q77" s="8"/>
      <c r="R77" s="8"/>
      <c r="S77" s="1"/>
      <c r="T77" s="10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</row>
    <row r="78" spans="1:32" ht="18.75" customHeight="1">
      <c r="A78" s="23"/>
      <c r="B78" s="74" t="s">
        <v>87</v>
      </c>
      <c r="D78" s="339"/>
      <c r="E78" s="339"/>
      <c r="F78" s="339"/>
      <c r="G78" s="339"/>
      <c r="H78" s="77" t="s">
        <v>84</v>
      </c>
      <c r="I78" s="88"/>
      <c r="J78" s="2"/>
      <c r="K78" s="8"/>
      <c r="L78" s="8"/>
      <c r="M78" s="8"/>
      <c r="N78" s="2"/>
      <c r="O78" s="8"/>
      <c r="P78" s="2"/>
      <c r="Q78" s="8"/>
      <c r="R78" s="8"/>
      <c r="S78" s="1"/>
      <c r="T78" s="10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</row>
    <row r="79" spans="1:32" ht="18.75" customHeight="1">
      <c r="A79" s="12"/>
      <c r="E79" s="50"/>
      <c r="F79" s="50"/>
      <c r="G79" s="50"/>
      <c r="I79" s="68" t="str">
        <f>IF(I78=0,"Enter Grant Status N=New, C=Continuing, or T=Terminated above."," ")</f>
        <v>Enter Grant Status N=New, C=Continuing, or T=Terminated above.</v>
      </c>
      <c r="S79" s="1"/>
      <c r="T79" s="10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</row>
    <row r="80" spans="1:32" ht="18.75" customHeight="1" thickBot="1">
      <c r="A80" s="12"/>
      <c r="D80" s="24" t="s">
        <v>40</v>
      </c>
      <c r="E80" s="1" t="s">
        <v>41</v>
      </c>
      <c r="F80" s="1"/>
      <c r="G80" s="1"/>
      <c r="H80" s="1"/>
      <c r="I80" s="1"/>
      <c r="J80" s="98">
        <v>5000</v>
      </c>
      <c r="K80" s="1"/>
      <c r="L80" s="97">
        <v>5000</v>
      </c>
      <c r="M80" s="1"/>
      <c r="N80" s="97">
        <v>5000</v>
      </c>
      <c r="O80" s="1"/>
      <c r="P80" s="69">
        <f>J80+L80-N80</f>
        <v>5000</v>
      </c>
      <c r="Q80" s="1"/>
      <c r="R80" s="98">
        <v>5000</v>
      </c>
      <c r="S80" s="1"/>
      <c r="T80" s="10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</row>
    <row r="81" spans="1:32" ht="18.75" customHeight="1" thickTop="1">
      <c r="A81" s="12"/>
      <c r="D81" s="24"/>
      <c r="E81" s="1" t="s">
        <v>42</v>
      </c>
      <c r="F81" s="1"/>
      <c r="G81" s="1"/>
      <c r="H81" s="1"/>
      <c r="I81" s="1"/>
      <c r="J81" s="7"/>
      <c r="K81" s="1"/>
      <c r="L81" s="6"/>
      <c r="M81" s="1"/>
      <c r="N81" s="6"/>
      <c r="O81" s="1"/>
      <c r="P81" s="7"/>
      <c r="Q81" s="1"/>
      <c r="R81" s="7"/>
      <c r="S81" s="1"/>
      <c r="T81" s="10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</row>
    <row r="82" spans="1:32" ht="18.75" customHeight="1">
      <c r="A82" s="12"/>
      <c r="E82" s="1"/>
      <c r="F82" s="13" t="s">
        <v>43</v>
      </c>
      <c r="G82" s="1" t="s">
        <v>44</v>
      </c>
      <c r="H82" s="1"/>
      <c r="I82" s="1"/>
      <c r="J82" s="1"/>
      <c r="K82" s="13" t="s">
        <v>45</v>
      </c>
      <c r="L82" s="97">
        <v>5000</v>
      </c>
      <c r="M82" s="1" t="s">
        <v>46</v>
      </c>
      <c r="N82" s="1"/>
      <c r="O82" s="1"/>
      <c r="P82" s="1"/>
      <c r="Q82" s="1"/>
      <c r="R82" s="1"/>
      <c r="S82" s="1"/>
      <c r="T82" s="10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</row>
    <row r="83" spans="1:32" ht="18.75" customHeight="1">
      <c r="A83" s="25"/>
      <c r="C83" s="79" t="s">
        <v>89</v>
      </c>
      <c r="D83" s="84"/>
      <c r="E83" s="1"/>
      <c r="F83" s="13" t="s">
        <v>47</v>
      </c>
      <c r="G83" s="1" t="s">
        <v>48</v>
      </c>
      <c r="H83" s="1"/>
      <c r="I83" s="1"/>
      <c r="J83" s="1"/>
      <c r="K83" s="1"/>
      <c r="L83" s="6"/>
      <c r="M83" s="13" t="s">
        <v>45</v>
      </c>
      <c r="N83" s="97">
        <v>5000</v>
      </c>
      <c r="O83" s="1" t="s">
        <v>46</v>
      </c>
      <c r="P83" s="1"/>
      <c r="Q83" s="1"/>
      <c r="R83" s="1"/>
      <c r="S83" s="1"/>
      <c r="T83" s="10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</row>
    <row r="84" spans="1:32" ht="18.75" customHeight="1">
      <c r="A84" s="12"/>
      <c r="D84" s="81"/>
      <c r="E84" s="1"/>
      <c r="F84" s="13" t="s">
        <v>49</v>
      </c>
      <c r="G84" s="1" t="s">
        <v>50</v>
      </c>
      <c r="H84" s="1"/>
      <c r="I84" s="1"/>
      <c r="J84" s="1"/>
      <c r="K84" s="1"/>
      <c r="L84" s="97">
        <v>5000</v>
      </c>
      <c r="M84" s="1"/>
      <c r="N84" s="6"/>
      <c r="O84" s="1"/>
      <c r="P84" s="1"/>
      <c r="Q84" s="1"/>
      <c r="R84" s="1"/>
      <c r="S84" s="1"/>
      <c r="T84" s="10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</row>
    <row r="85" spans="1:32" ht="18.75" customHeight="1">
      <c r="A85" s="12"/>
      <c r="E85" s="1"/>
      <c r="F85" s="13" t="s">
        <v>51</v>
      </c>
      <c r="G85" s="1" t="s">
        <v>52</v>
      </c>
      <c r="H85" s="1"/>
      <c r="I85" s="1"/>
      <c r="J85" s="1"/>
      <c r="K85" s="1"/>
      <c r="L85" s="6"/>
      <c r="M85" s="1"/>
      <c r="N85" s="97">
        <v>5000</v>
      </c>
      <c r="O85" s="1"/>
      <c r="P85" s="1"/>
      <c r="Q85" s="1"/>
      <c r="R85" s="1"/>
      <c r="S85" s="1"/>
      <c r="T85" s="10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</row>
    <row r="86" spans="1:32" ht="18.75" customHeight="1" thickBot="1">
      <c r="A86" s="12"/>
      <c r="D86" s="13" t="s">
        <v>53</v>
      </c>
      <c r="E86" s="1" t="s">
        <v>54</v>
      </c>
      <c r="F86" s="1"/>
      <c r="G86" s="1"/>
      <c r="H86" s="1"/>
      <c r="I86" s="1"/>
      <c r="K86" s="1"/>
      <c r="L86" s="69">
        <f>L80-L82+L84</f>
        <v>5000</v>
      </c>
      <c r="M86" s="1"/>
      <c r="N86" s="70">
        <f>N80-N83+N85</f>
        <v>5000</v>
      </c>
      <c r="O86" s="1"/>
      <c r="Q86" s="1"/>
      <c r="S86" s="1"/>
      <c r="T86" s="10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</row>
    <row r="87" spans="1:32" ht="18.75" customHeight="1" thickTop="1">
      <c r="A87" s="12"/>
      <c r="L87" s="26"/>
      <c r="N87" s="26"/>
      <c r="S87" s="1"/>
      <c r="T87" s="10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</row>
    <row r="88" spans="1:32" ht="18.75" customHeight="1">
      <c r="A88" s="18"/>
      <c r="B88" s="18"/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6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</row>
    <row r="89" spans="1:32" ht="18.75" customHeight="1">
      <c r="A89" s="5" t="s">
        <v>56</v>
      </c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</row>
    <row r="90" spans="19:32" ht="18.75" customHeight="1"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</row>
    <row r="91" spans="19:32" ht="15"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</row>
    <row r="92" spans="1:256" ht="23.25">
      <c r="A92" s="49" t="s">
        <v>79</v>
      </c>
      <c r="B92" s="18"/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18"/>
      <c r="S92" s="6"/>
      <c r="T92" s="10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27"/>
      <c r="AH92" s="27"/>
      <c r="AI92" s="27"/>
      <c r="AJ92" s="27"/>
      <c r="AK92" s="27"/>
      <c r="AL92" s="27"/>
      <c r="AM92" s="27"/>
      <c r="AN92" s="27"/>
      <c r="AO92" s="27"/>
      <c r="AP92" s="27"/>
      <c r="AQ92" s="27"/>
      <c r="AR92" s="27"/>
      <c r="AS92" s="27"/>
      <c r="AT92" s="27"/>
      <c r="AU92" s="27"/>
      <c r="AV92" s="27"/>
      <c r="AW92" s="27"/>
      <c r="AX92" s="27"/>
      <c r="AY92" s="27"/>
      <c r="AZ92" s="27"/>
      <c r="BA92" s="27"/>
      <c r="BB92" s="27"/>
      <c r="BC92" s="27"/>
      <c r="BD92" s="27"/>
      <c r="BE92" s="27"/>
      <c r="BF92" s="27"/>
      <c r="BG92" s="27"/>
      <c r="BH92" s="27"/>
      <c r="BI92" s="27"/>
      <c r="BJ92" s="27"/>
      <c r="BK92" s="27"/>
      <c r="BL92" s="27"/>
      <c r="BM92" s="27"/>
      <c r="BN92" s="27"/>
      <c r="BO92" s="27"/>
      <c r="BP92" s="27"/>
      <c r="BQ92" s="27"/>
      <c r="BR92" s="27"/>
      <c r="BS92" s="27"/>
      <c r="BT92" s="27"/>
      <c r="BU92" s="27"/>
      <c r="BV92" s="27"/>
      <c r="BW92" s="27"/>
      <c r="BX92" s="27"/>
      <c r="BY92" s="27"/>
      <c r="BZ92" s="27"/>
      <c r="CA92" s="27"/>
      <c r="CB92" s="27"/>
      <c r="CC92" s="27"/>
      <c r="CD92" s="27"/>
      <c r="CE92" s="27"/>
      <c r="CF92" s="27"/>
      <c r="CG92" s="27"/>
      <c r="CH92" s="27"/>
      <c r="CI92" s="27"/>
      <c r="CJ92" s="27"/>
      <c r="CK92" s="27"/>
      <c r="CL92" s="27"/>
      <c r="CM92" s="27"/>
      <c r="CN92" s="27"/>
      <c r="CO92" s="27"/>
      <c r="CP92" s="27"/>
      <c r="CQ92" s="27"/>
      <c r="CR92" s="27"/>
      <c r="CS92" s="27"/>
      <c r="CT92" s="27"/>
      <c r="CU92" s="27"/>
      <c r="CV92" s="27"/>
      <c r="CW92" s="27"/>
      <c r="CX92" s="27"/>
      <c r="CY92" s="27"/>
      <c r="CZ92" s="27"/>
      <c r="DA92" s="27"/>
      <c r="DB92" s="27"/>
      <c r="DC92" s="27"/>
      <c r="DD92" s="27"/>
      <c r="DE92" s="27"/>
      <c r="DF92" s="27"/>
      <c r="DG92" s="27"/>
      <c r="DH92" s="27"/>
      <c r="DI92" s="27"/>
      <c r="DJ92" s="27"/>
      <c r="DK92" s="27"/>
      <c r="DL92" s="27"/>
      <c r="DM92" s="27"/>
      <c r="DN92" s="27"/>
      <c r="DO92" s="27"/>
      <c r="DP92" s="27"/>
      <c r="DQ92" s="27"/>
      <c r="DR92" s="27"/>
      <c r="DS92" s="27"/>
      <c r="DT92" s="27"/>
      <c r="DU92" s="27"/>
      <c r="DV92" s="27"/>
      <c r="DW92" s="27"/>
      <c r="DX92" s="27"/>
      <c r="DY92" s="27"/>
      <c r="DZ92" s="27"/>
      <c r="EA92" s="27"/>
      <c r="EB92" s="27"/>
      <c r="EC92" s="27"/>
      <c r="ED92" s="27"/>
      <c r="EE92" s="27"/>
      <c r="EF92" s="27"/>
      <c r="EG92" s="27"/>
      <c r="EH92" s="27"/>
      <c r="EI92" s="27"/>
      <c r="EJ92" s="27"/>
      <c r="EK92" s="27"/>
      <c r="EL92" s="27"/>
      <c r="EM92" s="27"/>
      <c r="EN92" s="27"/>
      <c r="EO92" s="27"/>
      <c r="EP92" s="27"/>
      <c r="EQ92" s="27"/>
      <c r="ER92" s="27"/>
      <c r="ES92" s="27"/>
      <c r="ET92" s="27"/>
      <c r="EU92" s="27"/>
      <c r="EV92" s="27"/>
      <c r="EW92" s="27"/>
      <c r="EX92" s="27"/>
      <c r="EY92" s="27"/>
      <c r="EZ92" s="27"/>
      <c r="FA92" s="27"/>
      <c r="FB92" s="27"/>
      <c r="FC92" s="27"/>
      <c r="FD92" s="27"/>
      <c r="FE92" s="27"/>
      <c r="FF92" s="27"/>
      <c r="FG92" s="27"/>
      <c r="FH92" s="27"/>
      <c r="FI92" s="27"/>
      <c r="FJ92" s="27"/>
      <c r="FK92" s="27"/>
      <c r="FL92" s="27"/>
      <c r="FM92" s="27"/>
      <c r="FN92" s="27"/>
      <c r="FO92" s="27"/>
      <c r="FP92" s="27"/>
      <c r="FQ92" s="27"/>
      <c r="FR92" s="27"/>
      <c r="FS92" s="27"/>
      <c r="FT92" s="27"/>
      <c r="FU92" s="27"/>
      <c r="FV92" s="27"/>
      <c r="FW92" s="27"/>
      <c r="FX92" s="27"/>
      <c r="FY92" s="27"/>
      <c r="FZ92" s="27"/>
      <c r="GA92" s="27"/>
      <c r="GB92" s="27"/>
      <c r="GC92" s="27"/>
      <c r="GD92" s="27"/>
      <c r="GE92" s="27"/>
      <c r="GF92" s="27"/>
      <c r="GG92" s="27"/>
      <c r="GH92" s="27"/>
      <c r="GI92" s="27"/>
      <c r="GJ92" s="27"/>
      <c r="GK92" s="27"/>
      <c r="GL92" s="27"/>
      <c r="GM92" s="27"/>
      <c r="GN92" s="27"/>
      <c r="GO92" s="27"/>
      <c r="GP92" s="27"/>
      <c r="GQ92" s="27"/>
      <c r="GR92" s="27"/>
      <c r="GS92" s="27"/>
      <c r="GT92" s="27"/>
      <c r="GU92" s="27"/>
      <c r="GV92" s="27"/>
      <c r="GW92" s="27"/>
      <c r="GX92" s="27"/>
      <c r="GY92" s="27"/>
      <c r="GZ92" s="27"/>
      <c r="HA92" s="27"/>
      <c r="HB92" s="27"/>
      <c r="HC92" s="27"/>
      <c r="HD92" s="27"/>
      <c r="HE92" s="27"/>
      <c r="HF92" s="27"/>
      <c r="HG92" s="27"/>
      <c r="HH92" s="27"/>
      <c r="HI92" s="27"/>
      <c r="HJ92" s="27"/>
      <c r="HK92" s="27"/>
      <c r="HL92" s="27"/>
      <c r="HM92" s="27"/>
      <c r="HN92" s="27"/>
      <c r="HO92" s="27"/>
      <c r="HP92" s="27"/>
      <c r="HQ92" s="27"/>
      <c r="HR92" s="27"/>
      <c r="HS92" s="27"/>
      <c r="HT92" s="27"/>
      <c r="HU92" s="27"/>
      <c r="HV92" s="27"/>
      <c r="HW92" s="27"/>
      <c r="HX92" s="27"/>
      <c r="HY92" s="27"/>
      <c r="HZ92" s="27"/>
      <c r="IA92" s="27"/>
      <c r="IB92" s="27"/>
      <c r="IC92" s="27"/>
      <c r="ID92" s="27"/>
      <c r="IE92" s="27"/>
      <c r="IF92" s="27"/>
      <c r="IG92" s="27"/>
      <c r="IH92" s="27"/>
      <c r="II92" s="27"/>
      <c r="IJ92" s="27"/>
      <c r="IK92" s="27"/>
      <c r="IL92" s="27"/>
      <c r="IM92" s="27"/>
      <c r="IN92" s="27"/>
      <c r="IO92" s="27"/>
      <c r="IP92" s="27"/>
      <c r="IQ92" s="27"/>
      <c r="IR92" s="27"/>
      <c r="IS92" s="27"/>
      <c r="IT92" s="27"/>
      <c r="IU92" s="27"/>
      <c r="IV92" s="27"/>
    </row>
    <row r="93" spans="1:32" ht="15">
      <c r="A93" s="12"/>
      <c r="J93" s="8" t="s">
        <v>26</v>
      </c>
      <c r="P93" s="8" t="s">
        <v>26</v>
      </c>
      <c r="S93" s="1"/>
      <c r="T93" s="10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</row>
    <row r="94" spans="1:32" ht="15">
      <c r="A94" s="12"/>
      <c r="J94" s="8" t="s">
        <v>27</v>
      </c>
      <c r="K94" s="8"/>
      <c r="L94" s="8" t="s">
        <v>28</v>
      </c>
      <c r="M94" s="8"/>
      <c r="N94" s="8" t="s">
        <v>29</v>
      </c>
      <c r="O94" s="8"/>
      <c r="P94" s="8" t="s">
        <v>27</v>
      </c>
      <c r="Q94" s="8"/>
      <c r="R94" s="8" t="s">
        <v>30</v>
      </c>
      <c r="S94" s="1"/>
      <c r="T94" s="10"/>
      <c r="U94" s="1"/>
      <c r="V94" s="1"/>
      <c r="W94" s="1"/>
      <c r="X94" s="1"/>
      <c r="Y94" s="1"/>
      <c r="Z94" s="1"/>
      <c r="AA94" s="1"/>
      <c r="AB94" s="13"/>
      <c r="AC94" s="1"/>
      <c r="AD94" s="1"/>
      <c r="AE94" s="1"/>
      <c r="AF94" s="1"/>
    </row>
    <row r="95" spans="1:32" ht="15">
      <c r="A95" s="12"/>
      <c r="J95" s="2" t="s">
        <v>31</v>
      </c>
      <c r="K95" s="8"/>
      <c r="L95" s="8" t="s">
        <v>32</v>
      </c>
      <c r="M95" s="8"/>
      <c r="N95" s="8" t="s">
        <v>33</v>
      </c>
      <c r="O95" s="8"/>
      <c r="P95" s="2" t="s">
        <v>34</v>
      </c>
      <c r="Q95" s="8"/>
      <c r="R95" s="8" t="s">
        <v>35</v>
      </c>
      <c r="S95" s="1"/>
      <c r="T95" s="10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</row>
    <row r="96" spans="1:32" ht="15">
      <c r="A96" s="12"/>
      <c r="J96" s="18"/>
      <c r="L96" s="18"/>
      <c r="N96" s="18"/>
      <c r="P96" s="18"/>
      <c r="R96" s="18"/>
      <c r="S96" s="1"/>
      <c r="T96" s="10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</row>
    <row r="97" spans="1:31" ht="15">
      <c r="A97" s="23" t="s">
        <v>57</v>
      </c>
      <c r="B97" s="5" t="s">
        <v>38</v>
      </c>
      <c r="C97" s="76"/>
      <c r="D97" s="42"/>
      <c r="E97" s="24" t="s">
        <v>39</v>
      </c>
      <c r="F97" s="339"/>
      <c r="G97" s="339"/>
      <c r="H97" s="339"/>
      <c r="I97" s="339"/>
      <c r="J97" s="2"/>
      <c r="K97" s="8"/>
      <c r="L97" s="8"/>
      <c r="M97" s="8"/>
      <c r="N97" s="2"/>
      <c r="O97" s="8"/>
      <c r="P97" s="2"/>
      <c r="Q97" s="8"/>
      <c r="R97" s="8"/>
      <c r="S97" s="1"/>
      <c r="T97" s="10"/>
      <c r="U97" s="1"/>
      <c r="V97" s="1"/>
      <c r="X97" s="1"/>
      <c r="Y97" s="1"/>
      <c r="Z97" s="1"/>
      <c r="AA97" s="1"/>
      <c r="AB97" s="1"/>
      <c r="AC97" s="1"/>
      <c r="AE97" s="1"/>
    </row>
    <row r="98" spans="1:32" ht="15">
      <c r="A98" s="23"/>
      <c r="B98" s="110" t="s">
        <v>92</v>
      </c>
      <c r="D98" s="339"/>
      <c r="E98" s="339"/>
      <c r="F98" s="339"/>
      <c r="G98" s="339"/>
      <c r="H98" s="109" t="s">
        <v>86</v>
      </c>
      <c r="I98" s="88"/>
      <c r="J98" s="2"/>
      <c r="K98" s="8"/>
      <c r="L98" s="8"/>
      <c r="M98" s="8"/>
      <c r="N98" s="2"/>
      <c r="O98" s="8"/>
      <c r="P98" s="2"/>
      <c r="Q98" s="8"/>
      <c r="R98" s="8"/>
      <c r="S98" s="1"/>
      <c r="T98" s="10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</row>
    <row r="99" spans="1:32" ht="15">
      <c r="A99" s="12"/>
      <c r="E99" s="50"/>
      <c r="F99" s="50"/>
      <c r="G99" s="50"/>
      <c r="I99" s="68" t="str">
        <f>IF(I98=0,"Enter Yes or No above."," ")</f>
        <v>Enter Yes or No above.</v>
      </c>
      <c r="S99" s="1"/>
      <c r="T99" s="10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</row>
    <row r="100" spans="1:32" ht="15.75" thickBot="1">
      <c r="A100" s="12"/>
      <c r="D100" s="24" t="s">
        <v>58</v>
      </c>
      <c r="E100" s="1" t="s">
        <v>41</v>
      </c>
      <c r="F100" s="1"/>
      <c r="G100" s="1"/>
      <c r="H100" s="1"/>
      <c r="I100" s="1"/>
      <c r="J100" s="98">
        <v>5000</v>
      </c>
      <c r="K100" s="1"/>
      <c r="L100" s="97">
        <v>5000</v>
      </c>
      <c r="M100" s="1"/>
      <c r="N100" s="97">
        <v>5000</v>
      </c>
      <c r="O100" s="1"/>
      <c r="P100" s="69">
        <f>J100+L100-N100</f>
        <v>5000</v>
      </c>
      <c r="Q100" s="1"/>
      <c r="R100" s="98">
        <v>5000</v>
      </c>
      <c r="S100" s="1"/>
      <c r="T100" s="10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</row>
    <row r="101" spans="1:32" ht="15.75" thickTop="1">
      <c r="A101" s="12"/>
      <c r="E101" s="1" t="s">
        <v>42</v>
      </c>
      <c r="F101" s="1"/>
      <c r="G101" s="1"/>
      <c r="H101" s="1"/>
      <c r="I101" s="1"/>
      <c r="J101" s="7"/>
      <c r="K101" s="1"/>
      <c r="L101" s="6"/>
      <c r="M101" s="1"/>
      <c r="N101" s="6"/>
      <c r="O101" s="1"/>
      <c r="P101" s="7"/>
      <c r="Q101" s="1"/>
      <c r="R101" s="7"/>
      <c r="S101" s="1"/>
      <c r="T101" s="10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</row>
    <row r="102" spans="1:32" ht="15">
      <c r="A102" s="12"/>
      <c r="E102" s="1"/>
      <c r="F102" s="13" t="s">
        <v>59</v>
      </c>
      <c r="G102" s="1" t="s">
        <v>44</v>
      </c>
      <c r="H102" s="1"/>
      <c r="I102" s="1"/>
      <c r="J102" s="1"/>
      <c r="K102" s="13" t="s">
        <v>45</v>
      </c>
      <c r="L102" s="97">
        <v>5000</v>
      </c>
      <c r="M102" s="1" t="s">
        <v>46</v>
      </c>
      <c r="N102" s="1"/>
      <c r="O102" s="1"/>
      <c r="P102" s="1"/>
      <c r="Q102" s="1"/>
      <c r="R102" s="1"/>
      <c r="S102" s="1"/>
      <c r="T102" s="10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</row>
    <row r="103" spans="1:32" ht="15">
      <c r="A103" s="25"/>
      <c r="C103" s="79" t="s">
        <v>90</v>
      </c>
      <c r="D103" s="84"/>
      <c r="E103" s="1"/>
      <c r="F103" s="13" t="s">
        <v>60</v>
      </c>
      <c r="G103" s="1" t="s">
        <v>48</v>
      </c>
      <c r="H103" s="1"/>
      <c r="I103" s="1"/>
      <c r="J103" s="1"/>
      <c r="K103" s="1"/>
      <c r="L103" s="6"/>
      <c r="M103" s="13" t="s">
        <v>45</v>
      </c>
      <c r="N103" s="97">
        <v>5000</v>
      </c>
      <c r="O103" s="1" t="s">
        <v>46</v>
      </c>
      <c r="P103" s="1"/>
      <c r="Q103" s="1"/>
      <c r="R103" s="1"/>
      <c r="S103" s="1"/>
      <c r="T103" s="10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</row>
    <row r="104" spans="1:32" ht="15">
      <c r="A104" s="12"/>
      <c r="D104" s="81"/>
      <c r="E104" s="1"/>
      <c r="F104" s="13" t="s">
        <v>61</v>
      </c>
      <c r="G104" s="1" t="s">
        <v>50</v>
      </c>
      <c r="H104" s="1"/>
      <c r="I104" s="1"/>
      <c r="J104" s="1"/>
      <c r="K104" s="1"/>
      <c r="L104" s="97">
        <v>5000</v>
      </c>
      <c r="M104" s="1"/>
      <c r="N104" s="6"/>
      <c r="O104" s="1"/>
      <c r="P104" s="1"/>
      <c r="Q104" s="1"/>
      <c r="R104" s="1"/>
      <c r="S104" s="1"/>
      <c r="T104" s="10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</row>
    <row r="105" spans="1:32" ht="15">
      <c r="A105" s="12"/>
      <c r="E105" s="1"/>
      <c r="F105" s="13" t="s">
        <v>62</v>
      </c>
      <c r="G105" s="1" t="s">
        <v>52</v>
      </c>
      <c r="H105" s="1"/>
      <c r="I105" s="1"/>
      <c r="J105" s="1"/>
      <c r="K105" s="1"/>
      <c r="L105" s="6"/>
      <c r="M105" s="1"/>
      <c r="N105" s="97">
        <v>5000</v>
      </c>
      <c r="O105" s="1"/>
      <c r="P105" s="1"/>
      <c r="Q105" s="1"/>
      <c r="R105" s="1"/>
      <c r="S105" s="1"/>
      <c r="T105" s="10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</row>
    <row r="106" spans="1:32" ht="15.75" thickBot="1">
      <c r="A106" s="12"/>
      <c r="D106" s="24" t="s">
        <v>63</v>
      </c>
      <c r="E106" s="1" t="s">
        <v>54</v>
      </c>
      <c r="F106" s="1"/>
      <c r="G106" s="1"/>
      <c r="H106" s="1"/>
      <c r="I106" s="1"/>
      <c r="K106" s="1"/>
      <c r="L106" s="69">
        <f>L100-L102+L104</f>
        <v>5000</v>
      </c>
      <c r="M106" s="1"/>
      <c r="N106" s="70">
        <f>N100-N103+N105</f>
        <v>5000</v>
      </c>
      <c r="O106" s="1"/>
      <c r="Q106" s="1"/>
      <c r="S106" s="1"/>
      <c r="T106" s="10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</row>
    <row r="107" spans="1:32" ht="15.75" thickTop="1">
      <c r="A107" s="12"/>
      <c r="L107" s="26"/>
      <c r="N107" s="26"/>
      <c r="S107" s="1"/>
      <c r="T107" s="10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</row>
    <row r="108" spans="1:32" ht="15">
      <c r="A108" s="23" t="s">
        <v>57</v>
      </c>
      <c r="B108" s="5" t="s">
        <v>38</v>
      </c>
      <c r="C108" s="78"/>
      <c r="D108" s="42"/>
      <c r="E108" s="24" t="s">
        <v>39</v>
      </c>
      <c r="F108" s="408"/>
      <c r="G108" s="408"/>
      <c r="H108" s="408"/>
      <c r="I108" s="408"/>
      <c r="J108" s="2"/>
      <c r="K108" s="8"/>
      <c r="L108" s="8"/>
      <c r="M108" s="8"/>
      <c r="N108" s="2"/>
      <c r="O108" s="8"/>
      <c r="P108" s="2"/>
      <c r="Q108" s="8"/>
      <c r="R108" s="8"/>
      <c r="S108" s="1"/>
      <c r="T108" s="10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</row>
    <row r="109" spans="1:32" ht="15">
      <c r="A109" s="23"/>
      <c r="B109" s="110" t="s">
        <v>92</v>
      </c>
      <c r="D109" s="339"/>
      <c r="E109" s="339"/>
      <c r="F109" s="339"/>
      <c r="G109" s="339"/>
      <c r="H109" s="109" t="s">
        <v>86</v>
      </c>
      <c r="I109" s="88"/>
      <c r="J109" s="2"/>
      <c r="K109" s="8"/>
      <c r="L109" s="8"/>
      <c r="M109" s="8"/>
      <c r="N109" s="2"/>
      <c r="O109" s="8"/>
      <c r="P109" s="2"/>
      <c r="Q109" s="8"/>
      <c r="R109" s="8"/>
      <c r="S109" s="1"/>
      <c r="T109" s="10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</row>
    <row r="110" spans="1:32" ht="15">
      <c r="A110" s="12"/>
      <c r="E110" s="50"/>
      <c r="F110" s="50"/>
      <c r="G110" s="50"/>
      <c r="I110" s="68" t="str">
        <f>IF(I109=0,"Enter Yes or No above."," ")</f>
        <v>Enter Yes or No above.</v>
      </c>
      <c r="S110" s="1"/>
      <c r="T110" s="10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</row>
    <row r="111" spans="1:32" ht="15.75" thickBot="1">
      <c r="A111" s="12"/>
      <c r="D111" s="24" t="s">
        <v>58</v>
      </c>
      <c r="E111" s="1" t="s">
        <v>41</v>
      </c>
      <c r="F111" s="1"/>
      <c r="G111" s="1"/>
      <c r="H111" s="1"/>
      <c r="I111" s="1"/>
      <c r="J111" s="98">
        <v>5000</v>
      </c>
      <c r="K111" s="1"/>
      <c r="L111" s="97">
        <v>5000</v>
      </c>
      <c r="M111" s="1"/>
      <c r="N111" s="97">
        <v>5000</v>
      </c>
      <c r="O111" s="1"/>
      <c r="P111" s="69">
        <f>J111+L111-N111</f>
        <v>5000</v>
      </c>
      <c r="Q111" s="1"/>
      <c r="R111" s="98">
        <v>5000</v>
      </c>
      <c r="S111" s="1"/>
      <c r="T111" s="10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</row>
    <row r="112" spans="1:32" ht="15.75" thickTop="1">
      <c r="A112" s="12"/>
      <c r="E112" s="1" t="s">
        <v>42</v>
      </c>
      <c r="F112" s="1"/>
      <c r="G112" s="1"/>
      <c r="H112" s="1"/>
      <c r="I112" s="1"/>
      <c r="J112" s="7"/>
      <c r="K112" s="1"/>
      <c r="L112" s="6"/>
      <c r="M112" s="1"/>
      <c r="N112" s="6"/>
      <c r="O112" s="1"/>
      <c r="P112" s="7"/>
      <c r="Q112" s="1"/>
      <c r="R112" s="7"/>
      <c r="S112" s="1"/>
      <c r="T112" s="10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</row>
    <row r="113" spans="1:32" ht="15">
      <c r="A113" s="12"/>
      <c r="E113" s="1"/>
      <c r="F113" s="13" t="s">
        <v>59</v>
      </c>
      <c r="G113" s="1" t="s">
        <v>44</v>
      </c>
      <c r="H113" s="1"/>
      <c r="I113" s="1"/>
      <c r="J113" s="1"/>
      <c r="K113" s="13" t="s">
        <v>45</v>
      </c>
      <c r="L113" s="97">
        <v>5000</v>
      </c>
      <c r="M113" s="1" t="s">
        <v>46</v>
      </c>
      <c r="N113" s="1"/>
      <c r="O113" s="1"/>
      <c r="P113" s="1"/>
      <c r="Q113" s="1"/>
      <c r="R113" s="1"/>
      <c r="S113" s="1"/>
      <c r="T113" s="10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</row>
    <row r="114" spans="1:32" ht="15">
      <c r="A114" s="25"/>
      <c r="C114" s="77" t="s">
        <v>93</v>
      </c>
      <c r="D114" s="80"/>
      <c r="E114" s="1"/>
      <c r="F114" s="13" t="s">
        <v>60</v>
      </c>
      <c r="G114" s="1" t="s">
        <v>48</v>
      </c>
      <c r="H114" s="1"/>
      <c r="I114" s="1"/>
      <c r="J114" s="1"/>
      <c r="K114" s="1"/>
      <c r="L114" s="6"/>
      <c r="M114" s="13" t="s">
        <v>45</v>
      </c>
      <c r="N114" s="97">
        <v>5000</v>
      </c>
      <c r="O114" s="1" t="s">
        <v>46</v>
      </c>
      <c r="P114" s="1"/>
      <c r="Q114" s="1"/>
      <c r="R114" s="1"/>
      <c r="S114" s="1"/>
      <c r="T114" s="10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</row>
    <row r="115" spans="1:32" ht="15">
      <c r="A115" s="10"/>
      <c r="D115" s="81"/>
      <c r="E115" s="1"/>
      <c r="F115" s="13" t="s">
        <v>61</v>
      </c>
      <c r="G115" s="1" t="s">
        <v>50</v>
      </c>
      <c r="H115" s="1"/>
      <c r="I115" s="1"/>
      <c r="J115" s="1"/>
      <c r="K115" s="1"/>
      <c r="L115" s="97">
        <v>5000</v>
      </c>
      <c r="M115" s="1"/>
      <c r="N115" s="6"/>
      <c r="O115" s="1"/>
      <c r="P115" s="1"/>
      <c r="Q115" s="1"/>
      <c r="R115" s="1"/>
      <c r="S115" s="1"/>
      <c r="T115" s="10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</row>
    <row r="116" spans="1:32" ht="15">
      <c r="A116" s="12"/>
      <c r="E116" s="1"/>
      <c r="F116" s="13" t="s">
        <v>62</v>
      </c>
      <c r="G116" s="1" t="s">
        <v>52</v>
      </c>
      <c r="H116" s="1"/>
      <c r="I116" s="1"/>
      <c r="J116" s="1"/>
      <c r="K116" s="1"/>
      <c r="L116" s="6"/>
      <c r="M116" s="1"/>
      <c r="N116" s="97">
        <v>5000</v>
      </c>
      <c r="O116" s="1"/>
      <c r="P116" s="1"/>
      <c r="Q116" s="1"/>
      <c r="R116" s="1"/>
      <c r="S116" s="1"/>
      <c r="T116" s="10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</row>
    <row r="117" spans="1:32" ht="15.75" thickBot="1">
      <c r="A117" s="12"/>
      <c r="D117" s="24" t="s">
        <v>63</v>
      </c>
      <c r="E117" s="1" t="s">
        <v>54</v>
      </c>
      <c r="F117" s="1"/>
      <c r="G117" s="1"/>
      <c r="H117" s="1"/>
      <c r="I117" s="1"/>
      <c r="K117" s="1"/>
      <c r="L117" s="69">
        <f>L111-L113+L115</f>
        <v>5000</v>
      </c>
      <c r="M117" s="1"/>
      <c r="N117" s="70">
        <f>N111-N114+N116</f>
        <v>5000</v>
      </c>
      <c r="O117" s="1"/>
      <c r="Q117" s="1"/>
      <c r="S117" s="1"/>
      <c r="T117" s="10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</row>
    <row r="118" spans="1:32" ht="15.75" thickTop="1">
      <c r="A118" s="12"/>
      <c r="L118" s="26"/>
      <c r="N118" s="26"/>
      <c r="S118" s="1"/>
      <c r="T118" s="10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</row>
    <row r="119" spans="1:32" ht="15">
      <c r="A119" s="23" t="s">
        <v>57</v>
      </c>
      <c r="B119" s="5" t="s">
        <v>38</v>
      </c>
      <c r="C119" s="76"/>
      <c r="D119" s="42"/>
      <c r="E119" s="24" t="s">
        <v>39</v>
      </c>
      <c r="F119" s="343"/>
      <c r="G119" s="343"/>
      <c r="H119" s="343"/>
      <c r="I119" s="343"/>
      <c r="J119" s="2"/>
      <c r="K119" s="8"/>
      <c r="L119" s="8"/>
      <c r="M119" s="8"/>
      <c r="N119" s="2"/>
      <c r="O119" s="8"/>
      <c r="P119" s="2"/>
      <c r="Q119" s="8"/>
      <c r="R119" s="8"/>
      <c r="S119" s="1"/>
      <c r="T119" s="10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</row>
    <row r="120" spans="1:32" ht="15">
      <c r="A120" s="23"/>
      <c r="B120" s="110" t="s">
        <v>92</v>
      </c>
      <c r="D120" s="339"/>
      <c r="E120" s="339"/>
      <c r="F120" s="339"/>
      <c r="G120" s="339"/>
      <c r="H120" s="60" t="s">
        <v>86</v>
      </c>
      <c r="I120" s="59"/>
      <c r="J120" s="2"/>
      <c r="K120" s="8"/>
      <c r="L120" s="8"/>
      <c r="M120" s="8"/>
      <c r="N120" s="2"/>
      <c r="O120" s="8"/>
      <c r="P120" s="2"/>
      <c r="Q120" s="8"/>
      <c r="R120" s="8"/>
      <c r="S120" s="1"/>
      <c r="T120" s="10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</row>
    <row r="121" spans="1:32" ht="15">
      <c r="A121" s="12"/>
      <c r="E121" s="50"/>
      <c r="F121" s="50"/>
      <c r="G121" s="50"/>
      <c r="I121" s="68" t="str">
        <f>IF(I120=0,"Enter Yes or No above."," ")</f>
        <v>Enter Yes or No above.</v>
      </c>
      <c r="S121" s="1"/>
      <c r="T121" s="10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</row>
    <row r="122" spans="1:32" ht="15.75" thickBot="1">
      <c r="A122" s="12"/>
      <c r="D122" s="24" t="s">
        <v>58</v>
      </c>
      <c r="E122" s="1" t="s">
        <v>41</v>
      </c>
      <c r="F122" s="1"/>
      <c r="G122" s="1"/>
      <c r="H122" s="1"/>
      <c r="I122" s="1"/>
      <c r="J122" s="98">
        <v>5000</v>
      </c>
      <c r="K122" s="1"/>
      <c r="L122" s="97">
        <v>5000</v>
      </c>
      <c r="M122" s="1"/>
      <c r="N122" s="97">
        <v>5000</v>
      </c>
      <c r="O122" s="1"/>
      <c r="P122" s="69">
        <f>J122+L122-N122</f>
        <v>5000</v>
      </c>
      <c r="Q122" s="1"/>
      <c r="R122" s="98">
        <v>5000</v>
      </c>
      <c r="S122" s="1"/>
      <c r="T122" s="10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</row>
    <row r="123" spans="1:32" ht="15.75" thickTop="1">
      <c r="A123" s="12"/>
      <c r="E123" s="1" t="s">
        <v>42</v>
      </c>
      <c r="F123" s="1"/>
      <c r="G123" s="1"/>
      <c r="H123" s="1"/>
      <c r="I123" s="1"/>
      <c r="J123" s="7"/>
      <c r="K123" s="1"/>
      <c r="L123" s="6"/>
      <c r="M123" s="1"/>
      <c r="N123" s="6"/>
      <c r="O123" s="1"/>
      <c r="P123" s="7"/>
      <c r="Q123" s="1"/>
      <c r="R123" s="7"/>
      <c r="S123" s="1"/>
      <c r="T123" s="10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</row>
    <row r="124" spans="1:32" ht="15">
      <c r="A124" s="12"/>
      <c r="E124" s="1"/>
      <c r="F124" s="13" t="s">
        <v>59</v>
      </c>
      <c r="G124" s="1" t="s">
        <v>44</v>
      </c>
      <c r="H124" s="1"/>
      <c r="I124" s="1"/>
      <c r="J124" s="1"/>
      <c r="K124" s="13" t="s">
        <v>45</v>
      </c>
      <c r="L124" s="97">
        <v>5000</v>
      </c>
      <c r="M124" s="1" t="s">
        <v>46</v>
      </c>
      <c r="N124" s="1"/>
      <c r="O124" s="1"/>
      <c r="P124" s="1"/>
      <c r="Q124" s="1"/>
      <c r="R124" s="1"/>
      <c r="S124" s="1"/>
      <c r="T124" s="10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</row>
    <row r="125" spans="1:32" ht="15">
      <c r="A125" s="25"/>
      <c r="C125" s="77" t="s">
        <v>93</v>
      </c>
      <c r="D125" s="82"/>
      <c r="E125" s="1"/>
      <c r="F125" s="13" t="s">
        <v>60</v>
      </c>
      <c r="G125" s="1" t="s">
        <v>48</v>
      </c>
      <c r="H125" s="1"/>
      <c r="I125" s="1"/>
      <c r="J125" s="1"/>
      <c r="K125" s="1"/>
      <c r="L125" s="6"/>
      <c r="M125" s="13" t="s">
        <v>45</v>
      </c>
      <c r="N125" s="97">
        <v>5000</v>
      </c>
      <c r="O125" s="1" t="s">
        <v>46</v>
      </c>
      <c r="P125" s="1"/>
      <c r="Q125" s="1"/>
      <c r="R125" s="1"/>
      <c r="S125" s="1"/>
      <c r="T125" s="10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</row>
    <row r="126" spans="1:32" ht="15">
      <c r="A126" s="12"/>
      <c r="D126" s="81"/>
      <c r="E126" s="1"/>
      <c r="F126" s="13" t="s">
        <v>61</v>
      </c>
      <c r="G126" s="1" t="s">
        <v>50</v>
      </c>
      <c r="H126" s="1"/>
      <c r="I126" s="1"/>
      <c r="J126" s="1"/>
      <c r="K126" s="1"/>
      <c r="L126" s="97">
        <v>5000</v>
      </c>
      <c r="M126" s="1"/>
      <c r="N126" s="6"/>
      <c r="O126" s="1"/>
      <c r="P126" s="1"/>
      <c r="Q126" s="1"/>
      <c r="R126" s="1"/>
      <c r="S126" s="1"/>
      <c r="T126" s="10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</row>
    <row r="127" spans="1:32" ht="15">
      <c r="A127" s="12"/>
      <c r="E127" s="1"/>
      <c r="F127" s="13" t="s">
        <v>62</v>
      </c>
      <c r="G127" s="1" t="s">
        <v>52</v>
      </c>
      <c r="H127" s="1"/>
      <c r="I127" s="1"/>
      <c r="J127" s="1"/>
      <c r="K127" s="1"/>
      <c r="L127" s="6"/>
      <c r="M127" s="1"/>
      <c r="N127" s="97">
        <v>5000</v>
      </c>
      <c r="O127" s="1"/>
      <c r="P127" s="1"/>
      <c r="Q127" s="1"/>
      <c r="R127" s="1"/>
      <c r="S127" s="1"/>
      <c r="T127" s="10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</row>
    <row r="128" spans="1:32" ht="15.75" thickBot="1">
      <c r="A128" s="12"/>
      <c r="D128" s="24" t="s">
        <v>63</v>
      </c>
      <c r="E128" s="1" t="s">
        <v>54</v>
      </c>
      <c r="F128" s="1"/>
      <c r="G128" s="1"/>
      <c r="H128" s="1"/>
      <c r="I128" s="1"/>
      <c r="K128" s="1"/>
      <c r="L128" s="69">
        <f>L122-L124+L126</f>
        <v>5000</v>
      </c>
      <c r="M128" s="1"/>
      <c r="N128" s="70">
        <f>N122-N125+N127</f>
        <v>5000</v>
      </c>
      <c r="O128" s="1"/>
      <c r="Q128" s="1"/>
      <c r="S128" s="1"/>
      <c r="T128" s="10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</row>
    <row r="129" spans="1:32" ht="15.75" thickTop="1">
      <c r="A129" s="12"/>
      <c r="L129" s="26"/>
      <c r="N129" s="26"/>
      <c r="S129" s="1"/>
      <c r="T129" s="10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</row>
    <row r="130" spans="1:32" ht="15">
      <c r="A130" s="18"/>
      <c r="B130" s="18"/>
      <c r="C130" s="18"/>
      <c r="D130" s="18"/>
      <c r="E130" s="18"/>
      <c r="F130" s="18"/>
      <c r="G130" s="18"/>
      <c r="H130" s="18"/>
      <c r="I130" s="18"/>
      <c r="J130" s="18"/>
      <c r="K130" s="18"/>
      <c r="L130" s="18"/>
      <c r="M130" s="18"/>
      <c r="N130" s="18"/>
      <c r="O130" s="18"/>
      <c r="P130" s="18"/>
      <c r="Q130" s="18"/>
      <c r="R130" s="18"/>
      <c r="S130" s="6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</row>
    <row r="131" spans="19:32" ht="15"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</row>
    <row r="132" spans="19:32" ht="15"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</row>
    <row r="133" spans="1:32" ht="15">
      <c r="A133" s="5" t="s">
        <v>64</v>
      </c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</row>
    <row r="134" spans="1:256" ht="23.25">
      <c r="A134" s="21" t="s">
        <v>65</v>
      </c>
      <c r="B134" s="18"/>
      <c r="C134" s="18"/>
      <c r="D134" s="18"/>
      <c r="E134" s="18"/>
      <c r="F134" s="18"/>
      <c r="G134" s="18"/>
      <c r="H134" s="18"/>
      <c r="I134" s="18"/>
      <c r="J134" s="4"/>
      <c r="K134" s="17"/>
      <c r="L134" s="17"/>
      <c r="M134" s="17"/>
      <c r="N134" s="4"/>
      <c r="O134" s="17"/>
      <c r="P134" s="4"/>
      <c r="Q134" s="17"/>
      <c r="R134" s="17"/>
      <c r="S134" s="6"/>
      <c r="T134" s="10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27"/>
      <c r="AH134" s="27"/>
      <c r="AI134" s="27"/>
      <c r="AJ134" s="27"/>
      <c r="AK134" s="27"/>
      <c r="AL134" s="27"/>
      <c r="AM134" s="27"/>
      <c r="AN134" s="27"/>
      <c r="AO134" s="27"/>
      <c r="AP134" s="27"/>
      <c r="AQ134" s="27"/>
      <c r="AR134" s="27"/>
      <c r="AS134" s="27"/>
      <c r="AT134" s="27"/>
      <c r="AU134" s="27"/>
      <c r="AV134" s="27"/>
      <c r="AW134" s="27"/>
      <c r="AX134" s="27"/>
      <c r="AY134" s="27"/>
      <c r="AZ134" s="27"/>
      <c r="BA134" s="27"/>
      <c r="BB134" s="27"/>
      <c r="BC134" s="27"/>
      <c r="BD134" s="27"/>
      <c r="BE134" s="27"/>
      <c r="BF134" s="27"/>
      <c r="BG134" s="27"/>
      <c r="BH134" s="27"/>
      <c r="BI134" s="27"/>
      <c r="BJ134" s="27"/>
      <c r="BK134" s="27"/>
      <c r="BL134" s="27"/>
      <c r="BM134" s="27"/>
      <c r="BN134" s="27"/>
      <c r="BO134" s="27"/>
      <c r="BP134" s="27"/>
      <c r="BQ134" s="27"/>
      <c r="BR134" s="27"/>
      <c r="BS134" s="27"/>
      <c r="BT134" s="27"/>
      <c r="BU134" s="27"/>
      <c r="BV134" s="27"/>
      <c r="BW134" s="27"/>
      <c r="BX134" s="27"/>
      <c r="BY134" s="27"/>
      <c r="BZ134" s="27"/>
      <c r="CA134" s="27"/>
      <c r="CB134" s="27"/>
      <c r="CC134" s="27"/>
      <c r="CD134" s="27"/>
      <c r="CE134" s="27"/>
      <c r="CF134" s="27"/>
      <c r="CG134" s="27"/>
      <c r="CH134" s="27"/>
      <c r="CI134" s="27"/>
      <c r="CJ134" s="27"/>
      <c r="CK134" s="27"/>
      <c r="CL134" s="27"/>
      <c r="CM134" s="27"/>
      <c r="CN134" s="27"/>
      <c r="CO134" s="27"/>
      <c r="CP134" s="27"/>
      <c r="CQ134" s="27"/>
      <c r="CR134" s="27"/>
      <c r="CS134" s="27"/>
      <c r="CT134" s="27"/>
      <c r="CU134" s="27"/>
      <c r="CV134" s="27"/>
      <c r="CW134" s="27"/>
      <c r="CX134" s="27"/>
      <c r="CY134" s="27"/>
      <c r="CZ134" s="27"/>
      <c r="DA134" s="27"/>
      <c r="DB134" s="27"/>
      <c r="DC134" s="27"/>
      <c r="DD134" s="27"/>
      <c r="DE134" s="27"/>
      <c r="DF134" s="27"/>
      <c r="DG134" s="27"/>
      <c r="DH134" s="27"/>
      <c r="DI134" s="27"/>
      <c r="DJ134" s="27"/>
      <c r="DK134" s="27"/>
      <c r="DL134" s="27"/>
      <c r="DM134" s="27"/>
      <c r="DN134" s="27"/>
      <c r="DO134" s="27"/>
      <c r="DP134" s="27"/>
      <c r="DQ134" s="27"/>
      <c r="DR134" s="27"/>
      <c r="DS134" s="27"/>
      <c r="DT134" s="27"/>
      <c r="DU134" s="27"/>
      <c r="DV134" s="27"/>
      <c r="DW134" s="27"/>
      <c r="DX134" s="27"/>
      <c r="DY134" s="27"/>
      <c r="DZ134" s="27"/>
      <c r="EA134" s="27"/>
      <c r="EB134" s="27"/>
      <c r="EC134" s="27"/>
      <c r="ED134" s="27"/>
      <c r="EE134" s="27"/>
      <c r="EF134" s="27"/>
      <c r="EG134" s="27"/>
      <c r="EH134" s="27"/>
      <c r="EI134" s="27"/>
      <c r="EJ134" s="27"/>
      <c r="EK134" s="27"/>
      <c r="EL134" s="27"/>
      <c r="EM134" s="27"/>
      <c r="EN134" s="27"/>
      <c r="EO134" s="27"/>
      <c r="EP134" s="27"/>
      <c r="EQ134" s="27"/>
      <c r="ER134" s="27"/>
      <c r="ES134" s="27"/>
      <c r="ET134" s="27"/>
      <c r="EU134" s="27"/>
      <c r="EV134" s="27"/>
      <c r="EW134" s="27"/>
      <c r="EX134" s="27"/>
      <c r="EY134" s="27"/>
      <c r="EZ134" s="27"/>
      <c r="FA134" s="27"/>
      <c r="FB134" s="27"/>
      <c r="FC134" s="27"/>
      <c r="FD134" s="27"/>
      <c r="FE134" s="27"/>
      <c r="FF134" s="27"/>
      <c r="FG134" s="27"/>
      <c r="FH134" s="27"/>
      <c r="FI134" s="27"/>
      <c r="FJ134" s="27"/>
      <c r="FK134" s="27"/>
      <c r="FL134" s="27"/>
      <c r="FM134" s="27"/>
      <c r="FN134" s="27"/>
      <c r="FO134" s="27"/>
      <c r="FP134" s="27"/>
      <c r="FQ134" s="27"/>
      <c r="FR134" s="27"/>
      <c r="FS134" s="27"/>
      <c r="FT134" s="27"/>
      <c r="FU134" s="27"/>
      <c r="FV134" s="27"/>
      <c r="FW134" s="27"/>
      <c r="FX134" s="27"/>
      <c r="FY134" s="27"/>
      <c r="FZ134" s="27"/>
      <c r="GA134" s="27"/>
      <c r="GB134" s="27"/>
      <c r="GC134" s="27"/>
      <c r="GD134" s="27"/>
      <c r="GE134" s="27"/>
      <c r="GF134" s="27"/>
      <c r="GG134" s="27"/>
      <c r="GH134" s="27"/>
      <c r="GI134" s="27"/>
      <c r="GJ134" s="27"/>
      <c r="GK134" s="27"/>
      <c r="GL134" s="27"/>
      <c r="GM134" s="27"/>
      <c r="GN134" s="27"/>
      <c r="GO134" s="27"/>
      <c r="GP134" s="27"/>
      <c r="GQ134" s="27"/>
      <c r="GR134" s="27"/>
      <c r="GS134" s="27"/>
      <c r="GT134" s="27"/>
      <c r="GU134" s="27"/>
      <c r="GV134" s="27"/>
      <c r="GW134" s="27"/>
      <c r="GX134" s="27"/>
      <c r="GY134" s="27"/>
      <c r="GZ134" s="27"/>
      <c r="HA134" s="27"/>
      <c r="HB134" s="27"/>
      <c r="HC134" s="27"/>
      <c r="HD134" s="27"/>
      <c r="HE134" s="27"/>
      <c r="HF134" s="27"/>
      <c r="HG134" s="27"/>
      <c r="HH134" s="27"/>
      <c r="HI134" s="27"/>
      <c r="HJ134" s="27"/>
      <c r="HK134" s="27"/>
      <c r="HL134" s="27"/>
      <c r="HM134" s="27"/>
      <c r="HN134" s="27"/>
      <c r="HO134" s="27"/>
      <c r="HP134" s="27"/>
      <c r="HQ134" s="27"/>
      <c r="HR134" s="27"/>
      <c r="HS134" s="27"/>
      <c r="HT134" s="27"/>
      <c r="HU134" s="27"/>
      <c r="HV134" s="27"/>
      <c r="HW134" s="27"/>
      <c r="HX134" s="27"/>
      <c r="HY134" s="27"/>
      <c r="HZ134" s="27"/>
      <c r="IA134" s="27"/>
      <c r="IB134" s="27"/>
      <c r="IC134" s="27"/>
      <c r="ID134" s="27"/>
      <c r="IE134" s="27"/>
      <c r="IF134" s="27"/>
      <c r="IG134" s="27"/>
      <c r="IH134" s="27"/>
      <c r="II134" s="27"/>
      <c r="IJ134" s="27"/>
      <c r="IK134" s="27"/>
      <c r="IL134" s="27"/>
      <c r="IM134" s="27"/>
      <c r="IN134" s="27"/>
      <c r="IO134" s="27"/>
      <c r="IP134" s="27"/>
      <c r="IQ134" s="27"/>
      <c r="IR134" s="27"/>
      <c r="IS134" s="27"/>
      <c r="IT134" s="27"/>
      <c r="IU134" s="27"/>
      <c r="IV134" s="27"/>
    </row>
    <row r="135" spans="1:32" ht="15">
      <c r="A135" s="12"/>
      <c r="J135" s="8" t="s">
        <v>26</v>
      </c>
      <c r="P135" s="8" t="s">
        <v>26</v>
      </c>
      <c r="S135" s="1"/>
      <c r="T135" s="10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</row>
    <row r="136" spans="1:32" ht="15">
      <c r="A136" s="12"/>
      <c r="J136" s="8" t="s">
        <v>27</v>
      </c>
      <c r="K136" s="8"/>
      <c r="L136" s="8" t="s">
        <v>28</v>
      </c>
      <c r="M136" s="8"/>
      <c r="N136" s="8" t="s">
        <v>29</v>
      </c>
      <c r="O136" s="8"/>
      <c r="P136" s="8" t="s">
        <v>27</v>
      </c>
      <c r="Q136" s="8"/>
      <c r="R136" s="8" t="s">
        <v>30</v>
      </c>
      <c r="S136" s="1"/>
      <c r="T136" s="10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</row>
    <row r="137" spans="1:32" ht="15">
      <c r="A137" s="12"/>
      <c r="J137" s="2" t="s">
        <v>31</v>
      </c>
      <c r="K137" s="8"/>
      <c r="L137" s="8" t="s">
        <v>32</v>
      </c>
      <c r="M137" s="8"/>
      <c r="N137" s="8" t="s">
        <v>33</v>
      </c>
      <c r="O137" s="8"/>
      <c r="P137" s="2" t="s">
        <v>34</v>
      </c>
      <c r="Q137" s="8"/>
      <c r="R137" s="8" t="s">
        <v>35</v>
      </c>
      <c r="S137" s="1"/>
      <c r="T137" s="10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</row>
    <row r="138" spans="1:32" ht="15">
      <c r="A138" s="12"/>
      <c r="J138" s="4"/>
      <c r="K138" s="8"/>
      <c r="L138" s="17"/>
      <c r="M138" s="8"/>
      <c r="N138" s="4"/>
      <c r="O138" s="8"/>
      <c r="P138" s="4"/>
      <c r="Q138" s="8"/>
      <c r="R138" s="17"/>
      <c r="S138" s="1"/>
      <c r="T138" s="10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</row>
    <row r="139" spans="1:32" ht="15">
      <c r="A139" s="23" t="s">
        <v>66</v>
      </c>
      <c r="B139" s="5" t="s">
        <v>38</v>
      </c>
      <c r="C139" s="111"/>
      <c r="D139" s="42"/>
      <c r="E139" s="24" t="s">
        <v>39</v>
      </c>
      <c r="F139" s="339"/>
      <c r="G139" s="339"/>
      <c r="H139" s="339"/>
      <c r="I139" s="339"/>
      <c r="J139" s="2"/>
      <c r="K139" s="8"/>
      <c r="L139" s="8"/>
      <c r="M139" s="8"/>
      <c r="N139" s="2"/>
      <c r="O139" s="8"/>
      <c r="P139" s="2"/>
      <c r="Q139" s="8"/>
      <c r="R139" s="8"/>
      <c r="S139" s="1"/>
      <c r="T139" s="10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</row>
    <row r="140" spans="1:32" ht="15">
      <c r="A140" s="23"/>
      <c r="B140" s="110" t="s">
        <v>94</v>
      </c>
      <c r="D140" s="339"/>
      <c r="E140" s="339"/>
      <c r="F140" s="339"/>
      <c r="G140" s="339"/>
      <c r="H140" s="77" t="s">
        <v>84</v>
      </c>
      <c r="I140" s="88"/>
      <c r="J140" s="2"/>
      <c r="K140" s="8"/>
      <c r="L140" s="8"/>
      <c r="M140" s="8"/>
      <c r="N140" s="2"/>
      <c r="O140" s="8"/>
      <c r="P140" s="2"/>
      <c r="Q140" s="8"/>
      <c r="R140" s="8"/>
      <c r="S140" s="1"/>
      <c r="T140" s="10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</row>
    <row r="141" spans="1:32" ht="15">
      <c r="A141" s="12"/>
      <c r="E141" s="50"/>
      <c r="F141" s="50"/>
      <c r="G141" s="50"/>
      <c r="I141" s="68" t="str">
        <f>IF(I140=0,"Enter Grant Status N=New, C=Continuing, or T=Terminated above."," ")</f>
        <v>Enter Grant Status N=New, C=Continuing, or T=Terminated above.</v>
      </c>
      <c r="S141" s="1"/>
      <c r="T141" s="10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</row>
    <row r="142" spans="1:32" ht="15.75" thickBot="1">
      <c r="A142" s="12"/>
      <c r="D142" s="24" t="s">
        <v>67</v>
      </c>
      <c r="E142" s="1" t="s">
        <v>41</v>
      </c>
      <c r="F142" s="1"/>
      <c r="G142" s="1"/>
      <c r="H142" s="1"/>
      <c r="I142" s="1"/>
      <c r="J142" s="98">
        <v>5000</v>
      </c>
      <c r="K142" s="1"/>
      <c r="L142" s="97">
        <v>5000</v>
      </c>
      <c r="M142" s="1"/>
      <c r="N142" s="97">
        <v>5000</v>
      </c>
      <c r="O142" s="1"/>
      <c r="P142" s="69">
        <f>J142+L142-N142</f>
        <v>5000</v>
      </c>
      <c r="Q142" s="1"/>
      <c r="R142" s="98">
        <v>5000</v>
      </c>
      <c r="S142" s="1"/>
      <c r="T142" s="10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</row>
    <row r="143" spans="1:32" ht="15.75" thickTop="1">
      <c r="A143" s="12"/>
      <c r="E143" s="1" t="s">
        <v>42</v>
      </c>
      <c r="F143" s="1"/>
      <c r="G143" s="1"/>
      <c r="H143" s="1"/>
      <c r="I143" s="1"/>
      <c r="J143" s="7"/>
      <c r="K143" s="1"/>
      <c r="L143" s="6"/>
      <c r="M143" s="1"/>
      <c r="N143" s="6"/>
      <c r="O143" s="1"/>
      <c r="P143" s="7"/>
      <c r="Q143" s="1"/>
      <c r="R143" s="7"/>
      <c r="S143" s="1"/>
      <c r="T143" s="10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</row>
    <row r="144" spans="1:32" ht="15">
      <c r="A144" s="12"/>
      <c r="E144" s="1"/>
      <c r="F144" s="13" t="s">
        <v>68</v>
      </c>
      <c r="G144" s="1" t="s">
        <v>44</v>
      </c>
      <c r="H144" s="1"/>
      <c r="I144" s="1"/>
      <c r="J144" s="1"/>
      <c r="K144" s="13" t="s">
        <v>45</v>
      </c>
      <c r="L144" s="97">
        <v>5000</v>
      </c>
      <c r="M144" s="1" t="s">
        <v>46</v>
      </c>
      <c r="N144" s="1"/>
      <c r="O144" s="1"/>
      <c r="P144" s="1"/>
      <c r="Q144" s="1"/>
      <c r="R144" s="1"/>
      <c r="S144" s="1"/>
      <c r="T144" s="10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</row>
    <row r="145" spans="1:32" ht="15">
      <c r="A145" s="25"/>
      <c r="C145" s="77" t="s">
        <v>95</v>
      </c>
      <c r="D145" s="83"/>
      <c r="E145" s="1"/>
      <c r="F145" s="13" t="s">
        <v>69</v>
      </c>
      <c r="G145" s="1" t="s">
        <v>48</v>
      </c>
      <c r="H145" s="1"/>
      <c r="I145" s="1"/>
      <c r="J145" s="1"/>
      <c r="K145" s="1"/>
      <c r="L145" s="6"/>
      <c r="M145" s="13" t="s">
        <v>45</v>
      </c>
      <c r="N145" s="97">
        <v>5000</v>
      </c>
      <c r="O145" s="1" t="s">
        <v>46</v>
      </c>
      <c r="P145" s="1"/>
      <c r="Q145" s="1"/>
      <c r="R145" s="1"/>
      <c r="S145" s="1"/>
      <c r="T145" s="10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</row>
    <row r="146" spans="1:32" ht="15">
      <c r="A146" s="12"/>
      <c r="D146" s="81"/>
      <c r="E146" s="1"/>
      <c r="F146" s="13" t="s">
        <v>70</v>
      </c>
      <c r="G146" s="1" t="s">
        <v>50</v>
      </c>
      <c r="H146" s="1"/>
      <c r="I146" s="1"/>
      <c r="J146" s="1"/>
      <c r="K146" s="1"/>
      <c r="L146" s="97">
        <v>5000</v>
      </c>
      <c r="M146" s="1"/>
      <c r="N146" s="6"/>
      <c r="O146" s="1"/>
      <c r="P146" s="1"/>
      <c r="Q146" s="1"/>
      <c r="R146" s="1"/>
      <c r="S146" s="1"/>
      <c r="T146" s="10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</row>
    <row r="147" spans="1:32" ht="15">
      <c r="A147" s="12"/>
      <c r="E147" s="1"/>
      <c r="F147" s="13" t="s">
        <v>71</v>
      </c>
      <c r="G147" s="1" t="s">
        <v>52</v>
      </c>
      <c r="H147" s="1"/>
      <c r="I147" s="1"/>
      <c r="J147" s="1"/>
      <c r="K147" s="1"/>
      <c r="L147" s="6"/>
      <c r="M147" s="1"/>
      <c r="N147" s="97">
        <v>5000</v>
      </c>
      <c r="O147" s="1"/>
      <c r="P147" s="1"/>
      <c r="Q147" s="1"/>
      <c r="R147" s="1"/>
      <c r="S147" s="1"/>
      <c r="T147" s="10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</row>
    <row r="148" spans="1:32" ht="15.75" thickBot="1">
      <c r="A148" s="12"/>
      <c r="D148" s="24" t="s">
        <v>72</v>
      </c>
      <c r="E148" s="1" t="s">
        <v>54</v>
      </c>
      <c r="F148" s="1"/>
      <c r="G148" s="1"/>
      <c r="H148" s="1"/>
      <c r="I148" s="1"/>
      <c r="K148" s="1"/>
      <c r="L148" s="69">
        <f>L142-L144+L146</f>
        <v>5000</v>
      </c>
      <c r="M148" s="1"/>
      <c r="N148" s="70">
        <f>N142-N145+N147</f>
        <v>5000</v>
      </c>
      <c r="O148" s="1"/>
      <c r="Q148" s="1"/>
      <c r="S148" s="1"/>
      <c r="T148" s="10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</row>
    <row r="149" spans="1:32" ht="15.75" thickTop="1">
      <c r="A149" s="12"/>
      <c r="L149" s="26"/>
      <c r="N149" s="26"/>
      <c r="S149" s="1"/>
      <c r="T149" s="10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</row>
    <row r="150" spans="1:32" ht="15">
      <c r="A150" s="23" t="s">
        <v>66</v>
      </c>
      <c r="B150" s="5" t="s">
        <v>38</v>
      </c>
      <c r="C150" s="75"/>
      <c r="E150" s="24" t="s">
        <v>39</v>
      </c>
      <c r="F150" s="348"/>
      <c r="G150" s="348"/>
      <c r="H150" s="348"/>
      <c r="I150" s="348"/>
      <c r="J150" s="2"/>
      <c r="K150" s="8"/>
      <c r="L150" s="8"/>
      <c r="M150" s="8"/>
      <c r="N150" s="2"/>
      <c r="O150" s="8"/>
      <c r="P150" s="2"/>
      <c r="Q150" s="8"/>
      <c r="R150" s="8"/>
      <c r="S150" s="1"/>
      <c r="T150" s="10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</row>
    <row r="151" spans="1:32" ht="15">
      <c r="A151" s="23"/>
      <c r="B151" s="110" t="s">
        <v>94</v>
      </c>
      <c r="D151" s="339"/>
      <c r="E151" s="339"/>
      <c r="F151" s="339"/>
      <c r="G151" s="339"/>
      <c r="H151" s="77" t="s">
        <v>84</v>
      </c>
      <c r="I151" s="88"/>
      <c r="J151" s="2"/>
      <c r="K151" s="8"/>
      <c r="L151" s="8"/>
      <c r="M151" s="8"/>
      <c r="N151" s="2"/>
      <c r="O151" s="8"/>
      <c r="P151" s="2"/>
      <c r="Q151" s="8"/>
      <c r="R151" s="8"/>
      <c r="S151" s="1"/>
      <c r="T151" s="10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</row>
    <row r="152" spans="1:32" ht="15">
      <c r="A152" s="12"/>
      <c r="E152" s="50"/>
      <c r="F152" s="50"/>
      <c r="G152" s="50"/>
      <c r="I152" s="68" t="str">
        <f>IF(I151=0,"Enter Grant Status N=New, C=Continuing, or T=Terminated above."," ")</f>
        <v>Enter Grant Status N=New, C=Continuing, or T=Terminated above.</v>
      </c>
      <c r="S152" s="1"/>
      <c r="T152" s="10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</row>
    <row r="153" spans="1:32" ht="15.75" thickBot="1">
      <c r="A153" s="12"/>
      <c r="D153" s="24" t="s">
        <v>67</v>
      </c>
      <c r="E153" s="1" t="s">
        <v>41</v>
      </c>
      <c r="F153" s="1"/>
      <c r="G153" s="1"/>
      <c r="H153" s="1"/>
      <c r="I153" s="1"/>
      <c r="J153" s="98">
        <v>5000</v>
      </c>
      <c r="K153" s="1"/>
      <c r="L153" s="97">
        <v>5000</v>
      </c>
      <c r="M153" s="1"/>
      <c r="N153" s="97">
        <v>5000</v>
      </c>
      <c r="O153" s="1"/>
      <c r="P153" s="69">
        <f>J153+L153-N153</f>
        <v>5000</v>
      </c>
      <c r="Q153" s="1"/>
      <c r="R153" s="98">
        <v>5000</v>
      </c>
      <c r="S153" s="1"/>
      <c r="T153" s="10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</row>
    <row r="154" spans="1:32" ht="15.75" thickTop="1">
      <c r="A154" s="12"/>
      <c r="E154" s="1" t="s">
        <v>42</v>
      </c>
      <c r="F154" s="1"/>
      <c r="G154" s="1"/>
      <c r="H154" s="1"/>
      <c r="I154" s="1"/>
      <c r="J154" s="7"/>
      <c r="K154" s="1"/>
      <c r="L154" s="6"/>
      <c r="M154" s="1"/>
      <c r="N154" s="6"/>
      <c r="O154" s="1"/>
      <c r="P154" s="7"/>
      <c r="Q154" s="1"/>
      <c r="R154" s="7"/>
      <c r="S154" s="1"/>
      <c r="T154" s="10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</row>
    <row r="155" spans="1:32" ht="15">
      <c r="A155" s="12"/>
      <c r="E155" s="1"/>
      <c r="F155" s="13" t="s">
        <v>68</v>
      </c>
      <c r="G155" s="1" t="s">
        <v>44</v>
      </c>
      <c r="H155" s="1"/>
      <c r="I155" s="1"/>
      <c r="J155" s="1"/>
      <c r="K155" s="13" t="s">
        <v>45</v>
      </c>
      <c r="L155" s="97">
        <v>5000</v>
      </c>
      <c r="M155" s="1" t="s">
        <v>46</v>
      </c>
      <c r="N155" s="1"/>
      <c r="O155" s="1"/>
      <c r="P155" s="1"/>
      <c r="Q155" s="1"/>
      <c r="R155" s="1"/>
      <c r="S155" s="1"/>
      <c r="T155" s="10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</row>
    <row r="156" spans="1:32" ht="15">
      <c r="A156" s="25"/>
      <c r="C156" s="77" t="s">
        <v>95</v>
      </c>
      <c r="D156" s="83"/>
      <c r="E156" s="1"/>
      <c r="F156" s="13" t="s">
        <v>69</v>
      </c>
      <c r="G156" s="1" t="s">
        <v>48</v>
      </c>
      <c r="H156" s="1"/>
      <c r="I156" s="1"/>
      <c r="J156" s="1"/>
      <c r="K156" s="1"/>
      <c r="L156" s="6"/>
      <c r="M156" s="13" t="s">
        <v>45</v>
      </c>
      <c r="N156" s="97">
        <v>5000</v>
      </c>
      <c r="O156" s="1" t="s">
        <v>46</v>
      </c>
      <c r="P156" s="1"/>
      <c r="Q156" s="1"/>
      <c r="R156" s="1"/>
      <c r="S156" s="1"/>
      <c r="T156" s="10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</row>
    <row r="157" spans="1:32" ht="15">
      <c r="A157" s="12"/>
      <c r="D157" s="81"/>
      <c r="E157" s="1"/>
      <c r="F157" s="13" t="s">
        <v>70</v>
      </c>
      <c r="G157" s="1" t="s">
        <v>50</v>
      </c>
      <c r="H157" s="1"/>
      <c r="I157" s="1"/>
      <c r="J157" s="1"/>
      <c r="K157" s="1"/>
      <c r="L157" s="97">
        <v>5000</v>
      </c>
      <c r="M157" s="1"/>
      <c r="N157" s="105"/>
      <c r="O157" s="1"/>
      <c r="P157" s="1"/>
      <c r="Q157" s="1"/>
      <c r="R157" s="1"/>
      <c r="S157" s="1"/>
      <c r="T157" s="10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</row>
    <row r="158" spans="1:32" ht="15">
      <c r="A158" s="12"/>
      <c r="E158" s="1"/>
      <c r="F158" s="13" t="s">
        <v>71</v>
      </c>
      <c r="G158" s="1" t="s">
        <v>52</v>
      </c>
      <c r="H158" s="1"/>
      <c r="I158" s="1"/>
      <c r="J158" s="1"/>
      <c r="K158" s="1"/>
      <c r="L158" s="6"/>
      <c r="M158" s="1"/>
      <c r="N158" s="97">
        <v>5000</v>
      </c>
      <c r="O158" s="1"/>
      <c r="P158" s="1"/>
      <c r="Q158" s="1"/>
      <c r="R158" s="1"/>
      <c r="S158" s="1"/>
      <c r="T158" s="10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</row>
    <row r="159" spans="1:32" ht="15.75" thickBot="1">
      <c r="A159" s="12"/>
      <c r="D159" s="24" t="s">
        <v>72</v>
      </c>
      <c r="E159" s="1" t="s">
        <v>54</v>
      </c>
      <c r="F159" s="1"/>
      <c r="G159" s="1"/>
      <c r="H159" s="1"/>
      <c r="I159" s="1"/>
      <c r="K159" s="1"/>
      <c r="L159" s="69">
        <f>L153-L155+L157</f>
        <v>5000</v>
      </c>
      <c r="M159" s="1"/>
      <c r="N159" s="70">
        <f>N153-N156+N158</f>
        <v>5000</v>
      </c>
      <c r="O159" s="1"/>
      <c r="Q159" s="1"/>
      <c r="S159" s="1"/>
      <c r="T159" s="10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</row>
    <row r="160" spans="1:32" ht="15.75" thickTop="1">
      <c r="A160" s="12"/>
      <c r="L160" s="26"/>
      <c r="N160" s="26"/>
      <c r="S160" s="1"/>
      <c r="T160" s="10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</row>
    <row r="161" spans="1:32" ht="15">
      <c r="A161" s="23" t="s">
        <v>66</v>
      </c>
      <c r="B161" s="5" t="s">
        <v>38</v>
      </c>
      <c r="C161" s="76"/>
      <c r="D161" s="112"/>
      <c r="E161" s="24" t="s">
        <v>39</v>
      </c>
      <c r="F161" s="339"/>
      <c r="G161" s="339"/>
      <c r="H161" s="339"/>
      <c r="I161" s="339"/>
      <c r="J161" s="2"/>
      <c r="K161" s="8"/>
      <c r="L161" s="8"/>
      <c r="M161" s="8"/>
      <c r="N161" s="2"/>
      <c r="O161" s="8"/>
      <c r="P161" s="2"/>
      <c r="Q161" s="8"/>
      <c r="R161" s="8"/>
      <c r="S161" s="1"/>
      <c r="T161" s="10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</row>
    <row r="162" spans="1:32" ht="15">
      <c r="A162" s="23"/>
      <c r="B162" s="110" t="s">
        <v>94</v>
      </c>
      <c r="D162" s="339"/>
      <c r="E162" s="339"/>
      <c r="F162" s="339"/>
      <c r="G162" s="339"/>
      <c r="H162" s="77" t="s">
        <v>84</v>
      </c>
      <c r="I162" s="88"/>
      <c r="J162" s="2"/>
      <c r="K162" s="8"/>
      <c r="L162" s="8"/>
      <c r="M162" s="8"/>
      <c r="N162" s="2"/>
      <c r="O162" s="8"/>
      <c r="P162" s="2"/>
      <c r="Q162" s="8"/>
      <c r="R162" s="8"/>
      <c r="S162" s="1"/>
      <c r="T162" s="10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</row>
    <row r="163" spans="1:32" ht="15">
      <c r="A163" s="12"/>
      <c r="E163" s="50"/>
      <c r="F163" s="50"/>
      <c r="G163" s="50"/>
      <c r="I163" s="68" t="str">
        <f>IF(I162=0,"Enter Grant Status N=New, C=Continuing, or T=Terminated above."," ")</f>
        <v>Enter Grant Status N=New, C=Continuing, or T=Terminated above.</v>
      </c>
      <c r="R163" s="94"/>
      <c r="S163" s="1"/>
      <c r="T163" s="10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</row>
    <row r="164" spans="1:32" ht="15.75" thickBot="1">
      <c r="A164" s="12"/>
      <c r="D164" s="24" t="s">
        <v>67</v>
      </c>
      <c r="E164" s="1" t="s">
        <v>41</v>
      </c>
      <c r="F164" s="1"/>
      <c r="G164" s="1"/>
      <c r="H164" s="1"/>
      <c r="I164" s="1"/>
      <c r="J164" s="98">
        <v>5000</v>
      </c>
      <c r="K164" s="1"/>
      <c r="L164" s="97">
        <v>5000</v>
      </c>
      <c r="M164" s="1"/>
      <c r="N164" s="97">
        <v>5000</v>
      </c>
      <c r="O164" s="1"/>
      <c r="P164" s="69">
        <f>J164+L164-N164</f>
        <v>5000</v>
      </c>
      <c r="Q164" s="1"/>
      <c r="R164" s="97">
        <v>5000</v>
      </c>
      <c r="S164" s="1"/>
      <c r="T164" s="10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</row>
    <row r="165" spans="1:32" ht="15.75" thickTop="1">
      <c r="A165" s="12"/>
      <c r="E165" s="1" t="s">
        <v>42</v>
      </c>
      <c r="F165" s="1"/>
      <c r="G165" s="1"/>
      <c r="H165" s="1"/>
      <c r="I165" s="1"/>
      <c r="J165" s="7"/>
      <c r="K165" s="1"/>
      <c r="L165" s="6"/>
      <c r="M165" s="1"/>
      <c r="N165" s="6"/>
      <c r="O165" s="1"/>
      <c r="P165" s="7"/>
      <c r="Q165" s="1"/>
      <c r="R165" s="7"/>
      <c r="S165" s="1"/>
      <c r="T165" s="10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</row>
    <row r="166" spans="1:32" ht="15">
      <c r="A166" s="12"/>
      <c r="E166" s="1"/>
      <c r="F166" s="13" t="s">
        <v>68</v>
      </c>
      <c r="G166" s="1" t="s">
        <v>44</v>
      </c>
      <c r="H166" s="1"/>
      <c r="I166" s="1"/>
      <c r="J166" s="1"/>
      <c r="K166" s="13" t="s">
        <v>45</v>
      </c>
      <c r="L166" s="97">
        <v>5000</v>
      </c>
      <c r="M166" s="1" t="s">
        <v>46</v>
      </c>
      <c r="N166" s="1"/>
      <c r="O166" s="1"/>
      <c r="P166" s="1"/>
      <c r="Q166" s="1"/>
      <c r="R166" s="1"/>
      <c r="S166" s="1"/>
      <c r="T166" s="10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</row>
    <row r="167" spans="1:32" ht="15">
      <c r="A167" s="25"/>
      <c r="C167" s="77" t="s">
        <v>95</v>
      </c>
      <c r="D167" s="80"/>
      <c r="E167" s="1"/>
      <c r="F167" s="13" t="s">
        <v>69</v>
      </c>
      <c r="G167" s="1" t="s">
        <v>48</v>
      </c>
      <c r="H167" s="1"/>
      <c r="I167" s="1"/>
      <c r="J167" s="1"/>
      <c r="K167" s="1"/>
      <c r="L167" s="6"/>
      <c r="M167" s="13" t="s">
        <v>45</v>
      </c>
      <c r="N167" s="97">
        <v>5000</v>
      </c>
      <c r="O167" s="1" t="s">
        <v>46</v>
      </c>
      <c r="P167" s="1"/>
      <c r="Q167" s="1"/>
      <c r="R167" s="1"/>
      <c r="S167" s="1"/>
      <c r="T167" s="10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</row>
    <row r="168" spans="1:32" ht="15">
      <c r="A168" s="12"/>
      <c r="D168" s="81"/>
      <c r="E168" s="1"/>
      <c r="F168" s="13" t="s">
        <v>70</v>
      </c>
      <c r="G168" s="1" t="s">
        <v>50</v>
      </c>
      <c r="H168" s="1"/>
      <c r="I168" s="1"/>
      <c r="J168" s="1"/>
      <c r="K168" s="1"/>
      <c r="L168" s="97">
        <v>5000</v>
      </c>
      <c r="M168" s="1"/>
      <c r="N168" s="6"/>
      <c r="O168" s="1"/>
      <c r="P168" s="1"/>
      <c r="Q168" s="1"/>
      <c r="R168" s="1"/>
      <c r="S168" s="1"/>
      <c r="T168" s="10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</row>
    <row r="169" spans="1:32" ht="15">
      <c r="A169" s="12"/>
      <c r="E169" s="1"/>
      <c r="F169" s="13" t="s">
        <v>71</v>
      </c>
      <c r="G169" s="1" t="s">
        <v>52</v>
      </c>
      <c r="H169" s="1"/>
      <c r="I169" s="1"/>
      <c r="J169" s="1"/>
      <c r="K169" s="1"/>
      <c r="L169" s="6"/>
      <c r="M169" s="1"/>
      <c r="N169" s="97">
        <v>5000</v>
      </c>
      <c r="O169" s="1"/>
      <c r="P169" s="1"/>
      <c r="Q169" s="1"/>
      <c r="R169" s="1"/>
      <c r="S169" s="1"/>
      <c r="T169" s="10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</row>
    <row r="170" spans="1:32" ht="15.75" thickBot="1">
      <c r="A170" s="12"/>
      <c r="D170" s="24" t="s">
        <v>72</v>
      </c>
      <c r="E170" s="1" t="s">
        <v>54</v>
      </c>
      <c r="F170" s="1"/>
      <c r="G170" s="1"/>
      <c r="H170" s="1"/>
      <c r="I170" s="1"/>
      <c r="K170" s="1"/>
      <c r="L170" s="69">
        <f>L164-L166+L168</f>
        <v>5000</v>
      </c>
      <c r="M170" s="1"/>
      <c r="N170" s="70">
        <f>N164-N167+N169</f>
        <v>5000</v>
      </c>
      <c r="O170" s="1"/>
      <c r="Q170" s="1"/>
      <c r="S170" s="1"/>
      <c r="T170" s="10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</row>
    <row r="171" spans="1:32" ht="15.75" thickTop="1">
      <c r="A171" s="12"/>
      <c r="E171" s="1"/>
      <c r="F171" s="1"/>
      <c r="G171" s="1"/>
      <c r="H171" s="1"/>
      <c r="I171" s="1"/>
      <c r="K171" s="1"/>
      <c r="L171" s="26"/>
      <c r="M171" s="1"/>
      <c r="N171" s="26"/>
      <c r="O171" s="1"/>
      <c r="Q171" s="1"/>
      <c r="S171" s="1"/>
      <c r="T171" s="10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</row>
    <row r="172" spans="1:32" ht="15">
      <c r="A172" s="18"/>
      <c r="B172" s="18"/>
      <c r="C172" s="18"/>
      <c r="D172" s="18"/>
      <c r="E172" s="6"/>
      <c r="F172" s="6"/>
      <c r="G172" s="6"/>
      <c r="H172" s="6"/>
      <c r="I172" s="6"/>
      <c r="J172" s="18"/>
      <c r="K172" s="6"/>
      <c r="L172" s="18"/>
      <c r="M172" s="6"/>
      <c r="N172" s="18"/>
      <c r="O172" s="6"/>
      <c r="P172" s="18"/>
      <c r="Q172" s="6"/>
      <c r="R172" s="18"/>
      <c r="S172" s="6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</row>
    <row r="173" spans="5:32" ht="15">
      <c r="E173" s="1"/>
      <c r="F173" s="1"/>
      <c r="G173" s="1"/>
      <c r="H173" s="1"/>
      <c r="I173" s="1"/>
      <c r="K173" s="1"/>
      <c r="M173" s="1"/>
      <c r="O173" s="1"/>
      <c r="Q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</row>
    <row r="174" spans="5:32" ht="15">
      <c r="E174" s="1"/>
      <c r="F174" s="1"/>
      <c r="G174" s="1"/>
      <c r="H174" s="1"/>
      <c r="I174" s="1"/>
      <c r="K174" s="1"/>
      <c r="M174" s="1"/>
      <c r="N174" s="1"/>
      <c r="O174" s="1"/>
      <c r="Q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</row>
    <row r="175" spans="1:32" ht="15">
      <c r="A175" s="5" t="s">
        <v>73</v>
      </c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</row>
    <row r="176" spans="1:32" ht="1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</row>
    <row r="177" spans="1:32" ht="1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</row>
    <row r="178" spans="1:32" ht="1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</row>
    <row r="179" spans="1:32" ht="1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</row>
    <row r="180" spans="1:32" ht="1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</row>
    <row r="181" spans="1:32" ht="1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</row>
    <row r="182" spans="1:32" ht="1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</row>
    <row r="183" spans="1:32" ht="1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</row>
    <row r="184" spans="1:32" ht="1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</row>
    <row r="185" spans="1:32" ht="1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</row>
    <row r="186" spans="1:32" ht="1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</row>
    <row r="187" spans="1:32" ht="1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</row>
    <row r="188" spans="1:32" ht="1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</row>
    <row r="189" spans="1:32" ht="1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</row>
    <row r="190" spans="1:32" ht="1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</row>
    <row r="191" spans="1:32" ht="1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</row>
    <row r="192" spans="1:32" ht="1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</row>
    <row r="193" spans="1:32" ht="1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</row>
    <row r="194" spans="1:32" ht="1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</row>
    <row r="195" spans="1:32" ht="1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</row>
    <row r="196" spans="1:32" ht="1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</row>
    <row r="197" spans="1:32" ht="1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</row>
    <row r="198" spans="1:32" ht="1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</row>
    <row r="199" spans="1:32" ht="1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</row>
    <row r="200" spans="1:32" ht="1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</row>
    <row r="201" spans="1:32" ht="1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</row>
    <row r="202" spans="1:32" ht="1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</row>
    <row r="203" spans="1:32" ht="1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</row>
    <row r="204" spans="1:32" ht="1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</row>
    <row r="205" spans="1:32" ht="1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</row>
    <row r="206" spans="1:32" ht="1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</row>
    <row r="207" spans="1:32" ht="1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</row>
    <row r="208" spans="1:32" ht="1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</row>
    <row r="209" spans="1:32" ht="1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</row>
    <row r="210" spans="1:32" ht="1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</row>
    <row r="211" spans="1:32" ht="1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</row>
    <row r="212" spans="1:32" ht="1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</row>
    <row r="213" spans="1:32" ht="1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</row>
    <row r="214" spans="1:32" ht="1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</row>
    <row r="215" spans="1:32" ht="1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</row>
    <row r="216" spans="1:32" ht="1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</row>
    <row r="217" spans="1:32" ht="1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</row>
    <row r="218" spans="1:32" ht="1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</row>
    <row r="219" spans="1:32" ht="1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</row>
    <row r="220" spans="1:32" ht="1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</row>
    <row r="221" spans="1:32" ht="1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</row>
    <row r="222" spans="1:32" ht="1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</row>
    <row r="223" spans="1:32" ht="1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</row>
    <row r="224" spans="1:32" ht="1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</row>
    <row r="225" spans="1:32" ht="1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</row>
  </sheetData>
  <sheetProtection/>
  <mergeCells count="52">
    <mergeCell ref="D98:G98"/>
    <mergeCell ref="F108:I108"/>
    <mergeCell ref="D109:G109"/>
    <mergeCell ref="D162:G162"/>
    <mergeCell ref="D120:G120"/>
    <mergeCell ref="F139:I139"/>
    <mergeCell ref="D140:G140"/>
    <mergeCell ref="F150:I150"/>
    <mergeCell ref="D151:G151"/>
    <mergeCell ref="F161:I161"/>
    <mergeCell ref="D27:G27"/>
    <mergeCell ref="F119:I119"/>
    <mergeCell ref="D38:G38"/>
    <mergeCell ref="F55:I55"/>
    <mergeCell ref="D56:G56"/>
    <mergeCell ref="F66:I66"/>
    <mergeCell ref="D67:G67"/>
    <mergeCell ref="F77:I77"/>
    <mergeCell ref="D78:G78"/>
    <mergeCell ref="F97:I97"/>
    <mergeCell ref="D21:E21"/>
    <mergeCell ref="G21:H21"/>
    <mergeCell ref="A22:B22"/>
    <mergeCell ref="D22:E22"/>
    <mergeCell ref="G22:H22"/>
    <mergeCell ref="F26:I26"/>
    <mergeCell ref="E13:H13"/>
    <mergeCell ref="J13:M13"/>
    <mergeCell ref="E14:H14"/>
    <mergeCell ref="J14:M14"/>
    <mergeCell ref="O14:P14"/>
    <mergeCell ref="F37:I37"/>
    <mergeCell ref="J17:N17"/>
    <mergeCell ref="O17:Q17"/>
    <mergeCell ref="B19:R19"/>
    <mergeCell ref="A21:B21"/>
    <mergeCell ref="E15:H15"/>
    <mergeCell ref="J15:M15"/>
    <mergeCell ref="J10:M10"/>
    <mergeCell ref="O10:R10"/>
    <mergeCell ref="E11:G11"/>
    <mergeCell ref="J11:M11"/>
    <mergeCell ref="O11:R11"/>
    <mergeCell ref="E12:H12"/>
    <mergeCell ref="J12:M12"/>
    <mergeCell ref="O12:P12"/>
    <mergeCell ref="H5:L5"/>
    <mergeCell ref="H1:L1"/>
    <mergeCell ref="Q1:R1"/>
    <mergeCell ref="H2:L2"/>
    <mergeCell ref="H3:L3"/>
    <mergeCell ref="H4:L4"/>
  </mergeCells>
  <printOptions/>
  <pageMargins left="0.7" right="0.7" top="0.75" bottom="0.75" header="0.3" footer="0.3"/>
  <pageSetup fitToHeight="3" horizontalDpi="600" verticalDpi="600" orientation="landscape" scale="55" r:id="rId1"/>
  <rowBreaks count="3" manualBreakCount="3">
    <brk id="49" max="19" man="1"/>
    <brk id="90" max="19" man="1"/>
    <brk id="131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 of State Finance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OMES Form Z-1 Schedule Expenditures Federal Awards</dc:title>
  <dc:subject>Generally Accepted Accounting Principles (GAAP) FormZ-1 used by State of Oklahoma agencies for Schedule Expenditures Federal Awards.</dc:subject>
  <dc:creator>Office of Management and Enterprise Services</dc:creator>
  <cp:keywords>form, accounting, gaap, oklahoma, office, managment, enterprise, service, z-1, federal, expenditures, awards, schedule</cp:keywords>
  <dc:description/>
  <cp:lastModifiedBy>Jennifer LeFlore</cp:lastModifiedBy>
  <cp:lastPrinted>2018-06-11T18:21:24Z</cp:lastPrinted>
  <dcterms:created xsi:type="dcterms:W3CDTF">2010-03-29T20:08:29Z</dcterms:created>
  <dcterms:modified xsi:type="dcterms:W3CDTF">2022-06-16T20:56:21Z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  <property fmtid="{D5CDD505-2E9C-101B-9397-08002B2CF9AE}" pid="4" name="Language">
    <vt:lpwstr>English</vt:lpwstr>
  </property>
  <property fmtid="{D5CDD505-2E9C-101B-9397-08002B2CF9AE}" pid="5" name="ContentTypeId">
    <vt:lpwstr>0x0101005C132B3286FF8346B22D1DA34C0719AC</vt:lpwstr>
  </property>
  <property fmtid="{D5CDD505-2E9C-101B-9397-08002B2CF9AE}" pid="6" name="_ip_UnifiedCompliancePolicyUIAction">
    <vt:lpwstr/>
  </property>
  <property fmtid="{D5CDD505-2E9C-101B-9397-08002B2CF9AE}" pid="7" name="_ip_UnifiedCompliancePolicyProperties">
    <vt:lpwstr/>
  </property>
</Properties>
</file>