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D10" authorId="0">
      <text>
        <r>
          <rPr>
            <b/>
            <sz val="11"/>
            <rFont val="Tahoma"/>
            <family val="2"/>
          </rPr>
          <t>OMES:
Enter 5-digit agency number in this cell.
(example: A26500 = Education Department)</t>
        </r>
        <r>
          <rPr>
            <sz val="11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11"/>
            <rFont val="Tahoma"/>
            <family val="2"/>
          </rPr>
          <t>OMES:
Enter 4-digit fund type in this cell.
(example: F1000 = general fund type)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<sst xmlns="http://schemas.openxmlformats.org/spreadsheetml/2006/main" count="64" uniqueCount="60">
  <si>
    <t>GAAP CONVERSION MANUAL</t>
  </si>
  <si>
    <t>INFRASTRUCTURE ASSETS SUMMARY</t>
  </si>
  <si>
    <t>Review</t>
  </si>
  <si>
    <t>2nd Review</t>
  </si>
  <si>
    <t>(Please type or print clearly.)</t>
  </si>
  <si>
    <t>(1)</t>
  </si>
  <si>
    <t>Agency:</t>
  </si>
  <si>
    <t>Fund/Accounts</t>
  </si>
  <si>
    <t>(2)</t>
  </si>
  <si>
    <t>Prepared By:</t>
  </si>
  <si>
    <t>Employee Name</t>
  </si>
  <si>
    <t>Phone</t>
  </si>
  <si>
    <t>Date</t>
  </si>
  <si>
    <t>Approved By:</t>
  </si>
  <si>
    <t>Finance Officer/Executive Director Name</t>
  </si>
  <si>
    <t>REPORTABLE INFRASTRUCTURE</t>
  </si>
  <si>
    <t>Note: Round all balances to the nearest $1,000.00.</t>
  </si>
  <si>
    <t>Infrastructure</t>
  </si>
  <si>
    <t>(13)</t>
  </si>
  <si>
    <t>(14)</t>
  </si>
  <si>
    <t>(10)</t>
  </si>
  <si>
    <t>(11)</t>
  </si>
  <si>
    <t>(12)</t>
  </si>
  <si>
    <t>Right of Way</t>
  </si>
  <si>
    <t>Construction</t>
  </si>
  <si>
    <t>Original Cost</t>
  </si>
  <si>
    <t>Accum. Depr</t>
  </si>
  <si>
    <t>Net Book Value</t>
  </si>
  <si>
    <t>Land</t>
  </si>
  <si>
    <t>in Progress</t>
  </si>
  <si>
    <t>(3)</t>
  </si>
  <si>
    <t>Prior year ending balance</t>
  </si>
  <si>
    <t>(4)</t>
  </si>
  <si>
    <t>Adjustments</t>
  </si>
  <si>
    <t>Adjusted beginning balance</t>
  </si>
  <si>
    <t>(5)</t>
  </si>
  <si>
    <t>Current year additions</t>
  </si>
  <si>
    <t>(6)</t>
  </si>
  <si>
    <t>Current year deletions</t>
  </si>
  <si>
    <t>(</t>
  </si>
  <si>
    <t>)</t>
  </si>
  <si>
    <t>(7)</t>
  </si>
  <si>
    <t>(With Another Agency)</t>
  </si>
  <si>
    <t>(8)</t>
  </si>
  <si>
    <t>Current year depreciation</t>
  </si>
  <si>
    <t>(9)</t>
  </si>
  <si>
    <t>Total at June 30</t>
  </si>
  <si>
    <t>(15)  Comments:</t>
  </si>
  <si>
    <t>--Complete (1) and (2) and Check Here (X) If Summary Form Does Not Apply</t>
  </si>
  <si>
    <t>)             (</t>
  </si>
  <si>
    <t>Current year transfers  + or -</t>
  </si>
  <si>
    <t>)        (</t>
  </si>
  <si>
    <t>Title</t>
  </si>
  <si>
    <t>Column1</t>
  </si>
  <si>
    <t>Column2</t>
  </si>
  <si>
    <t>Agency #</t>
  </si>
  <si>
    <t>Fund</t>
  </si>
  <si>
    <t>Agency Name</t>
  </si>
  <si>
    <t>OMES USE ONLY</t>
  </si>
  <si>
    <t>OMES Form Y-1 (2015)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</si>
</sst>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mm/dd/yy;@"/>
    <numFmt numFmtId="167" formatCode="[$-409]dddd\,\ mmmm\ dd\,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/>
      <right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/>
      <right/>
      <top/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49" fontId="4" fillId="33" borderId="0" xfId="0" applyNumberFormat="1" applyFont="1" applyFill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/>
      <protection/>
    </xf>
    <xf numFmtId="41" fontId="2" fillId="33" borderId="0" xfId="0" applyNumberFormat="1" applyFont="1" applyFill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/>
      <protection/>
    </xf>
    <xf numFmtId="41" fontId="2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>
      <alignment horizontal="centerContinuous"/>
      <protection/>
    </xf>
    <xf numFmtId="0" fontId="2" fillId="33" borderId="0" xfId="0" applyNumberFormat="1" applyFont="1" applyFill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Continuous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NumberFormat="1" applyFont="1" applyFill="1" applyAlignment="1" applyProtection="1" quotePrefix="1">
      <alignment/>
      <protection/>
    </xf>
    <xf numFmtId="164" fontId="0" fillId="0" borderId="0" xfId="0" applyNumberFormat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2" fillId="33" borderId="13" xfId="0" applyNumberFormat="1" applyFont="1" applyFill="1" applyBorder="1" applyAlignment="1" applyProtection="1">
      <alignment horizontal="right"/>
      <protection/>
    </xf>
    <xf numFmtId="0" fontId="2" fillId="33" borderId="13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/>
      <protection/>
    </xf>
    <xf numFmtId="0" fontId="2" fillId="33" borderId="12" xfId="0" applyNumberFormat="1" applyFont="1" applyFill="1" applyBorder="1" applyAlignment="1" applyProtection="1">
      <alignment horizontal="centerContinuous"/>
      <protection/>
    </xf>
    <xf numFmtId="0" fontId="5" fillId="33" borderId="13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41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/>
      <protection/>
    </xf>
    <xf numFmtId="41" fontId="3" fillId="33" borderId="0" xfId="0" applyNumberFormat="1" applyFont="1" applyFill="1" applyAlignment="1" applyProtection="1">
      <alignment horizontal="left"/>
      <protection/>
    </xf>
    <xf numFmtId="41" fontId="3" fillId="33" borderId="0" xfId="0" applyNumberFormat="1" applyFont="1" applyFill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right"/>
      <protection/>
    </xf>
    <xf numFmtId="0" fontId="3" fillId="33" borderId="10" xfId="0" applyNumberFormat="1" applyFont="1" applyFill="1" applyBorder="1" applyAlignment="1" applyProtection="1">
      <alignment/>
      <protection/>
    </xf>
    <xf numFmtId="3" fontId="2" fillId="33" borderId="10" xfId="0" applyNumberFormat="1" applyFont="1" applyFill="1" applyBorder="1" applyAlignment="1" applyProtection="1">
      <alignment/>
      <protection/>
    </xf>
    <xf numFmtId="0" fontId="2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 horizontal="left"/>
      <protection/>
    </xf>
    <xf numFmtId="0" fontId="3" fillId="33" borderId="15" xfId="0" applyNumberFormat="1" applyFont="1" applyFill="1" applyBorder="1" applyAlignment="1" applyProtection="1">
      <alignment/>
      <protection/>
    </xf>
    <xf numFmtId="3" fontId="2" fillId="33" borderId="14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49" fontId="2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Alignment="1" applyProtection="1">
      <alignment horizontal="center"/>
      <protection locked="0"/>
    </xf>
    <xf numFmtId="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165" fontId="2" fillId="33" borderId="14" xfId="0" applyNumberFormat="1" applyFont="1" applyFill="1" applyBorder="1" applyAlignment="1" applyProtection="1">
      <alignment horizontal="center"/>
      <protection locked="0"/>
    </xf>
    <xf numFmtId="166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Alignment="1" applyProtection="1">
      <alignment horizontal="center"/>
      <protection/>
    </xf>
    <xf numFmtId="164" fontId="2" fillId="33" borderId="0" xfId="0" applyNumberFormat="1" applyFont="1" applyFill="1" applyAlignment="1" applyProtection="1">
      <alignment horizontal="center"/>
      <protection/>
    </xf>
    <xf numFmtId="49" fontId="2" fillId="33" borderId="17" xfId="0" applyNumberFormat="1" applyFont="1" applyFill="1" applyBorder="1" applyAlignment="1" applyProtection="1">
      <alignment horizontal="center"/>
      <protection locked="0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4" fillId="33" borderId="14" xfId="0" applyNumberFormat="1" applyFont="1" applyFill="1" applyBorder="1" applyAlignment="1" applyProtection="1">
      <alignment horizontal="center" shrinkToFit="1"/>
      <protection locked="0"/>
    </xf>
    <xf numFmtId="49" fontId="2" fillId="33" borderId="17" xfId="0" applyNumberFormat="1" applyFont="1" applyFill="1" applyBorder="1" applyAlignment="1" applyProtection="1">
      <alignment horizontal="left"/>
      <protection locked="0"/>
    </xf>
    <xf numFmtId="49" fontId="2" fillId="33" borderId="14" xfId="0" applyNumberFormat="1" applyFont="1" applyFill="1" applyBorder="1" applyAlignment="1" applyProtection="1">
      <alignment horizontal="left"/>
      <protection locked="0"/>
    </xf>
    <xf numFmtId="41" fontId="2" fillId="33" borderId="18" xfId="0" applyNumberFormat="1" applyFont="1" applyFill="1" applyBorder="1" applyAlignment="1" applyProtection="1">
      <alignment horizontal="right"/>
      <protection/>
    </xf>
    <xf numFmtId="41" fontId="2" fillId="33" borderId="19" xfId="0" applyNumberFormat="1" applyFont="1" applyFill="1" applyBorder="1" applyAlignment="1" applyProtection="1">
      <alignment horizontal="right"/>
      <protection/>
    </xf>
    <xf numFmtId="41" fontId="2" fillId="33" borderId="0" xfId="0" applyNumberFormat="1" applyFont="1" applyFill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 horizontal="right"/>
      <protection/>
    </xf>
    <xf numFmtId="41" fontId="2" fillId="33" borderId="20" xfId="0" applyNumberFormat="1" applyFont="1" applyFill="1" applyBorder="1" applyAlignment="1" applyProtection="1">
      <alignment horizontal="right"/>
      <protection/>
    </xf>
    <xf numFmtId="49" fontId="2" fillId="33" borderId="0" xfId="0" applyNumberFormat="1" applyFont="1" applyFill="1" applyBorder="1" applyAlignment="1" applyProtection="1">
      <alignment horizontal="center"/>
      <protection/>
    </xf>
    <xf numFmtId="49" fontId="2" fillId="33" borderId="14" xfId="0" applyNumberFormat="1" applyFont="1" applyFill="1" applyBorder="1" applyAlignment="1" applyProtection="1">
      <alignment horizontal="center"/>
      <protection/>
    </xf>
    <xf numFmtId="0" fontId="2" fillId="33" borderId="15" xfId="0" applyNumberFormat="1" applyFont="1" applyFill="1" applyBorder="1" applyAlignment="1" applyProtection="1">
      <alignment horizontal="center"/>
      <protection/>
    </xf>
    <xf numFmtId="0" fontId="2" fillId="33" borderId="19" xfId="0" applyNumberFormat="1" applyFont="1" applyFill="1" applyBorder="1" applyAlignment="1" applyProtection="1">
      <alignment horizontal="center"/>
      <protection/>
    </xf>
    <xf numFmtId="0" fontId="2" fillId="33" borderId="14" xfId="0" applyNumberFormat="1" applyFont="1" applyFill="1" applyBorder="1" applyAlignment="1" applyProtection="1">
      <alignment horizontal="center"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41" fontId="2" fillId="33" borderId="10" xfId="0" applyNumberFormat="1" applyFont="1" applyFill="1" applyBorder="1" applyAlignment="1" applyProtection="1">
      <alignment horizontal="right"/>
      <protection/>
    </xf>
    <xf numFmtId="0" fontId="2" fillId="33" borderId="19" xfId="0" applyNumberFormat="1" applyFont="1" applyFill="1" applyBorder="1" applyAlignment="1" applyProtection="1">
      <alignment horizontal="right"/>
      <protection/>
    </xf>
    <xf numFmtId="41" fontId="2" fillId="33" borderId="14" xfId="0" applyNumberFormat="1" applyFont="1" applyFill="1" applyBorder="1" applyAlignment="1" applyProtection="1">
      <alignment horizontal="right"/>
      <protection locked="0"/>
    </xf>
    <xf numFmtId="41" fontId="2" fillId="33" borderId="15" xfId="0" applyNumberFormat="1" applyFont="1" applyFill="1" applyBorder="1" applyAlignment="1" applyProtection="1">
      <alignment horizontal="right"/>
      <protection locked="0"/>
    </xf>
    <xf numFmtId="41" fontId="2" fillId="33" borderId="15" xfId="0" applyNumberFormat="1" applyFont="1" applyFill="1" applyBorder="1" applyAlignment="1" applyProtection="1">
      <alignment horizontal="right"/>
      <protection/>
    </xf>
    <xf numFmtId="41" fontId="2" fillId="33" borderId="21" xfId="0" applyNumberFormat="1" applyFont="1" applyFill="1" applyBorder="1" applyAlignment="1" applyProtection="1">
      <alignment horizontal="right"/>
      <protection/>
    </xf>
    <xf numFmtId="41" fontId="2" fillId="33" borderId="17" xfId="0" applyNumberFormat="1" applyFont="1" applyFill="1" applyBorder="1" applyAlignment="1" applyProtection="1">
      <alignment horizontal="right"/>
      <protection/>
    </xf>
    <xf numFmtId="49" fontId="2" fillId="33" borderId="15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W7:X23" comment="" totalsRowShown="0">
  <autoFilter ref="W7:X23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X51"/>
  <sheetViews>
    <sheetView showGridLines="0" tabSelected="1" zoomScale="85" zoomScaleNormal="85" zoomScalePageLayoutView="0" workbookViewId="0" topLeftCell="A1">
      <selection activeCell="E10" sqref="E10"/>
    </sheetView>
  </sheetViews>
  <sheetFormatPr defaultColWidth="9.140625" defaultRowHeight="15"/>
  <cols>
    <col min="1" max="22" width="9.140625" style="13" customWidth="1"/>
    <col min="23" max="23" width="11.00390625" style="13" hidden="1" customWidth="1"/>
    <col min="24" max="24" width="13.7109375" style="13" hidden="1" customWidth="1"/>
    <col min="25" max="16384" width="9.140625" style="13" customWidth="1"/>
  </cols>
  <sheetData>
    <row r="1" ht="15"/>
    <row r="2" spans="1:19" ht="15">
      <c r="A2" s="3" t="s">
        <v>59</v>
      </c>
      <c r="B2" s="3"/>
      <c r="C2" s="3"/>
      <c r="D2" s="3"/>
      <c r="E2" s="3"/>
      <c r="F2" s="3"/>
      <c r="G2" s="3"/>
      <c r="H2" s="10"/>
      <c r="I2" s="50" t="s">
        <v>0</v>
      </c>
      <c r="J2" s="50"/>
      <c r="K2" s="50"/>
      <c r="L2" s="50"/>
      <c r="M2" s="50"/>
      <c r="N2" s="10"/>
      <c r="O2" s="3"/>
      <c r="P2" s="12" t="s">
        <v>58</v>
      </c>
      <c r="Q2" s="12"/>
      <c r="R2" s="2"/>
      <c r="S2" s="3"/>
    </row>
    <row r="3" spans="1:19" ht="15">
      <c r="A3" s="3"/>
      <c r="B3" s="3"/>
      <c r="C3" s="3"/>
      <c r="D3" s="3"/>
      <c r="E3" s="3"/>
      <c r="F3" s="3"/>
      <c r="G3" s="3"/>
      <c r="H3" s="10"/>
      <c r="I3" s="50" t="s">
        <v>1</v>
      </c>
      <c r="J3" s="50"/>
      <c r="K3" s="50"/>
      <c r="L3" s="50"/>
      <c r="M3" s="50"/>
      <c r="N3" s="10"/>
      <c r="O3" s="3"/>
      <c r="P3" s="2" t="s">
        <v>2</v>
      </c>
      <c r="Q3" s="52"/>
      <c r="R3" s="52"/>
      <c r="S3" s="3"/>
    </row>
    <row r="4" spans="1:24" ht="15.75">
      <c r="A4" s="3"/>
      <c r="B4" s="3"/>
      <c r="C4" s="3"/>
      <c r="D4" s="3"/>
      <c r="E4" s="3"/>
      <c r="F4" s="3"/>
      <c r="G4" s="3"/>
      <c r="H4" s="10"/>
      <c r="I4" s="51" t="str">
        <f ca="1">CONCATENATE("June 30, ",YEAR(TODAY()))</f>
        <v>June 30, 2021</v>
      </c>
      <c r="J4" s="51"/>
      <c r="K4" s="51"/>
      <c r="L4" s="51"/>
      <c r="M4" s="51"/>
      <c r="N4" s="10"/>
      <c r="O4" s="3"/>
      <c r="P4" s="14" t="s">
        <v>3</v>
      </c>
      <c r="Q4" s="52"/>
      <c r="R4" s="52"/>
      <c r="S4" s="3"/>
      <c r="W4" s="15">
        <f ca="1">TODAY()</f>
        <v>44372</v>
      </c>
      <c r="X4" s="16"/>
    </row>
    <row r="5" spans="1:24" ht="16.5" thickBot="1">
      <c r="A5" s="3"/>
      <c r="B5" s="3"/>
      <c r="C5" s="3"/>
      <c r="D5" s="3"/>
      <c r="E5" s="3"/>
      <c r="F5" s="3"/>
      <c r="G5" s="3"/>
      <c r="H5" s="10" t="s">
        <v>4</v>
      </c>
      <c r="I5" s="10"/>
      <c r="J5" s="10"/>
      <c r="K5" s="10"/>
      <c r="L5" s="10"/>
      <c r="M5" s="10"/>
      <c r="N5" s="10"/>
      <c r="O5" s="3"/>
      <c r="P5" s="3"/>
      <c r="Q5" s="2"/>
      <c r="R5" s="2"/>
      <c r="S5" s="3"/>
      <c r="W5" s="16">
        <f>YEAR(W4)</f>
        <v>2021</v>
      </c>
      <c r="X5" s="16"/>
    </row>
    <row r="6" spans="1:24" ht="17.25" thickBot="1" thickTop="1">
      <c r="A6" s="3"/>
      <c r="B6" s="3"/>
      <c r="C6" s="3"/>
      <c r="D6" s="3"/>
      <c r="E6" s="3"/>
      <c r="F6" s="3"/>
      <c r="G6" s="3"/>
      <c r="H6" s="10"/>
      <c r="I6" s="10"/>
      <c r="J6" s="10"/>
      <c r="K6" s="10"/>
      <c r="L6" s="10"/>
      <c r="M6" s="10"/>
      <c r="N6" s="3"/>
      <c r="O6" s="3"/>
      <c r="P6" s="5"/>
      <c r="Q6" s="5"/>
      <c r="R6" s="5"/>
      <c r="S6" s="3"/>
      <c r="W6" s="16"/>
      <c r="X6" s="16"/>
    </row>
    <row r="7" spans="1:24" ht="16.5" thickBot="1">
      <c r="A7" s="44"/>
      <c r="B7" s="17" t="s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W7" s="16" t="s">
        <v>53</v>
      </c>
      <c r="X7" s="18" t="s">
        <v>54</v>
      </c>
    </row>
    <row r="8" spans="1:24" ht="15.75">
      <c r="A8" s="6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W8" s="16">
        <v>2010</v>
      </c>
      <c r="X8" s="18">
        <v>40359</v>
      </c>
    </row>
    <row r="9" spans="1:24" ht="15.75">
      <c r="A9" s="19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0"/>
      <c r="W9" s="16">
        <v>2011</v>
      </c>
      <c r="X9" s="18">
        <v>40724</v>
      </c>
    </row>
    <row r="10" spans="1:24" ht="15.75">
      <c r="A10" s="21"/>
      <c r="B10" s="14" t="s">
        <v>5</v>
      </c>
      <c r="C10" s="3" t="s">
        <v>6</v>
      </c>
      <c r="D10" s="45"/>
      <c r="E10" s="45"/>
      <c r="F10" s="1"/>
      <c r="G10" s="53"/>
      <c r="H10" s="53"/>
      <c r="I10" s="53"/>
      <c r="J10" s="53"/>
      <c r="K10" s="53"/>
      <c r="L10" s="53"/>
      <c r="M10" s="53"/>
      <c r="N10" s="54"/>
      <c r="O10" s="54"/>
      <c r="P10" s="54"/>
      <c r="Q10" s="54"/>
      <c r="R10" s="54"/>
      <c r="S10" s="3"/>
      <c r="T10" s="20"/>
      <c r="W10" s="16">
        <v>2012</v>
      </c>
      <c r="X10" s="18">
        <v>41090</v>
      </c>
    </row>
    <row r="11" spans="1:24" ht="15.75">
      <c r="A11" s="22"/>
      <c r="B11" s="3"/>
      <c r="C11" s="3"/>
      <c r="D11" s="23" t="s">
        <v>55</v>
      </c>
      <c r="E11" s="23" t="s">
        <v>56</v>
      </c>
      <c r="F11" s="12"/>
      <c r="G11" s="46" t="s">
        <v>57</v>
      </c>
      <c r="H11" s="46"/>
      <c r="I11" s="46"/>
      <c r="J11" s="46"/>
      <c r="K11" s="46"/>
      <c r="L11" s="46"/>
      <c r="M11" s="46"/>
      <c r="N11" s="46" t="s">
        <v>7</v>
      </c>
      <c r="O11" s="46"/>
      <c r="P11" s="46"/>
      <c r="Q11" s="46"/>
      <c r="R11" s="46"/>
      <c r="S11" s="3"/>
      <c r="T11" s="20"/>
      <c r="W11" s="16">
        <v>2013</v>
      </c>
      <c r="X11" s="18">
        <v>41455</v>
      </c>
    </row>
    <row r="12" spans="1:24" ht="15.75" customHeight="1">
      <c r="A12" s="21"/>
      <c r="B12" s="14" t="s">
        <v>8</v>
      </c>
      <c r="C12" s="3" t="s">
        <v>9</v>
      </c>
      <c r="D12" s="3"/>
      <c r="E12" s="75"/>
      <c r="F12" s="75"/>
      <c r="G12" s="75"/>
      <c r="H12" s="75"/>
      <c r="I12" s="75"/>
      <c r="J12" s="75"/>
      <c r="K12" s="47"/>
      <c r="L12" s="47"/>
      <c r="M12" s="47"/>
      <c r="N12" s="48"/>
      <c r="O12" s="48"/>
      <c r="P12" s="48"/>
      <c r="Q12" s="49"/>
      <c r="R12" s="49"/>
      <c r="S12" s="3"/>
      <c r="T12" s="20"/>
      <c r="W12" s="16">
        <v>2014</v>
      </c>
      <c r="X12" s="18">
        <v>41820</v>
      </c>
    </row>
    <row r="13" spans="1:24" ht="15.75" customHeight="1">
      <c r="A13" s="22"/>
      <c r="B13" s="3"/>
      <c r="C13" s="3"/>
      <c r="D13" s="3"/>
      <c r="E13" s="76" t="s">
        <v>10</v>
      </c>
      <c r="F13" s="76"/>
      <c r="G13" s="76"/>
      <c r="H13" s="76"/>
      <c r="I13" s="76"/>
      <c r="J13" s="76"/>
      <c r="K13" s="46" t="s">
        <v>52</v>
      </c>
      <c r="L13" s="46"/>
      <c r="M13" s="46"/>
      <c r="N13" s="46" t="s">
        <v>11</v>
      </c>
      <c r="O13" s="46"/>
      <c r="P13" s="46"/>
      <c r="Q13" s="46" t="s">
        <v>12</v>
      </c>
      <c r="R13" s="46"/>
      <c r="S13" s="3"/>
      <c r="T13" s="20"/>
      <c r="W13" s="16">
        <v>2015</v>
      </c>
      <c r="X13" s="18">
        <v>42185</v>
      </c>
    </row>
    <row r="14" spans="1:24" ht="15.75" customHeight="1">
      <c r="A14" s="22"/>
      <c r="B14" s="3"/>
      <c r="C14" s="3" t="s">
        <v>13</v>
      </c>
      <c r="D14" s="3"/>
      <c r="E14" s="75"/>
      <c r="F14" s="75"/>
      <c r="G14" s="75"/>
      <c r="H14" s="75"/>
      <c r="I14" s="75"/>
      <c r="J14" s="75"/>
      <c r="K14" s="47"/>
      <c r="L14" s="47"/>
      <c r="M14" s="47"/>
      <c r="N14" s="47"/>
      <c r="O14" s="48"/>
      <c r="P14" s="48"/>
      <c r="Q14" s="48"/>
      <c r="R14" s="25"/>
      <c r="S14" s="3"/>
      <c r="T14" s="20"/>
      <c r="W14" s="16">
        <v>2016</v>
      </c>
      <c r="X14" s="18">
        <v>42551</v>
      </c>
    </row>
    <row r="15" spans="1:24" ht="15.75" customHeight="1">
      <c r="A15" s="22"/>
      <c r="B15" s="3"/>
      <c r="C15" s="3"/>
      <c r="D15" s="3"/>
      <c r="E15" s="65" t="s">
        <v>14</v>
      </c>
      <c r="F15" s="65"/>
      <c r="G15" s="65"/>
      <c r="H15" s="65"/>
      <c r="I15" s="65"/>
      <c r="J15" s="65"/>
      <c r="K15" s="46" t="s">
        <v>52</v>
      </c>
      <c r="L15" s="46"/>
      <c r="M15" s="46"/>
      <c r="N15" s="46"/>
      <c r="O15" s="46" t="s">
        <v>11</v>
      </c>
      <c r="P15" s="46"/>
      <c r="Q15" s="46"/>
      <c r="R15" s="6"/>
      <c r="S15" s="3"/>
      <c r="T15" s="20"/>
      <c r="W15" s="16">
        <v>2017</v>
      </c>
      <c r="X15" s="18">
        <v>42916</v>
      </c>
    </row>
    <row r="16" spans="1:24" ht="15.75">
      <c r="A16" s="22"/>
      <c r="B16" s="3"/>
      <c r="C16" s="3"/>
      <c r="D16" s="3"/>
      <c r="E16" s="3"/>
      <c r="F16" s="3"/>
      <c r="G16" s="3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3"/>
      <c r="T16" s="20"/>
      <c r="W16" s="16">
        <v>2018</v>
      </c>
      <c r="X16" s="18">
        <v>43281</v>
      </c>
    </row>
    <row r="17" spans="1:24" ht="15.75">
      <c r="A17" s="22"/>
      <c r="B17" s="3"/>
      <c r="C17" s="3"/>
      <c r="D17" s="3"/>
      <c r="E17" s="3"/>
      <c r="F17" s="3"/>
      <c r="G17" s="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3"/>
      <c r="T17" s="20"/>
      <c r="W17" s="16">
        <v>2019</v>
      </c>
      <c r="X17" s="18">
        <v>43646</v>
      </c>
    </row>
    <row r="18" spans="1:24" ht="15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W18" s="16">
        <v>2020</v>
      </c>
      <c r="X18" s="18">
        <v>44012</v>
      </c>
    </row>
    <row r="19" spans="1:24" ht="15.75">
      <c r="A19" s="26" t="s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0"/>
      <c r="W19" s="16">
        <v>2021</v>
      </c>
      <c r="X19" s="18">
        <v>44377</v>
      </c>
    </row>
    <row r="20" spans="1:24" ht="15.75">
      <c r="A20" s="27" t="s">
        <v>16</v>
      </c>
      <c r="B20" s="3"/>
      <c r="C20" s="10"/>
      <c r="D20" s="10"/>
      <c r="E20" s="10"/>
      <c r="F20" s="3"/>
      <c r="G20" s="3"/>
      <c r="H20" s="3"/>
      <c r="I20" s="3"/>
      <c r="J20" s="3"/>
      <c r="K20" s="3"/>
      <c r="L20" s="3"/>
      <c r="M20" s="3"/>
      <c r="N20" s="3"/>
      <c r="S20" s="3"/>
      <c r="T20" s="20"/>
      <c r="W20" s="16">
        <v>2022</v>
      </c>
      <c r="X20" s="18">
        <v>44742</v>
      </c>
    </row>
    <row r="21" spans="1:24" ht="15.75">
      <c r="A21" s="22"/>
      <c r="B21" s="3"/>
      <c r="C21" s="3"/>
      <c r="D21" s="3"/>
      <c r="E21" s="64" t="s">
        <v>17</v>
      </c>
      <c r="F21" s="64"/>
      <c r="G21" s="64"/>
      <c r="H21" s="64"/>
      <c r="I21" s="64"/>
      <c r="J21" s="64"/>
      <c r="K21" s="64"/>
      <c r="L21" s="64"/>
      <c r="N21" s="50" t="s">
        <v>18</v>
      </c>
      <c r="O21" s="50"/>
      <c r="Q21" s="50" t="s">
        <v>19</v>
      </c>
      <c r="R21" s="50"/>
      <c r="S21" s="11"/>
      <c r="T21" s="20"/>
      <c r="W21" s="16">
        <v>2023</v>
      </c>
      <c r="X21" s="18">
        <v>45107</v>
      </c>
    </row>
    <row r="22" spans="1:24" ht="15.75">
      <c r="A22" s="22"/>
      <c r="B22" s="3"/>
      <c r="C22" s="3"/>
      <c r="D22" s="3"/>
      <c r="E22" s="65" t="s">
        <v>20</v>
      </c>
      <c r="F22" s="65"/>
      <c r="G22" s="24"/>
      <c r="H22" s="65" t="s">
        <v>21</v>
      </c>
      <c r="I22" s="65"/>
      <c r="K22" s="65" t="s">
        <v>22</v>
      </c>
      <c r="L22" s="65"/>
      <c r="N22" s="50" t="s">
        <v>23</v>
      </c>
      <c r="O22" s="50"/>
      <c r="Q22" s="50" t="s">
        <v>24</v>
      </c>
      <c r="R22" s="50"/>
      <c r="S22" s="11"/>
      <c r="T22" s="20"/>
      <c r="W22" s="16">
        <v>2024</v>
      </c>
      <c r="X22" s="18">
        <v>45473</v>
      </c>
    </row>
    <row r="23" spans="1:24" ht="15.75">
      <c r="A23" s="22"/>
      <c r="B23" s="3"/>
      <c r="C23" s="3"/>
      <c r="D23" s="3"/>
      <c r="E23" s="66" t="s">
        <v>25</v>
      </c>
      <c r="F23" s="66"/>
      <c r="G23" s="11"/>
      <c r="H23" s="64" t="s">
        <v>26</v>
      </c>
      <c r="I23" s="64"/>
      <c r="K23" s="67" t="s">
        <v>27</v>
      </c>
      <c r="L23" s="67"/>
      <c r="N23" s="50" t="s">
        <v>28</v>
      </c>
      <c r="O23" s="50"/>
      <c r="Q23" s="50" t="s">
        <v>29</v>
      </c>
      <c r="R23" s="50"/>
      <c r="S23" s="11"/>
      <c r="T23" s="20"/>
      <c r="W23" s="16">
        <v>2025</v>
      </c>
      <c r="X23" s="18">
        <v>45838</v>
      </c>
    </row>
    <row r="24" spans="1:20" ht="15">
      <c r="A24" s="22"/>
      <c r="B24" s="3"/>
      <c r="C24" s="3"/>
      <c r="D24" s="3"/>
      <c r="E24" s="2"/>
      <c r="F24" s="2"/>
      <c r="G24" s="3"/>
      <c r="H24" s="69"/>
      <c r="I24" s="69"/>
      <c r="K24" s="69"/>
      <c r="L24" s="69"/>
      <c r="N24" s="69"/>
      <c r="O24" s="69"/>
      <c r="Q24" s="69"/>
      <c r="R24" s="69"/>
      <c r="S24" s="3"/>
      <c r="T24" s="20"/>
    </row>
    <row r="25" spans="1:20" ht="15">
      <c r="A25" s="21" t="s">
        <v>30</v>
      </c>
      <c r="B25" s="28" t="s">
        <v>31</v>
      </c>
      <c r="D25" s="3"/>
      <c r="E25" s="70"/>
      <c r="F25" s="70"/>
      <c r="G25" s="7"/>
      <c r="H25" s="71"/>
      <c r="I25" s="71"/>
      <c r="J25" s="29"/>
      <c r="K25" s="72">
        <f>E25-H25</f>
        <v>0</v>
      </c>
      <c r="L25" s="72"/>
      <c r="M25" s="29"/>
      <c r="N25" s="71"/>
      <c r="O25" s="71"/>
      <c r="P25" s="29"/>
      <c r="Q25" s="71"/>
      <c r="R25" s="71"/>
      <c r="S25" s="3"/>
      <c r="T25" s="20"/>
    </row>
    <row r="26" spans="1:20" ht="15">
      <c r="A26" s="21"/>
      <c r="B26" s="3"/>
      <c r="D26" s="3"/>
      <c r="E26" s="68"/>
      <c r="F26" s="68"/>
      <c r="G26" s="7"/>
      <c r="H26" s="58"/>
      <c r="I26" s="58"/>
      <c r="J26" s="29"/>
      <c r="K26" s="58"/>
      <c r="L26" s="58"/>
      <c r="M26" s="29"/>
      <c r="N26" s="58"/>
      <c r="O26" s="58"/>
      <c r="P26" s="29"/>
      <c r="Q26" s="58"/>
      <c r="R26" s="58"/>
      <c r="S26" s="3"/>
      <c r="T26" s="20"/>
    </row>
    <row r="27" spans="1:20" ht="15">
      <c r="A27" s="21" t="s">
        <v>32</v>
      </c>
      <c r="B27" s="3" t="s">
        <v>33</v>
      </c>
      <c r="D27" s="3"/>
      <c r="E27" s="70"/>
      <c r="F27" s="70"/>
      <c r="G27" s="7"/>
      <c r="H27" s="71"/>
      <c r="I27" s="71"/>
      <c r="J27" s="29"/>
      <c r="K27" s="72">
        <f>E27-H27</f>
        <v>0</v>
      </c>
      <c r="L27" s="72"/>
      <c r="M27" s="29"/>
      <c r="N27" s="71"/>
      <c r="O27" s="71"/>
      <c r="P27" s="29"/>
      <c r="Q27" s="71"/>
      <c r="R27" s="71"/>
      <c r="S27" s="3"/>
      <c r="T27" s="20"/>
    </row>
    <row r="28" spans="1:20" ht="15">
      <c r="A28" s="21"/>
      <c r="B28" s="3" t="s">
        <v>34</v>
      </c>
      <c r="D28" s="3"/>
      <c r="E28" s="74">
        <f>E25+E27</f>
        <v>0</v>
      </c>
      <c r="F28" s="74"/>
      <c r="G28" s="7"/>
      <c r="H28" s="57">
        <f>H25+H27</f>
        <v>0</v>
      </c>
      <c r="I28" s="57"/>
      <c r="J28" s="29"/>
      <c r="K28" s="57">
        <f>K25+K27</f>
        <v>0</v>
      </c>
      <c r="L28" s="57"/>
      <c r="M28" s="29"/>
      <c r="N28" s="57">
        <f>N25+N27</f>
        <v>0</v>
      </c>
      <c r="O28" s="57"/>
      <c r="P28" s="29"/>
      <c r="Q28" s="57">
        <f>Q25+Q27</f>
        <v>0</v>
      </c>
      <c r="R28" s="57"/>
      <c r="S28" s="3"/>
      <c r="T28" s="20"/>
    </row>
    <row r="29" spans="1:20" ht="15">
      <c r="A29" s="21"/>
      <c r="B29" s="3"/>
      <c r="D29" s="3"/>
      <c r="E29" s="68"/>
      <c r="F29" s="68"/>
      <c r="G29" s="8"/>
      <c r="H29" s="58"/>
      <c r="I29" s="58"/>
      <c r="J29" s="29"/>
      <c r="K29" s="58"/>
      <c r="L29" s="58"/>
      <c r="M29" s="29"/>
      <c r="N29" s="58"/>
      <c r="O29" s="58"/>
      <c r="P29" s="29"/>
      <c r="Q29" s="58"/>
      <c r="R29" s="58"/>
      <c r="S29" s="3"/>
      <c r="T29" s="20"/>
    </row>
    <row r="30" spans="1:20" ht="15">
      <c r="A30" s="21" t="s">
        <v>35</v>
      </c>
      <c r="B30" s="3" t="s">
        <v>36</v>
      </c>
      <c r="D30" s="3"/>
      <c r="E30" s="70"/>
      <c r="F30" s="70"/>
      <c r="G30" s="7"/>
      <c r="H30" s="59"/>
      <c r="I30" s="59"/>
      <c r="J30" s="29"/>
      <c r="K30" s="72">
        <f>E30-H30</f>
        <v>0</v>
      </c>
      <c r="L30" s="72"/>
      <c r="M30" s="29"/>
      <c r="N30" s="71"/>
      <c r="O30" s="71"/>
      <c r="P30" s="29"/>
      <c r="Q30" s="71"/>
      <c r="R30" s="71"/>
      <c r="S30" s="3"/>
      <c r="T30" s="20"/>
    </row>
    <row r="31" spans="1:20" ht="15">
      <c r="A31" s="21"/>
      <c r="B31" s="3"/>
      <c r="D31" s="3"/>
      <c r="E31" s="68"/>
      <c r="F31" s="68"/>
      <c r="G31" s="8"/>
      <c r="H31" s="59"/>
      <c r="I31" s="59"/>
      <c r="J31" s="29"/>
      <c r="K31" s="58"/>
      <c r="L31" s="58"/>
      <c r="M31" s="29"/>
      <c r="N31" s="58"/>
      <c r="O31" s="58"/>
      <c r="P31" s="29"/>
      <c r="Q31" s="58"/>
      <c r="R31" s="58"/>
      <c r="S31" s="3"/>
      <c r="T31" s="20"/>
    </row>
    <row r="32" spans="1:20" ht="15">
      <c r="A32" s="21" t="s">
        <v>37</v>
      </c>
      <c r="B32" s="3" t="s">
        <v>38</v>
      </c>
      <c r="D32" s="30" t="s">
        <v>39</v>
      </c>
      <c r="E32" s="70"/>
      <c r="F32" s="70"/>
      <c r="G32" s="9" t="s">
        <v>49</v>
      </c>
      <c r="H32" s="71"/>
      <c r="I32" s="71"/>
      <c r="J32" s="31" t="s">
        <v>40</v>
      </c>
      <c r="K32" s="72">
        <f>-E32+H32</f>
        <v>0</v>
      </c>
      <c r="L32" s="72"/>
      <c r="M32" s="32" t="s">
        <v>39</v>
      </c>
      <c r="N32" s="71"/>
      <c r="O32" s="71"/>
      <c r="P32" s="29" t="s">
        <v>51</v>
      </c>
      <c r="Q32" s="71"/>
      <c r="R32" s="71"/>
      <c r="S32" s="33" t="s">
        <v>40</v>
      </c>
      <c r="T32" s="20"/>
    </row>
    <row r="33" spans="1:20" ht="15">
      <c r="A33" s="21"/>
      <c r="B33" s="3"/>
      <c r="D33" s="3"/>
      <c r="E33" s="68"/>
      <c r="F33" s="68"/>
      <c r="G33" s="8"/>
      <c r="H33" s="58"/>
      <c r="I33" s="58"/>
      <c r="J33" s="29"/>
      <c r="K33" s="58"/>
      <c r="L33" s="58"/>
      <c r="M33" s="29"/>
      <c r="N33" s="58"/>
      <c r="O33" s="58"/>
      <c r="P33" s="29"/>
      <c r="Q33" s="58"/>
      <c r="R33" s="58"/>
      <c r="S33" s="3"/>
      <c r="T33" s="20"/>
    </row>
    <row r="34" spans="1:20" ht="15">
      <c r="A34" s="21" t="s">
        <v>41</v>
      </c>
      <c r="B34" s="33" t="s">
        <v>50</v>
      </c>
      <c r="D34" s="17"/>
      <c r="E34" s="70"/>
      <c r="F34" s="70"/>
      <c r="G34" s="7"/>
      <c r="H34" s="59"/>
      <c r="I34" s="59"/>
      <c r="J34" s="29"/>
      <c r="K34" s="72">
        <f>E34-H34</f>
        <v>0</v>
      </c>
      <c r="L34" s="72"/>
      <c r="M34" s="29"/>
      <c r="N34" s="71"/>
      <c r="O34" s="71"/>
      <c r="P34" s="29"/>
      <c r="Q34" s="71"/>
      <c r="R34" s="71"/>
      <c r="S34" s="3"/>
      <c r="T34" s="20"/>
    </row>
    <row r="35" spans="1:20" ht="15">
      <c r="A35" s="21"/>
      <c r="B35" s="3" t="s">
        <v>42</v>
      </c>
      <c r="D35" s="3"/>
      <c r="E35" s="68"/>
      <c r="F35" s="68"/>
      <c r="G35" s="8"/>
      <c r="H35" s="60"/>
      <c r="I35" s="60"/>
      <c r="J35" s="29"/>
      <c r="K35" s="60"/>
      <c r="L35" s="60"/>
      <c r="M35" s="29"/>
      <c r="N35" s="58"/>
      <c r="O35" s="58"/>
      <c r="P35" s="29"/>
      <c r="Q35" s="58"/>
      <c r="R35" s="58"/>
      <c r="S35" s="3"/>
      <c r="T35" s="20"/>
    </row>
    <row r="36" spans="1:20" ht="15">
      <c r="A36" s="21"/>
      <c r="B36" s="3"/>
      <c r="D36" s="3"/>
      <c r="E36" s="59"/>
      <c r="F36" s="59"/>
      <c r="G36" s="8"/>
      <c r="H36" s="59"/>
      <c r="I36" s="59"/>
      <c r="J36" s="29"/>
      <c r="K36" s="59"/>
      <c r="L36" s="59"/>
      <c r="M36" s="29"/>
      <c r="N36" s="59"/>
      <c r="O36" s="59"/>
      <c r="P36" s="29"/>
      <c r="Q36" s="59"/>
      <c r="R36" s="59"/>
      <c r="S36" s="3"/>
      <c r="T36" s="20"/>
    </row>
    <row r="37" spans="1:20" ht="15">
      <c r="A37" s="21" t="s">
        <v>43</v>
      </c>
      <c r="B37" s="3" t="s">
        <v>44</v>
      </c>
      <c r="D37" s="3"/>
      <c r="E37" s="59"/>
      <c r="F37" s="59"/>
      <c r="G37" s="7"/>
      <c r="H37" s="71"/>
      <c r="I37" s="71"/>
      <c r="J37" s="29"/>
      <c r="K37" s="72">
        <f>H37*-1</f>
        <v>0</v>
      </c>
      <c r="L37" s="72"/>
      <c r="M37" s="29"/>
      <c r="N37" s="59"/>
      <c r="O37" s="59"/>
      <c r="P37" s="29"/>
      <c r="Q37" s="59"/>
      <c r="R37" s="59"/>
      <c r="S37" s="3"/>
      <c r="T37" s="20"/>
    </row>
    <row r="38" spans="1:20" ht="15">
      <c r="A38" s="21"/>
      <c r="B38" s="3"/>
      <c r="D38" s="3"/>
      <c r="E38" s="59"/>
      <c r="F38" s="59"/>
      <c r="G38" s="8"/>
      <c r="H38" s="60"/>
      <c r="I38" s="60"/>
      <c r="J38" s="29"/>
      <c r="K38" s="60"/>
      <c r="L38" s="60"/>
      <c r="M38" s="29"/>
      <c r="N38" s="59"/>
      <c r="O38" s="59"/>
      <c r="P38" s="29"/>
      <c r="Q38" s="59"/>
      <c r="R38" s="59"/>
      <c r="S38" s="3"/>
      <c r="T38" s="20"/>
    </row>
    <row r="39" spans="1:20" ht="15.75" thickBot="1">
      <c r="A39" s="21" t="s">
        <v>45</v>
      </c>
      <c r="B39" s="3" t="s">
        <v>46</v>
      </c>
      <c r="D39" s="3"/>
      <c r="E39" s="73">
        <f>E28+E30-E32+E34</f>
        <v>0</v>
      </c>
      <c r="F39" s="73"/>
      <c r="G39" s="7"/>
      <c r="H39" s="61">
        <f>H28+H30-H32+H37</f>
        <v>0</v>
      </c>
      <c r="I39" s="61"/>
      <c r="J39" s="34"/>
      <c r="K39" s="61">
        <f>K28+K30+K32+K34+K37</f>
        <v>0</v>
      </c>
      <c r="L39" s="61"/>
      <c r="M39" s="29"/>
      <c r="N39" s="61">
        <f>N28+N30-N32+N34</f>
        <v>0</v>
      </c>
      <c r="O39" s="61"/>
      <c r="P39" s="34"/>
      <c r="Q39" s="61">
        <f>Q28+Q30-Q32+Q34</f>
        <v>0</v>
      </c>
      <c r="R39" s="61"/>
      <c r="S39" s="3"/>
      <c r="T39" s="20"/>
    </row>
    <row r="40" spans="1:20" ht="15.75" thickTop="1">
      <c r="A40" s="21"/>
      <c r="C40" s="35"/>
      <c r="D40" s="3"/>
      <c r="E40" s="5"/>
      <c r="F40" s="5"/>
      <c r="G40" s="3"/>
      <c r="H40" s="6"/>
      <c r="I40" s="3"/>
      <c r="J40" s="6"/>
      <c r="L40" s="3"/>
      <c r="P40" s="6"/>
      <c r="R40" s="6"/>
      <c r="S40" s="3"/>
      <c r="T40" s="20"/>
    </row>
    <row r="41" spans="1:20" ht="15">
      <c r="A41" s="22"/>
      <c r="B41" s="14"/>
      <c r="C41" s="3"/>
      <c r="D41" s="3"/>
      <c r="E41" s="3"/>
      <c r="F41" s="3"/>
      <c r="G41" s="3"/>
      <c r="H41" s="4"/>
      <c r="I41" s="4"/>
      <c r="J41" s="3"/>
      <c r="K41" s="3"/>
      <c r="L41" s="3"/>
      <c r="M41" s="3"/>
      <c r="N41" s="3"/>
      <c r="O41" s="4"/>
      <c r="P41" s="3"/>
      <c r="Q41" s="4"/>
      <c r="R41" s="3"/>
      <c r="S41" s="3"/>
      <c r="T41" s="20"/>
    </row>
    <row r="42" spans="1:19" ht="15">
      <c r="A42" s="2"/>
      <c r="B42" s="36"/>
      <c r="C42" s="37"/>
      <c r="D42" s="2"/>
      <c r="E42" s="2"/>
      <c r="F42" s="2"/>
      <c r="G42" s="2"/>
      <c r="H42" s="38"/>
      <c r="I42" s="38"/>
      <c r="J42" s="38"/>
      <c r="K42" s="38"/>
      <c r="L42" s="38"/>
      <c r="M42" s="38"/>
      <c r="N42" s="2"/>
      <c r="O42" s="38"/>
      <c r="P42" s="2"/>
      <c r="Q42" s="38"/>
      <c r="R42" s="2"/>
      <c r="S42" s="2"/>
    </row>
    <row r="43" spans="1:19" ht="15">
      <c r="A43" s="39"/>
      <c r="B43" s="40"/>
      <c r="C43" s="41"/>
      <c r="D43" s="39"/>
      <c r="E43" s="39"/>
      <c r="F43" s="39"/>
      <c r="G43" s="39"/>
      <c r="H43" s="42"/>
      <c r="I43" s="42"/>
      <c r="J43" s="42"/>
      <c r="K43" s="42"/>
      <c r="L43" s="42"/>
      <c r="M43" s="42"/>
      <c r="N43" s="39"/>
      <c r="O43" s="42"/>
      <c r="P43" s="39"/>
      <c r="Q43" s="42"/>
      <c r="R43" s="39"/>
      <c r="S43" s="39"/>
    </row>
    <row r="44" spans="1:20" ht="15">
      <c r="A44" s="19"/>
      <c r="B44" s="43" t="s">
        <v>47</v>
      </c>
      <c r="C44" s="6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2"/>
      <c r="T44" s="20"/>
    </row>
    <row r="45" spans="1:20" ht="15">
      <c r="A45" s="22"/>
      <c r="B45" s="56"/>
      <c r="C45" s="56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3"/>
      <c r="T45" s="20"/>
    </row>
    <row r="46" spans="1:20" ht="15">
      <c r="A46" s="22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3"/>
      <c r="T46" s="20"/>
    </row>
    <row r="47" spans="1:20" ht="15">
      <c r="A47" s="2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3"/>
      <c r="T47" s="20"/>
    </row>
    <row r="48" spans="1:20" ht="15">
      <c r="A48" s="22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3"/>
      <c r="T48" s="20"/>
    </row>
    <row r="49" spans="1:20" ht="15">
      <c r="A49" s="22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3"/>
      <c r="T49" s="20"/>
    </row>
    <row r="50" spans="1:20" ht="15">
      <c r="A50" s="2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3"/>
      <c r="T50" s="20"/>
    </row>
    <row r="51" spans="1:19" ht="15">
      <c r="A51" s="2"/>
      <c r="B51" s="2"/>
      <c r="C51" s="2"/>
      <c r="D51" s="2"/>
      <c r="E51" s="2"/>
      <c r="F51" s="2"/>
      <c r="G51" s="2"/>
      <c r="H51" s="12"/>
      <c r="I51" s="12"/>
      <c r="J51" s="12"/>
      <c r="K51" s="12"/>
      <c r="L51" s="12"/>
      <c r="M51" s="12"/>
      <c r="N51" s="12"/>
      <c r="O51" s="2"/>
      <c r="P51" s="12"/>
      <c r="Q51" s="12"/>
      <c r="R51" s="2"/>
      <c r="S51" s="2"/>
    </row>
  </sheetData>
  <sheetProtection password="C8DD" sheet="1"/>
  <mergeCells count="122">
    <mergeCell ref="E12:J12"/>
    <mergeCell ref="E13:J13"/>
    <mergeCell ref="K12:M12"/>
    <mergeCell ref="K13:M13"/>
    <mergeCell ref="E14:J14"/>
    <mergeCell ref="E15:J15"/>
    <mergeCell ref="N39:O39"/>
    <mergeCell ref="Q24:R24"/>
    <mergeCell ref="Q25:R25"/>
    <mergeCell ref="Q26:R26"/>
    <mergeCell ref="Q27:R27"/>
    <mergeCell ref="Q28:R28"/>
    <mergeCell ref="Q29:R29"/>
    <mergeCell ref="Q39:R39"/>
    <mergeCell ref="Q30:R30"/>
    <mergeCell ref="Q38:R38"/>
    <mergeCell ref="N24:O24"/>
    <mergeCell ref="N25:O25"/>
    <mergeCell ref="N26:O26"/>
    <mergeCell ref="N27:O27"/>
    <mergeCell ref="N28:O28"/>
    <mergeCell ref="N29:O29"/>
    <mergeCell ref="Q31:R31"/>
    <mergeCell ref="Q32:R32"/>
    <mergeCell ref="Q33:R33"/>
    <mergeCell ref="E36:F36"/>
    <mergeCell ref="H36:I36"/>
    <mergeCell ref="K34:L34"/>
    <mergeCell ref="K35:L35"/>
    <mergeCell ref="K36:L36"/>
    <mergeCell ref="Q37:R37"/>
    <mergeCell ref="Q34:R34"/>
    <mergeCell ref="Q35:R35"/>
    <mergeCell ref="Q36:R36"/>
    <mergeCell ref="H37:I37"/>
    <mergeCell ref="K32:L32"/>
    <mergeCell ref="K33:L33"/>
    <mergeCell ref="N36:O36"/>
    <mergeCell ref="N37:O37"/>
    <mergeCell ref="N38:O38"/>
    <mergeCell ref="N33:O33"/>
    <mergeCell ref="N34:O34"/>
    <mergeCell ref="N35:O35"/>
    <mergeCell ref="K37:L37"/>
    <mergeCell ref="K38:L38"/>
    <mergeCell ref="K30:L30"/>
    <mergeCell ref="H25:I25"/>
    <mergeCell ref="N30:O30"/>
    <mergeCell ref="E37:F37"/>
    <mergeCell ref="E38:F38"/>
    <mergeCell ref="E39:F39"/>
    <mergeCell ref="E28:F28"/>
    <mergeCell ref="N31:O31"/>
    <mergeCell ref="N32:O32"/>
    <mergeCell ref="K31:L31"/>
    <mergeCell ref="K24:L24"/>
    <mergeCell ref="K25:L25"/>
    <mergeCell ref="K26:L26"/>
    <mergeCell ref="K27:L27"/>
    <mergeCell ref="K28:L28"/>
    <mergeCell ref="K29:L29"/>
    <mergeCell ref="E25:F25"/>
    <mergeCell ref="E27:F27"/>
    <mergeCell ref="H22:I22"/>
    <mergeCell ref="H31:I31"/>
    <mergeCell ref="H30:I30"/>
    <mergeCell ref="H32:I32"/>
    <mergeCell ref="H23:I23"/>
    <mergeCell ref="H27:I27"/>
    <mergeCell ref="H26:I26"/>
    <mergeCell ref="H38:I38"/>
    <mergeCell ref="H39:I39"/>
    <mergeCell ref="E29:F29"/>
    <mergeCell ref="E30:F30"/>
    <mergeCell ref="E31:F31"/>
    <mergeCell ref="E32:F32"/>
    <mergeCell ref="E33:F33"/>
    <mergeCell ref="E34:F34"/>
    <mergeCell ref="E35:F35"/>
    <mergeCell ref="H16:R17"/>
    <mergeCell ref="E21:L21"/>
    <mergeCell ref="E22:F22"/>
    <mergeCell ref="E23:F23"/>
    <mergeCell ref="B46:R46"/>
    <mergeCell ref="B47:R47"/>
    <mergeCell ref="K22:L22"/>
    <mergeCell ref="K23:L23"/>
    <mergeCell ref="E26:F26"/>
    <mergeCell ref="H24:I24"/>
    <mergeCell ref="Q21:R21"/>
    <mergeCell ref="Q22:R22"/>
    <mergeCell ref="Q23:R23"/>
    <mergeCell ref="N21:O21"/>
    <mergeCell ref="N22:O22"/>
    <mergeCell ref="N23:O23"/>
    <mergeCell ref="B48:R48"/>
    <mergeCell ref="B49:R49"/>
    <mergeCell ref="D44:R44"/>
    <mergeCell ref="B45:R45"/>
    <mergeCell ref="H28:I28"/>
    <mergeCell ref="H29:I29"/>
    <mergeCell ref="H33:I33"/>
    <mergeCell ref="H34:I34"/>
    <mergeCell ref="H35:I35"/>
    <mergeCell ref="K39:L39"/>
    <mergeCell ref="I2:M2"/>
    <mergeCell ref="I3:M3"/>
    <mergeCell ref="I4:M4"/>
    <mergeCell ref="Q3:R3"/>
    <mergeCell ref="Q4:R4"/>
    <mergeCell ref="G10:M10"/>
    <mergeCell ref="N10:R10"/>
    <mergeCell ref="G11:M11"/>
    <mergeCell ref="N11:R11"/>
    <mergeCell ref="K14:N14"/>
    <mergeCell ref="K15:N15"/>
    <mergeCell ref="O15:Q15"/>
    <mergeCell ref="O14:Q14"/>
    <mergeCell ref="N12:P12"/>
    <mergeCell ref="Q12:R12"/>
    <mergeCell ref="N13:P13"/>
    <mergeCell ref="Q13:R13"/>
  </mergeCells>
  <printOptions verticalCentered="1"/>
  <pageMargins left="0.95" right="0.45" top="0.25" bottom="0.25" header="0.3" footer="0.52"/>
  <pageSetup fitToHeight="1" fitToWidth="1" horizontalDpi="600" verticalDpi="600" orientation="landscape" scale="61" r:id="rId4"/>
  <headerFooter>
    <oddFooter xml:space="preserve">&amp;L&amp;"Arial,Bold"&amp;14 24 Y&amp;C&amp;"Arial,Bold"&amp;14-- Return to OMES Financial Reporting Unit by August 12 --&amp;"-,Regular"&amp;11
&amp;R&amp;"Arial,Bold"&amp;14 </oddFooter>
  </headerFooter>
  <ignoredErrors>
    <ignoredError sqref="B10:B12 A25:A39 E22:L22 N21:R21" numberStoredAsText="1"/>
  </ignoredErrors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OSF Form Y-1: Infrastructure Assets</dc:title>
  <dc:subject>Generally Accepted Accounting Principles (GAAP) Form Y-1 used by State of Oklahoma agencies for financial reporting of infrastructure assets data.</dc:subject>
  <dc:creator>Office of Management and Enterprise Services (OMES)</dc:creator>
  <cp:keywords>Generally Accepted Accounting Principles, gaap,  form, financial reporting, state of oklahoma, Oklahoma, Y, OSF FormS Y-1, Y-1, infrastructure assets</cp:keywords>
  <dc:description>OMES Form Y-1: Infrastructure Assets</dc:description>
  <cp:lastModifiedBy>OMES</cp:lastModifiedBy>
  <cp:lastPrinted>2015-02-25T20:31:09Z</cp:lastPrinted>
  <dcterms:created xsi:type="dcterms:W3CDTF">2010-03-29T20:08:06Z</dcterms:created>
  <dcterms:modified xsi:type="dcterms:W3CDTF">2021-06-25T15:42:57Z</dcterms:modified>
  <cp:category>Form, Forms, GAAP Forms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