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100846\Downloads\"/>
    </mc:Choice>
  </mc:AlternateContent>
  <xr:revisionPtr revIDLastSave="0" documentId="8_{FD5AAC2B-FA16-4379-9FE9-97B45AB7D878}" xr6:coauthVersionLast="47" xr6:coauthVersionMax="47" xr10:uidLastSave="{00000000-0000-0000-0000-000000000000}"/>
  <bookViews>
    <workbookView xWindow="57480" yWindow="-120" windowWidth="29040" windowHeight="15840" xr2:uid="{00000000-000D-0000-FFFF-FFFF00000000}"/>
  </bookViews>
  <sheets>
    <sheet name="Sole Source Report" sheetId="1" r:id="rId1"/>
    <sheet name="Pivot 1" sheetId="3" state="hidden" r:id="rId2"/>
  </sheets>
  <definedNames>
    <definedName name="_xlnm._FilterDatabase" localSheetId="0" hidden="1">'Sole Source Report'!$A$29:$U$189</definedName>
  </definedNames>
  <calcPr calcId="191028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3" l="1"/>
  <c r="F6" i="3"/>
  <c r="F3" i="3"/>
  <c r="F2" i="3"/>
  <c r="E6" i="3"/>
  <c r="E2" i="3"/>
</calcChain>
</file>

<file path=xl/sharedStrings.xml><?xml version="1.0" encoding="utf-8"?>
<sst xmlns="http://schemas.openxmlformats.org/spreadsheetml/2006/main" count="1544" uniqueCount="281">
  <si>
    <t>Prepared by: OMES Prourement Analytics</t>
  </si>
  <si>
    <t>Sole Source Summary Report</t>
  </si>
  <si>
    <t>Attorney General</t>
  </si>
  <si>
    <r>
      <t xml:space="preserve">To Filter Graphs, Use </t>
    </r>
    <r>
      <rPr>
        <b/>
        <sz val="14"/>
        <color rgb="FFFF0000"/>
        <rFont val="Arial"/>
        <family val="2"/>
      </rPr>
      <t>BOTH</t>
    </r>
    <r>
      <rPr>
        <b/>
        <sz val="14"/>
        <color theme="1" tint="0.249977111117893"/>
        <rFont val="Arial"/>
        <family val="2"/>
      </rPr>
      <t xml:space="preserve"> Yellow Drop-Down Menus</t>
    </r>
  </si>
  <si>
    <t>Agency No.</t>
  </si>
  <si>
    <t>Agency Name</t>
  </si>
  <si>
    <t>PO ID</t>
  </si>
  <si>
    <t>PO Date</t>
  </si>
  <si>
    <t>Req ID</t>
  </si>
  <si>
    <t>Req Date</t>
  </si>
  <si>
    <t>Amount</t>
  </si>
  <si>
    <t>Supplier ID</t>
  </si>
  <si>
    <t>Supplier Name</t>
  </si>
  <si>
    <t>Category Code</t>
  </si>
  <si>
    <t>Category Code Description</t>
  </si>
  <si>
    <t>Sole Source Type</t>
  </si>
  <si>
    <t>Approval Date</t>
  </si>
  <si>
    <t>Reject Date</t>
  </si>
  <si>
    <t>Buy Agree ID</t>
  </si>
  <si>
    <t>Contact Name</t>
  </si>
  <si>
    <t>Disapproval 1</t>
  </si>
  <si>
    <t>Disapproval 2</t>
  </si>
  <si>
    <t>Disapproval 3</t>
  </si>
  <si>
    <t>Disapproval 4</t>
  </si>
  <si>
    <t>Process Instance</t>
  </si>
  <si>
    <t>Department of Agriculture</t>
  </si>
  <si>
    <t>Financial assistance</t>
  </si>
  <si>
    <t>Statute Authorization</t>
  </si>
  <si>
    <t xml:space="preserve"> </t>
  </si>
  <si>
    <t>Expert witness service</t>
  </si>
  <si>
    <t>Litigation Expert</t>
  </si>
  <si>
    <t>Business function specific sof</t>
  </si>
  <si>
    <t>State Bureau of Investigation</t>
  </si>
  <si>
    <t>Sole Vendor</t>
  </si>
  <si>
    <t>Department of Health</t>
  </si>
  <si>
    <t>Maintenance or support fees</t>
  </si>
  <si>
    <t>Department of Transportation</t>
  </si>
  <si>
    <t>Freight fee</t>
  </si>
  <si>
    <t>Narc &amp; Dangerous Drugs Control</t>
  </si>
  <si>
    <t>Department of Public Safety</t>
  </si>
  <si>
    <t>Dept of Career and Tech Educ</t>
  </si>
  <si>
    <t>Dept of Rehabilitation Service</t>
  </si>
  <si>
    <t>Rehabilitation services</t>
  </si>
  <si>
    <t>Software maintenance and suppo</t>
  </si>
  <si>
    <t>Department of Human Services</t>
  </si>
  <si>
    <t>Information technology consult</t>
  </si>
  <si>
    <t>Water Resources Board</t>
  </si>
  <si>
    <t>Row Labels</t>
  </si>
  <si>
    <t>Sum of AMOUNT</t>
  </si>
  <si>
    <t>Count of PO ID</t>
  </si>
  <si>
    <t>Other</t>
  </si>
  <si>
    <t>PO Lines</t>
  </si>
  <si>
    <t>Grand Total</t>
  </si>
  <si>
    <t>Oklahoma Military Department</t>
  </si>
  <si>
    <t>Mgmt and Enterprise Services</t>
  </si>
  <si>
    <t>Professional associations</t>
  </si>
  <si>
    <t>Proprietary or licensed system</t>
  </si>
  <si>
    <t>Original Vendor</t>
  </si>
  <si>
    <t>Educ Quality &amp; Accountability</t>
  </si>
  <si>
    <t>World wide web WWW site operat</t>
  </si>
  <si>
    <t>Mainframe computer maintenance</t>
  </si>
  <si>
    <t>Dept of Environmental Quality</t>
  </si>
  <si>
    <t>AGILENT TECHNOLOGIES INC</t>
  </si>
  <si>
    <t>Laboratory equipment maintenan</t>
  </si>
  <si>
    <t>LIFE TECHNOLOGIES CORPORATION</t>
  </si>
  <si>
    <t>Electric utilities</t>
  </si>
  <si>
    <t>OKLAHOMA ELECTRIC COOPERATIVE</t>
  </si>
  <si>
    <t>CANADIAN VALLEY ELECTRIC CO-OP INC</t>
  </si>
  <si>
    <t>Comm of the Land Office</t>
  </si>
  <si>
    <t>Investment advisers</t>
  </si>
  <si>
    <t>Mental Health &amp; Subst Abuse Sv</t>
  </si>
  <si>
    <t>Oklahoma Tax Commission</t>
  </si>
  <si>
    <t>CRISTO REY OKLAHOMA CITY CORPORATE WORK</t>
  </si>
  <si>
    <t>Online database information re</t>
  </si>
  <si>
    <t>Teacher training services</t>
  </si>
  <si>
    <t>Physicians personnel assistanc</t>
  </si>
  <si>
    <t>Community outreach programs</t>
  </si>
  <si>
    <t>CLEVYR INC</t>
  </si>
  <si>
    <t>Web platform development softw</t>
  </si>
  <si>
    <t>OKLAHOMA VETERINARY MEDICAL ASSOCIATION</t>
  </si>
  <si>
    <t>Subsidies</t>
  </si>
  <si>
    <t>NASDA NATIONAL ASSO OF STATE DEPT AGRI</t>
  </si>
  <si>
    <t>COMPSOURCE MUTUAL INSURANCE COMPANY</t>
  </si>
  <si>
    <t>Indigent Defense System</t>
  </si>
  <si>
    <t>GRAIL &amp; TUCKER LEGAL PUBLISHING LLC</t>
  </si>
  <si>
    <t>Reference books</t>
  </si>
  <si>
    <t>Sole Make/Model/Brand</t>
  </si>
  <si>
    <t>KELLPRO INC</t>
  </si>
  <si>
    <t>OKLAHOMA BAR ASSOCIATION</t>
  </si>
  <si>
    <t>Bar associations</t>
  </si>
  <si>
    <t>WALLENTINE CONSULTING LLC</t>
  </si>
  <si>
    <t>J RANDALL WOOLRIDGE</t>
  </si>
  <si>
    <t>WESTED CORPORATION</t>
  </si>
  <si>
    <t>Department of Corrections</t>
  </si>
  <si>
    <t>THE CHANGE COMPANIES INC</t>
  </si>
  <si>
    <t>Assessment resource books</t>
  </si>
  <si>
    <t>SOUTHWEST MICROWAVE INC</t>
  </si>
  <si>
    <t>Cable ties</t>
  </si>
  <si>
    <t>Insulated or covered cable</t>
  </si>
  <si>
    <t>Department of Commerce</t>
  </si>
  <si>
    <t>BLOOMBERG LP</t>
  </si>
  <si>
    <t>Sales and marketing software</t>
  </si>
  <si>
    <t>GREAT PLAINS IMPROVEMENT FOUNDATION INC</t>
  </si>
  <si>
    <t>Government aid</t>
  </si>
  <si>
    <t>ASSOCIATION OF THE UNITED STATES ARMY</t>
  </si>
  <si>
    <t>Professional or semiprofession</t>
  </si>
  <si>
    <t>Department of Education</t>
  </si>
  <si>
    <t>MANAGEMENT SERVICES FOR EDUCATION DATA</t>
  </si>
  <si>
    <t>Computer services</t>
  </si>
  <si>
    <t>OKLAHOMA ARTS INSTITUTE INC</t>
  </si>
  <si>
    <t>Workshop</t>
  </si>
  <si>
    <t>TEACH FOR AMERICA INC</t>
  </si>
  <si>
    <t>Letter contract</t>
  </si>
  <si>
    <t>NATIONAL BOARD FOR PROFESSIONAL TEACHING</t>
  </si>
  <si>
    <t>EDUCATIONAL TESTING SERVICE</t>
  </si>
  <si>
    <t>Job evaluation service</t>
  </si>
  <si>
    <t>AB SCIEX LLC</t>
  </si>
  <si>
    <t>THERMO ELECTRON NORTH AMERICA LLC</t>
  </si>
  <si>
    <t>IDEXX DISTRIBUTION INC</t>
  </si>
  <si>
    <t>Microbiology analyzer accessor</t>
  </si>
  <si>
    <t>MIRION TECHNOLOGIES CANBERRA INC</t>
  </si>
  <si>
    <t>OKLAHOMA RURAL WATER ASSOCIATION INC</t>
  </si>
  <si>
    <t>Agreements</t>
  </si>
  <si>
    <t>ENFOTECH &amp; CONSULTING INC</t>
  </si>
  <si>
    <t>CLEAR WATER TECH LLC</t>
  </si>
  <si>
    <t>Application server software</t>
  </si>
  <si>
    <t>EWT HOLDINGS III CORP</t>
  </si>
  <si>
    <t>Laboratory ionic equipment</t>
  </si>
  <si>
    <t>AGILITY PROS LLC</t>
  </si>
  <si>
    <t>Laboratory and scientific equi</t>
  </si>
  <si>
    <t>COMPUTER PROJECTS OF ILLINOIS INC</t>
  </si>
  <si>
    <t>PARABON NANOLABS INC</t>
  </si>
  <si>
    <t>Medical laboratories</t>
  </si>
  <si>
    <t>HOLOGIC INC</t>
  </si>
  <si>
    <t>MEDTRONIC USA INC</t>
  </si>
  <si>
    <t>BIOMERIEUX INC</t>
  </si>
  <si>
    <t>Hybridization reagents or buff</t>
  </si>
  <si>
    <t>Electrical conduit fitting bod</t>
  </si>
  <si>
    <t>US FLEET TRACKING LLC</t>
  </si>
  <si>
    <t>Vehicle navigation systems</t>
  </si>
  <si>
    <t>INTERNATIONAL ROAD DYNAMICS CORPORATION</t>
  </si>
  <si>
    <t>PHILIP D WALLACE</t>
  </si>
  <si>
    <t>GEOMATIC RESOURCES LLC</t>
  </si>
  <si>
    <t>INTERGRAPH CORPORATION</t>
  </si>
  <si>
    <t>JACOBS ENGINEERING GROUP INC</t>
  </si>
  <si>
    <t>Industry specific software</t>
  </si>
  <si>
    <t>Historical Society</t>
  </si>
  <si>
    <t>IIMAGE RETRIEVAL INC</t>
  </si>
  <si>
    <t>Scanners</t>
  </si>
  <si>
    <t>LUCIDEA TECHNOLOGIES US CORP</t>
  </si>
  <si>
    <t>Platform software as a service</t>
  </si>
  <si>
    <t>CROWLEY MICROGRAPHICS INC</t>
  </si>
  <si>
    <t>Insurance Department</t>
  </si>
  <si>
    <t>ASSOCIATION OF SOUTH CENTRAL OKLAHOMA GO</t>
  </si>
  <si>
    <t>CENTRAL OKLAHOMA ECONOMIC DEV DIST</t>
  </si>
  <si>
    <t>EASTERN OKLAHOMA DEVELOPMENT DISTRICT</t>
  </si>
  <si>
    <t>GRAND GATEWAY ECONOMIC DEVELOPMENT ASSOC</t>
  </si>
  <si>
    <t>HEARTLINE INC</t>
  </si>
  <si>
    <t>KEDDO</t>
  </si>
  <si>
    <t>LIFE SENIOR SERVICES INC</t>
  </si>
  <si>
    <t>LONG TERM CARE AUTHORITY ENID</t>
  </si>
  <si>
    <t>OPPORTUNITIES INC</t>
  </si>
  <si>
    <t>SOUTHERN OK DEVELOPMENT ASSOCIATION</t>
  </si>
  <si>
    <t>SOUTHWESTERN OKLAHOMA DEVELOPMENT AUTHOR</t>
  </si>
  <si>
    <t>AREAWIDE AGING AGENCY INC</t>
  </si>
  <si>
    <t>ROBECO INVESTMENT MANAGEMENT INC</t>
  </si>
  <si>
    <t>Bd of Medical Licensure &amp; Supv</t>
  </si>
  <si>
    <t>MID-CON INC</t>
  </si>
  <si>
    <t>Local area network communicati</t>
  </si>
  <si>
    <t>DOCEBO NA INC</t>
  </si>
  <si>
    <t>Cloud-based platform as a serv</t>
  </si>
  <si>
    <t>TRILOGY INTEGRATED RESOURCES LLC</t>
  </si>
  <si>
    <t>Workmens insurance</t>
  </si>
  <si>
    <t>MYCARE INTEGRATED SOFTWARE SOLUTIONS LLC</t>
  </si>
  <si>
    <t>SPRING ETERNAL</t>
  </si>
  <si>
    <t>Healthcare centers</t>
  </si>
  <si>
    <t>CHESS MOBILE HEALTH INC</t>
  </si>
  <si>
    <t>BUSCH AND ASSOCIATES LLC</t>
  </si>
  <si>
    <t>Camera based vision systems fo</t>
  </si>
  <si>
    <t>SKYFLINT CRITICAL TECHNOLOGIES LLC</t>
  </si>
  <si>
    <t>Surveillance or alarm maintena</t>
  </si>
  <si>
    <t>Police Pension &amp; Ret System</t>
  </si>
  <si>
    <t>LEVI RAY &amp; SHOUP INC</t>
  </si>
  <si>
    <t>NATIONAL LAW ENFORCEMENT TELECOMM SYSTEM</t>
  </si>
  <si>
    <t>BRUNSWICK COMMERCIAL GOVERNMENT PRODUCTS</t>
  </si>
  <si>
    <t>Workover boats</t>
  </si>
  <si>
    <t>DBH OKC LLC</t>
  </si>
  <si>
    <t>Advertising</t>
  </si>
  <si>
    <t>TULSA DRILLERS</t>
  </si>
  <si>
    <t>Promotional or advertising pri</t>
  </si>
  <si>
    <t>AVIONICS SERVICES INC</t>
  </si>
  <si>
    <t>Aircraft maintenance and repai</t>
  </si>
  <si>
    <t>Supreme Court</t>
  </si>
  <si>
    <t>TYLER TECHNOLOGIES INC</t>
  </si>
  <si>
    <t>Interactive voice response sof</t>
  </si>
  <si>
    <t>TOTAL PRODUCTIVITY SOLUTIONS INC</t>
  </si>
  <si>
    <t>Developer solution</t>
  </si>
  <si>
    <t>OKLAHOMA COMMONS OWNERS ASSOCIATION INC</t>
  </si>
  <si>
    <t>Desk supplies</t>
  </si>
  <si>
    <t>Bd of Chem Test Alcohol/Drug</t>
  </si>
  <si>
    <t>CMI INC</t>
  </si>
  <si>
    <t>LITERACYPRO SYSTEMS INC</t>
  </si>
  <si>
    <t>Educational or reference softw</t>
  </si>
  <si>
    <t>CHOOSE AEROSPACE INC</t>
  </si>
  <si>
    <t>Virtual Charter School Board</t>
  </si>
  <si>
    <t>KAREN JILL BOWMAN</t>
  </si>
  <si>
    <t>Application implementation ser</t>
  </si>
  <si>
    <t>NATIONAL CHARTER SCHOOLS INSTITUTE</t>
  </si>
  <si>
    <t>Administration software</t>
  </si>
  <si>
    <t>TEDDY R WYATT</t>
  </si>
  <si>
    <t>NATIONAL FEDERATION OF THE BLIND</t>
  </si>
  <si>
    <t>ENTERPRISE HOLDINGS INC</t>
  </si>
  <si>
    <t>Vehicle rental</t>
  </si>
  <si>
    <t>OKLAHOMA FAMILY NETWORK INC</t>
  </si>
  <si>
    <t>Specialized rehabilitation ser</t>
  </si>
  <si>
    <t>FOOD ON THE MOVE INC</t>
  </si>
  <si>
    <t>Food aid policies or programs</t>
  </si>
  <si>
    <t>GALT FOUNDATION</t>
  </si>
  <si>
    <t>Temporary personnel services</t>
  </si>
  <si>
    <t>FOSTER TEXAS LLC</t>
  </si>
  <si>
    <t>Youth clubs</t>
  </si>
  <si>
    <t>NATIONAL ADULT PROTECTIVE SERVICES ASSOC</t>
  </si>
  <si>
    <t>Business associations</t>
  </si>
  <si>
    <t>GARY WOOD MD</t>
  </si>
  <si>
    <t>Dentists services</t>
  </si>
  <si>
    <t>LARRY BURNS</t>
  </si>
  <si>
    <t>SUSAN HOWARD</t>
  </si>
  <si>
    <t>AMY HUDSON</t>
  </si>
  <si>
    <t>LANCASTER PSYCHOLOGICAL SERVICES PC</t>
  </si>
  <si>
    <t>RAYMOND MCCAFFREY JR PHD</t>
  </si>
  <si>
    <t>MOORE COUNSELING CENTER</t>
  </si>
  <si>
    <t>RED DIRT MENTAL HEALTH INC</t>
  </si>
  <si>
    <t>STEVEN RORING II</t>
  </si>
  <si>
    <t>SPECTRUM BEHAVIORAL HEALTH GROUP OKC LLC</t>
  </si>
  <si>
    <t>MCALESTER PSYCHOLOGICAL ASSOCIATES</t>
  </si>
  <si>
    <t>NORMAN BEHAVIORAL HEALTH GROUP LLC</t>
  </si>
  <si>
    <t>BOYS &amp; GIRLS CLUB OF OKLAHOMA COUNTY INC</t>
  </si>
  <si>
    <t>Youth movements or organizatio</t>
  </si>
  <si>
    <t>COUNCIL FOR DEVELOPMENTAL DISABILITIES</t>
  </si>
  <si>
    <t>APEX INC</t>
  </si>
  <si>
    <t>SPRING SHELTER INC</t>
  </si>
  <si>
    <t>Shelter</t>
  </si>
  <si>
    <t>GARVIN COUNTY COMMUNITY LIVING CNTR INC</t>
  </si>
  <si>
    <t>GOODWILL INDUSTRIES OF SW OK  &amp; N TEXAS</t>
  </si>
  <si>
    <t>KI BOIS COMMUNITY ACTION FOUNDATION INC</t>
  </si>
  <si>
    <t>KIAMICHI OPPORTUNITIES INCORPORATED</t>
  </si>
  <si>
    <t>MCCALLS COMMUNITY HOMES</t>
  </si>
  <si>
    <t>QUALITY ENTERPRISES OF LAWTON</t>
  </si>
  <si>
    <t>SAGEBRUSH INC</t>
  </si>
  <si>
    <t>SOUTH CENTRAL INDUSTRIES INC</t>
  </si>
  <si>
    <t>SUNSHINE INDUSTRIES INC</t>
  </si>
  <si>
    <t>SOUTHWEST OKLAHOMA COMM ACTION GROUP</t>
  </si>
  <si>
    <t>THE NETWORK</t>
  </si>
  <si>
    <t>THINK ABILITY INC</t>
  </si>
  <si>
    <t>HOME OF HOPE INC</t>
  </si>
  <si>
    <t>SHELTERED WORK ACTIVITY PROGRAM</t>
  </si>
  <si>
    <t>OKLAHOMA CENTER OF EMPOWERMENT LLC</t>
  </si>
  <si>
    <t>OKLAHOMA PRODUCTION CENTER OPC</t>
  </si>
  <si>
    <t>OPTIONS INC</t>
  </si>
  <si>
    <t>PEOPLE INC OF SEQUOYAH COUNTY</t>
  </si>
  <si>
    <t>ROGERS COUNTY WORK TRAINING CENTER INC</t>
  </si>
  <si>
    <t>SERTOMA HANDICAPPED OPPORTUNITY PROGRAMS</t>
  </si>
  <si>
    <t>SHOW INC</t>
  </si>
  <si>
    <t>THE MAJOR GROUP LLC</t>
  </si>
  <si>
    <t>GROWING HOME SOUTHEAST INC</t>
  </si>
  <si>
    <t>CHAN HELLMAN LLC</t>
  </si>
  <si>
    <t>Employee education</t>
  </si>
  <si>
    <t>SOUTHERN PLAINS TREATMENT SERVICES LLC</t>
  </si>
  <si>
    <t>CENTER FOR ADOPTION SUPPORT &amp; EDUCATION</t>
  </si>
  <si>
    <t>OKLAHOMA CASA ASSOCIATION INC</t>
  </si>
  <si>
    <t>Legal assistance services</t>
  </si>
  <si>
    <t>THE PARENT CHILD CENTER OF TULSA INC</t>
  </si>
  <si>
    <t>Social welfare services</t>
  </si>
  <si>
    <t>IN-SITU INC</t>
  </si>
  <si>
    <t>Telecommunication signal enhan</t>
  </si>
  <si>
    <t>TOWN OF MARSHALL</t>
  </si>
  <si>
    <t>CITY OF MINCO</t>
  </si>
  <si>
    <t>Workers Compensation Commissio</t>
  </si>
  <si>
    <t>INSURANCE SERVICES OFFICE INC</t>
  </si>
  <si>
    <t>Database management system sof</t>
  </si>
  <si>
    <t>Run Date: 06/01/2023 to 06/30/2023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</si>
</sst>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26"/>
      <color theme="1" tint="0.249977111117893"/>
      <name val="Arial"/>
      <family val="2"/>
    </font>
    <font>
      <sz val="11"/>
      <color theme="1" tint="0.249977111117893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b/>
      <sz val="14"/>
      <color theme="1" tint="0.249977111117893"/>
      <name val="Arial"/>
      <family val="2"/>
    </font>
    <font>
      <sz val="14"/>
      <color theme="1" tint="0.249977111117893"/>
      <name val="Arial"/>
      <family val="2"/>
    </font>
    <font>
      <b/>
      <sz val="18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 tint="0.249977111117893"/>
      <name val="Arial"/>
      <family val="2"/>
    </font>
    <font>
      <b/>
      <sz val="12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3">
    <xf numFmtId="0" fontId="0" fillId="0" borderId="0" xfId="0"/>
    <xf numFmtId="44" fontId="0" fillId="0" borderId="0" xfId="1" applyFont="1"/>
    <xf numFmtId="0" fontId="0" fillId="0" borderId="0" xfId="0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6" fillId="0" borderId="0" xfId="0" applyFont="1"/>
    <xf numFmtId="0" fontId="0" fillId="35" borderId="0" xfId="0" applyFill="1"/>
    <xf numFmtId="0" fontId="21" fillId="35" borderId="0" xfId="0" applyFont="1" applyFill="1" applyAlignment="1">
      <alignment horizontal="right"/>
    </xf>
    <xf numFmtId="0" fontId="0" fillId="35" borderId="0" xfId="0" applyFill="1" applyAlignment="1">
      <alignment vertical="center"/>
    </xf>
    <xf numFmtId="0" fontId="19" fillId="35" borderId="0" xfId="0" applyFont="1" applyFill="1" applyAlignment="1">
      <alignment vertical="center"/>
    </xf>
    <xf numFmtId="0" fontId="19" fillId="35" borderId="0" xfId="0" applyFont="1" applyFill="1"/>
    <xf numFmtId="0" fontId="22" fillId="35" borderId="0" xfId="0" applyFont="1" applyFill="1" applyAlignment="1">
      <alignment horizontal="center"/>
    </xf>
    <xf numFmtId="0" fontId="18" fillId="35" borderId="0" xfId="0" applyFont="1" applyFill="1" applyAlignment="1">
      <alignment horizontal="center"/>
    </xf>
    <xf numFmtId="14" fontId="19" fillId="35" borderId="0" xfId="0" applyNumberFormat="1" applyFont="1" applyFill="1"/>
    <xf numFmtId="15" fontId="19" fillId="35" borderId="0" xfId="0" applyNumberFormat="1" applyFont="1" applyFill="1"/>
    <xf numFmtId="0" fontId="19" fillId="35" borderId="10" xfId="0" applyFont="1" applyFill="1" applyBorder="1"/>
    <xf numFmtId="0" fontId="19" fillId="35" borderId="11" xfId="0" applyFont="1" applyFill="1" applyBorder="1"/>
    <xf numFmtId="0" fontId="19" fillId="35" borderId="12" xfId="0" applyFont="1" applyFill="1" applyBorder="1"/>
    <xf numFmtId="44" fontId="19" fillId="35" borderId="11" xfId="1" applyFont="1" applyFill="1" applyBorder="1"/>
    <xf numFmtId="15" fontId="19" fillId="35" borderId="11" xfId="0" applyNumberFormat="1" applyFont="1" applyFill="1" applyBorder="1"/>
    <xf numFmtId="0" fontId="27" fillId="33" borderId="10" xfId="0" applyFont="1" applyFill="1" applyBorder="1" applyAlignment="1">
      <alignment horizontal="center"/>
    </xf>
    <xf numFmtId="0" fontId="27" fillId="33" borderId="11" xfId="0" applyFont="1" applyFill="1" applyBorder="1" applyAlignment="1">
      <alignment horizontal="center"/>
    </xf>
    <xf numFmtId="0" fontId="27" fillId="33" borderId="0" xfId="0" applyFont="1" applyFill="1" applyAlignment="1">
      <alignment horizontal="center"/>
    </xf>
    <xf numFmtId="44" fontId="27" fillId="33" borderId="11" xfId="1" applyFont="1" applyFill="1" applyBorder="1" applyAlignment="1">
      <alignment horizontal="center"/>
    </xf>
    <xf numFmtId="0" fontId="27" fillId="33" borderId="12" xfId="0" applyFont="1" applyFill="1" applyBorder="1" applyAlignment="1">
      <alignment horizontal="center"/>
    </xf>
    <xf numFmtId="0" fontId="29" fillId="0" borderId="0" xfId="0" applyFont="1"/>
    <xf numFmtId="0" fontId="28" fillId="34" borderId="11" xfId="0" applyFont="1" applyFill="1" applyBorder="1" applyAlignment="1" applyProtection="1">
      <alignment horizontal="center"/>
      <protection locked="0"/>
    </xf>
    <xf numFmtId="0" fontId="19" fillId="35" borderId="11" xfId="0" applyFont="1" applyFill="1" applyBorder="1" applyProtection="1">
      <protection locked="0"/>
    </xf>
    <xf numFmtId="0" fontId="20" fillId="35" borderId="0" xfId="0" applyFont="1" applyFill="1" applyAlignment="1">
      <alignment horizontal="center" vertical="center"/>
    </xf>
    <xf numFmtId="0" fontId="26" fillId="34" borderId="0" xfId="0" applyFont="1" applyFill="1" applyAlignment="1" applyProtection="1">
      <alignment horizontal="center" vertical="center"/>
      <protection locked="0"/>
    </xf>
    <xf numFmtId="0" fontId="24" fillId="35" borderId="0" xfId="0" applyFont="1" applyFill="1" applyAlignment="1">
      <alignment horizontal="center" vertical="center"/>
    </xf>
    <xf numFmtId="0" fontId="25" fillId="35" borderId="0" xfId="0" applyFont="1" applyFill="1" applyAlignment="1">
      <alignment horizontal="center" vertic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2E5C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7450263620570919"/>
          <c:y val="0.10871922491170086"/>
          <c:w val="0.4439085730882889"/>
          <c:h val="0.87795262629208393"/>
        </c:manualLayout>
      </c:layout>
      <c:doughnutChart>
        <c:varyColors val="1"/>
        <c:ser>
          <c:idx val="0"/>
          <c:order val="0"/>
          <c:tx>
            <c:strRef>
              <c:f>'Pivot 1'!$F$1</c:f>
              <c:strCache>
                <c:ptCount val="1"/>
                <c:pt idx="0">
                  <c:v>Amount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D16-4C8F-AB30-E6EA23F801F6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D16-4C8F-AB30-E6EA23F801F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'Pivot 1'!$E$2:$E$3</c:f>
              <c:strCache>
                <c:ptCount val="2"/>
                <c:pt idx="0">
                  <c:v>Attorney General</c:v>
                </c:pt>
                <c:pt idx="1">
                  <c:v>Other</c:v>
                </c:pt>
              </c:strCache>
            </c:strRef>
          </c:cat>
          <c:val>
            <c:numRef>
              <c:f>'Pivot 1'!$F$2:$F$3</c:f>
              <c:numCache>
                <c:formatCode>_("$"* #,##0.00_);_("$"* \(#,##0.00\);_("$"* "-"??_);_(@_)</c:formatCode>
                <c:ptCount val="2"/>
                <c:pt idx="0">
                  <c:v>107410</c:v>
                </c:pt>
                <c:pt idx="1">
                  <c:v>54717793.030000001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16-4C8F-AB30-E6EA23F801F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7.4791015850788406E-3"/>
          <c:y val="1.8065519587829326E-2"/>
          <c:w val="0.16677412098286046"/>
          <c:h val="0.107338303539236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804844591794447"/>
          <c:y val="0.10849191420691334"/>
          <c:w val="0.46840489017820147"/>
          <c:h val="0.87466246856843344"/>
        </c:manualLayout>
      </c:layout>
      <c:doughnutChart>
        <c:varyColors val="1"/>
        <c:ser>
          <c:idx val="0"/>
          <c:order val="0"/>
          <c:tx>
            <c:strRef>
              <c:f>'Pivot 1'!$F$5</c:f>
              <c:strCache>
                <c:ptCount val="1"/>
                <c:pt idx="0">
                  <c:v>PO Lines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77E-45B7-B725-7F4E81802C99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77E-45B7-B725-7F4E81802C9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'Pivot 1'!$E$6:$E$7</c:f>
              <c:strCache>
                <c:ptCount val="2"/>
                <c:pt idx="0">
                  <c:v>Attorney General</c:v>
                </c:pt>
                <c:pt idx="1">
                  <c:v>Other</c:v>
                </c:pt>
              </c:strCache>
            </c:strRef>
          </c:cat>
          <c:val>
            <c:numRef>
              <c:f>'Pivot 1'!$F$6:$F$7</c:f>
              <c:numCache>
                <c:formatCode>General</c:formatCode>
                <c:ptCount val="2"/>
                <c:pt idx="0">
                  <c:v>4</c:v>
                </c:pt>
                <c:pt idx="1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7E-45B7-B725-7F4E81802C9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1.1829810747340781E-2"/>
          <c:y val="2.3709745152806196E-2"/>
          <c:w val="0.17464426645915029"/>
          <c:h val="0.10762977607393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898861</xdr:colOff>
      <xdr:row>2</xdr:row>
      <xdr:rowOff>168771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20F4EC6-309E-4F85-985E-42DAA53D8D30}"/>
            </a:ext>
            <a:ext uri="{147F2762-F138-4A5C-976F-8EAC2B608ADB}">
              <a16:predDERef xmlns:a16="http://schemas.microsoft.com/office/drawing/2014/main" pred="{27B9202E-FBE6-4861-A252-E71C7D80D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34826" cy="528816"/>
        </a:xfrm>
        <a:prstGeom prst="rect">
          <a:avLst/>
        </a:prstGeom>
      </xdr:spPr>
    </xdr:pic>
    <xdr:clientData/>
  </xdr:twoCellAnchor>
  <xdr:twoCellAnchor>
    <xdr:from>
      <xdr:col>0</xdr:col>
      <xdr:colOff>28574</xdr:colOff>
      <xdr:row>8</xdr:row>
      <xdr:rowOff>19050</xdr:rowOff>
    </xdr:from>
    <xdr:to>
      <xdr:col>8</xdr:col>
      <xdr:colOff>600075</xdr:colOff>
      <xdr:row>27</xdr:row>
      <xdr:rowOff>135467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78A30DF-FBE9-42D1-9591-D97FDBB47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638176</xdr:colOff>
      <xdr:row>8</xdr:row>
      <xdr:rowOff>19050</xdr:rowOff>
    </xdr:from>
    <xdr:to>
      <xdr:col>20</xdr:col>
      <xdr:colOff>704851</xdr:colOff>
      <xdr:row>27</xdr:row>
      <xdr:rowOff>123825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AD2FCFA-C5EC-40B6-B07F-C6C24888FF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70908</xdr:colOff>
      <xdr:row>5</xdr:row>
      <xdr:rowOff>26172</xdr:rowOff>
    </xdr:from>
    <xdr:to>
      <xdr:col>20</xdr:col>
      <xdr:colOff>613833</xdr:colOff>
      <xdr:row>5</xdr:row>
      <xdr:rowOff>51858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28167504-BB45-4609-B28F-DD2C9883B969}"/>
            </a:ext>
          </a:extLst>
        </xdr:cNvPr>
        <xdr:cNvCxnSpPr/>
      </xdr:nvCxnSpPr>
      <xdr:spPr>
        <a:xfrm>
          <a:off x="70908" y="957505"/>
          <a:ext cx="14826192" cy="25686"/>
        </a:xfrm>
        <a:prstGeom prst="line">
          <a:avLst/>
        </a:prstGeom>
        <a:ln w="19050">
          <a:solidFill>
            <a:schemeClr val="accent5">
              <a:lumMod val="50000"/>
            </a:schemeClr>
          </a:solidFill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itlyn Walker" refreshedDate="45110.436451157409" createdVersion="7" refreshedVersion="7" minRefreshableVersion="3" recordCount="160" xr:uid="{769D2565-660C-442B-8921-022C8A5D94EC}">
  <cacheSource type="worksheet">
    <worksheetSource ref="A29:U189" sheet="Sole Source Report"/>
  </cacheSource>
  <cacheFields count="21">
    <cacheField name="Agency No." numFmtId="0">
      <sharedItems containsSemiMixedTypes="0" containsString="0" containsNumber="1" containsInteger="1" minValue="2500" maxValue="86500"/>
    </cacheField>
    <cacheField name="Agency Name" numFmtId="0">
      <sharedItems count="30">
        <s v="Oklahoma Military Department"/>
        <s v="Department of Agriculture"/>
        <s v="Indigent Defense System"/>
        <s v="Attorney General"/>
        <s v="Mgmt and Enterprise Services"/>
        <s v="Department of Corrections"/>
        <s v="Department of Commerce"/>
        <s v="Department of Education"/>
        <s v="Educ Quality &amp; Accountability"/>
        <s v="Dept of Environmental Quality"/>
        <s v="State Bureau of Investigation"/>
        <s v="Department of Health"/>
        <s v="Department of Transportation"/>
        <s v="Historical Society"/>
        <s v="Insurance Department"/>
        <s v="Comm of the Land Office"/>
        <s v="Bd of Medical Licensure &amp; Supv"/>
        <s v="Mental Health &amp; Subst Abuse Sv"/>
        <s v="Narc &amp; Dangerous Drugs Control"/>
        <s v="Police Pension &amp; Ret System"/>
        <s v="Department of Public Safety"/>
        <s v="Supreme Court"/>
        <s v="Oklahoma Tax Commission"/>
        <s v="Bd of Chem Test Alcohol/Drug"/>
        <s v="Dept of Career and Tech Educ"/>
        <s v="Virtual Charter School Board"/>
        <s v="Dept of Rehabilitation Service"/>
        <s v="Department of Human Services"/>
        <s v="Water Resources Board"/>
        <s v="Workers Compensation Commissio"/>
      </sharedItems>
    </cacheField>
    <cacheField name="PO ID" numFmtId="0">
      <sharedItems containsSemiMixedTypes="0" containsString="0" containsNumber="1" containsInteger="1" minValue="259007664" maxValue="8659000734"/>
    </cacheField>
    <cacheField name="PO Date" numFmtId="15">
      <sharedItems containsSemiMixedTypes="0" containsNonDate="0" containsDate="1" containsString="0" minDate="2023-06-01T00:00:00" maxDate="2023-07-01T00:00:00"/>
    </cacheField>
    <cacheField name="Req ID" numFmtId="0">
      <sharedItems containsMixedTypes="1" containsNumber="1" containsInteger="1" minValue="250002924" maxValue="8650000422"/>
    </cacheField>
    <cacheField name="Req Date" numFmtId="0">
      <sharedItems containsDate="1" containsString="0" containsBlank="1" containsMixedTypes="1" minDate="2023-03-20T00:00:00" maxDate="2023-06-23T00:00:00"/>
    </cacheField>
    <cacheField name="Amount" numFmtId="44">
      <sharedItems containsSemiMixedTypes="0" containsString="0" containsNumber="1" minValue="0.01" maxValue="28645109.5"/>
    </cacheField>
    <cacheField name="Supplier ID" numFmtId="0">
      <sharedItems containsSemiMixedTypes="0" containsString="0" containsNumber="1" containsInteger="1" minValue="11074" maxValue="571071"/>
    </cacheField>
    <cacheField name="Supplier Name" numFmtId="0">
      <sharedItems/>
    </cacheField>
    <cacheField name="Category Code" numFmtId="0">
      <sharedItems containsSemiMixedTypes="0" containsString="0" containsNumber="1" containsInteger="1" minValue="20122836" maxValue="95141801"/>
    </cacheField>
    <cacheField name="Category Code Description" numFmtId="0">
      <sharedItems/>
    </cacheField>
    <cacheField name="Sole Source Type" numFmtId="0">
      <sharedItems/>
    </cacheField>
    <cacheField name="Approval Date" numFmtId="0">
      <sharedItems containsDate="1" containsString="0" containsBlank="1" containsMixedTypes="1" minDate="2023-06-01T00:00:00" maxDate="2023-07-04T00:00:00"/>
    </cacheField>
    <cacheField name="Reject Date" numFmtId="0">
      <sharedItems containsNonDate="0" containsString="0" containsBlank="1"/>
    </cacheField>
    <cacheField name="Buy Agree ID" numFmtId="0">
      <sharedItems containsSemiMixedTypes="0" containsString="0" containsNumber="1" containsInteger="1" minValue="20259978" maxValue="999999999"/>
    </cacheField>
    <cacheField name="Contact Name" numFmtId="0">
      <sharedItems/>
    </cacheField>
    <cacheField name="Disapproval 1" numFmtId="0">
      <sharedItems/>
    </cacheField>
    <cacheField name="Disapproval 2" numFmtId="0">
      <sharedItems/>
    </cacheField>
    <cacheField name="Disapproval 3" numFmtId="0">
      <sharedItems/>
    </cacheField>
    <cacheField name="Disapproval 4" numFmtId="0">
      <sharedItems/>
    </cacheField>
    <cacheField name="Process Instance" numFmtId="0">
      <sharedItems containsSemiMixedTypes="0" containsString="0" containsNumber="1" containsInteger="1" minValue="27622689" maxValue="2762268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0">
  <r>
    <n v="2500"/>
    <x v="0"/>
    <n v="259007664"/>
    <d v="2023-06-07T00:00:00"/>
    <n v="250002924"/>
    <d v="2023-06-07T00:00:00"/>
    <n v="35000"/>
    <n v="472589"/>
    <s v="CRISTO REY OKLAHOMA CITY CORPORATE WORK"/>
    <n v="92101503"/>
    <s v="Community outreach programs"/>
    <s v="Sole Vendor"/>
    <d v="2023-06-07T00:00:00"/>
    <m/>
    <n v="814535139"/>
    <s v=" "/>
    <s v=" "/>
    <s v=" "/>
    <s v=" "/>
    <s v=" "/>
    <n v="27622689"/>
  </r>
  <r>
    <n v="2500"/>
    <x v="0"/>
    <n v="259007686"/>
    <d v="2023-06-27T00:00:00"/>
    <n v="250002938"/>
    <d v="2023-06-15T00:00:00"/>
    <n v="315000"/>
    <n v="477831"/>
    <s v="CLEVYR INC"/>
    <n v="43232408"/>
    <s v="Web platform development softw"/>
    <s v="Sole Vendor"/>
    <d v="2023-06-27T00:00:00"/>
    <m/>
    <n v="271164800"/>
    <s v=" "/>
    <s v=" "/>
    <s v=" "/>
    <s v=" "/>
    <s v=" "/>
    <n v="27622689"/>
  </r>
  <r>
    <n v="4000"/>
    <x v="1"/>
    <n v="409018942"/>
    <d v="2023-06-20T00:00:00"/>
    <n v="400000911"/>
    <d v="2023-05-12T00:00:00"/>
    <n v="70000.009999999995"/>
    <n v="74020"/>
    <s v="OKLAHOMA VETERINARY MEDICAL ASSOCIATION"/>
    <n v="93151611"/>
    <s v="Subsidies"/>
    <s v="Sole Vendor"/>
    <d v="2023-06-20T00:00:00"/>
    <m/>
    <n v="731160358"/>
    <s v=" "/>
    <s v=" "/>
    <s v=" "/>
    <s v=" "/>
    <s v=" "/>
    <n v="27622689"/>
  </r>
  <r>
    <n v="4000"/>
    <x v="1"/>
    <n v="409018964"/>
    <d v="2023-06-26T00:00:00"/>
    <n v="400000942"/>
    <d v="2023-06-12T00:00:00"/>
    <n v="16900"/>
    <n v="70999"/>
    <s v="NASDA NATIONAL ASSO OF STATE DEPT AGRI"/>
    <n v="94101600"/>
    <s v="Professional associations"/>
    <s v="Sole Vendor"/>
    <d v="2023-06-26T00:00:00"/>
    <m/>
    <n v="520845105"/>
    <s v=" "/>
    <s v=" "/>
    <s v=" "/>
    <s v=" "/>
    <s v=" "/>
    <n v="27622689"/>
  </r>
  <r>
    <n v="4000"/>
    <x v="1"/>
    <n v="409018965"/>
    <d v="2023-06-26T00:00:00"/>
    <n v="400000937"/>
    <d v="2023-06-12T00:00:00"/>
    <n v="172274"/>
    <n v="385034"/>
    <s v="COMPSOURCE MUTUAL INSURANCE COMPANY"/>
    <n v="93151611"/>
    <s v="Subsidies"/>
    <s v="Statute Authorization"/>
    <d v="2023-06-26T00:00:00"/>
    <m/>
    <n v="300641266"/>
    <s v=" "/>
    <s v=" "/>
    <s v=" "/>
    <s v=" "/>
    <s v=" "/>
    <n v="27622689"/>
  </r>
  <r>
    <n v="4700"/>
    <x v="2"/>
    <n v="479006754"/>
    <d v="2023-06-20T00:00:00"/>
    <s v=" "/>
    <m/>
    <n v="475"/>
    <n v="371471"/>
    <s v="GRAIL &amp; TUCKER LEGAL PUBLISHING LLC"/>
    <n v="55101524"/>
    <s v="Reference books"/>
    <s v="Sole Make/Model/Brand"/>
    <d v="2023-06-20T00:00:00"/>
    <m/>
    <n v="752602332"/>
    <s v=" "/>
    <s v=" "/>
    <s v=" "/>
    <s v=" "/>
    <s v=" "/>
    <n v="27622689"/>
  </r>
  <r>
    <n v="4700"/>
    <x v="2"/>
    <n v="479006758"/>
    <d v="2023-06-23T00:00:00"/>
    <n v="470000850"/>
    <d v="2023-06-15T00:00:00"/>
    <n v="9240"/>
    <n v="214958"/>
    <s v="KELLPRO INC"/>
    <n v="83121604"/>
    <s v="Online database information re"/>
    <s v="Sole Vendor"/>
    <d v="2023-06-23T00:00:00"/>
    <m/>
    <n v="731499169"/>
    <s v=" "/>
    <s v=" "/>
    <s v=" "/>
    <s v=" "/>
    <s v=" "/>
    <n v="27622689"/>
  </r>
  <r>
    <n v="4900"/>
    <x v="3"/>
    <n v="499002453"/>
    <d v="2023-06-07T00:00:00"/>
    <s v=" "/>
    <m/>
    <n v="29975"/>
    <n v="56306"/>
    <s v="OKLAHOMA BAR ASSOCIATION"/>
    <n v="94101606"/>
    <s v="Bar associations"/>
    <s v="Sole Vendor"/>
    <m/>
    <m/>
    <n v="730618833"/>
    <s v=" "/>
    <s v=" "/>
    <s v=" "/>
    <s v=" "/>
    <s v=" "/>
    <n v="27622689"/>
  </r>
  <r>
    <n v="4900"/>
    <x v="3"/>
    <n v="499002457"/>
    <d v="2023-06-07T00:00:00"/>
    <s v=" "/>
    <m/>
    <n v="29975"/>
    <n v="56306"/>
    <s v="OKLAHOMA BAR ASSOCIATION"/>
    <n v="94101606"/>
    <s v="Bar associations"/>
    <s v="Sole Vendor"/>
    <m/>
    <m/>
    <n v="730618833"/>
    <s v=" "/>
    <s v=" "/>
    <s v=" "/>
    <s v=" "/>
    <s v=" "/>
    <n v="27622689"/>
  </r>
  <r>
    <n v="4900"/>
    <x v="3"/>
    <n v="499002468"/>
    <d v="2023-06-22T00:00:00"/>
    <s v=" "/>
    <m/>
    <n v="7460"/>
    <n v="570959"/>
    <s v="WALLENTINE CONSULTING LLC"/>
    <n v="80121903"/>
    <s v="Expert witness service"/>
    <s v="Litigation Expert"/>
    <d v="2023-06-28T00:00:00"/>
    <m/>
    <n v="871058301"/>
    <s v=" "/>
    <s v=" "/>
    <s v=" "/>
    <s v=" "/>
    <s v=" "/>
    <n v="27622689"/>
  </r>
  <r>
    <n v="4900"/>
    <x v="3"/>
    <n v="499002469"/>
    <d v="2023-06-26T00:00:00"/>
    <s v=" "/>
    <m/>
    <n v="40000"/>
    <n v="571071"/>
    <s v="J RANDALL WOOLRIDGE"/>
    <n v="80121903"/>
    <s v="Expert witness service"/>
    <s v="Litigation Expert"/>
    <d v="2023-06-28T00:00:00"/>
    <m/>
    <n v="195429476"/>
    <s v=" "/>
    <s v=" "/>
    <s v=" "/>
    <s v=" "/>
    <s v=" "/>
    <n v="27622689"/>
  </r>
  <r>
    <n v="9000"/>
    <x v="4"/>
    <n v="909022071"/>
    <d v="2023-06-02T00:00:00"/>
    <n v="900017588"/>
    <d v="2023-05-05T00:00:00"/>
    <n v="505063"/>
    <n v="302315"/>
    <s v="WESTED CORPORATION"/>
    <n v="43231500"/>
    <s v="Business function specific sof"/>
    <s v="Sole Vendor"/>
    <d v="2023-06-02T00:00:00"/>
    <m/>
    <n v="943233542"/>
    <s v=" "/>
    <s v=" "/>
    <s v=" "/>
    <s v=" "/>
    <s v=" "/>
    <n v="27622689"/>
  </r>
  <r>
    <n v="13100"/>
    <x v="5"/>
    <n v="1319075310"/>
    <d v="2023-06-20T00:00:00"/>
    <n v="1310021428"/>
    <d v="2023-06-15T00:00:00"/>
    <n v="47091.45"/>
    <n v="544057"/>
    <s v="THE CHANGE COMPANIES INC"/>
    <n v="60101701"/>
    <s v="Assessment resource books"/>
    <s v="Original Vendor"/>
    <d v="2023-06-20T00:00:00"/>
    <m/>
    <n v="872615599"/>
    <s v=" "/>
    <s v=" "/>
    <s v=" "/>
    <s v=" "/>
    <s v=" "/>
    <n v="27622689"/>
  </r>
  <r>
    <n v="13100"/>
    <x v="5"/>
    <n v="1319075328"/>
    <d v="2023-06-22T00:00:00"/>
    <n v="1310021374"/>
    <d v="2023-06-08T00:00:00"/>
    <n v="2944"/>
    <n v="78030"/>
    <s v="SOUTHWEST MICROWAVE INC"/>
    <n v="39121703"/>
    <s v="Cable ties"/>
    <s v="Sole Make/Model/Brand"/>
    <d v="2023-06-22T00:00:00"/>
    <m/>
    <n v="860409425"/>
    <s v=" "/>
    <s v=" "/>
    <s v=" "/>
    <s v=" "/>
    <s v=" "/>
    <n v="27622689"/>
  </r>
  <r>
    <n v="13100"/>
    <x v="5"/>
    <n v="1319075328"/>
    <d v="2023-06-22T00:00:00"/>
    <n v="1310021374"/>
    <d v="2023-06-08T00:00:00"/>
    <n v="1415"/>
    <n v="78030"/>
    <s v="SOUTHWEST MICROWAVE INC"/>
    <n v="78121603"/>
    <s v="Freight fee"/>
    <s v="Sole Make/Model/Brand"/>
    <d v="2023-06-22T00:00:00"/>
    <m/>
    <n v="860409425"/>
    <s v=" "/>
    <s v=" "/>
    <s v=" "/>
    <s v=" "/>
    <s v=" "/>
    <n v="27622689"/>
  </r>
  <r>
    <n v="13100"/>
    <x v="5"/>
    <n v="1319075328"/>
    <d v="2023-06-22T00:00:00"/>
    <n v="1310021374"/>
    <d v="2023-06-08T00:00:00"/>
    <n v="58044"/>
    <n v="78030"/>
    <s v="SOUTHWEST MICROWAVE INC"/>
    <n v="26121613"/>
    <s v="Insulated or covered cable"/>
    <s v="Sole Make/Model/Brand"/>
    <d v="2023-06-22T00:00:00"/>
    <m/>
    <n v="860409425"/>
    <s v=" "/>
    <s v=" "/>
    <s v=" "/>
    <s v=" "/>
    <s v=" "/>
    <n v="27622689"/>
  </r>
  <r>
    <n v="16000"/>
    <x v="6"/>
    <n v="1609017225"/>
    <d v="2023-06-02T00:00:00"/>
    <n v="1600005253"/>
    <d v="2023-05-24T00:00:00"/>
    <n v="28662"/>
    <n v="68293"/>
    <s v="BLOOMBERG LP"/>
    <n v="43231514"/>
    <s v="Sales and marketing software"/>
    <s v="Sole Vendor"/>
    <d v="2023-06-02T00:00:00"/>
    <m/>
    <n v="133417984"/>
    <s v=" "/>
    <s v=" "/>
    <s v=" "/>
    <s v=" "/>
    <s v=" "/>
    <n v="27622689"/>
  </r>
  <r>
    <n v="16000"/>
    <x v="6"/>
    <n v="1609017237"/>
    <d v="2023-06-08T00:00:00"/>
    <n v="1600005277"/>
    <d v="2023-06-08T00:00:00"/>
    <n v="176749"/>
    <n v="56589"/>
    <s v="GREAT PLAINS IMPROVEMENT FOUNDATION INC"/>
    <n v="84101604"/>
    <s v="Government aid"/>
    <s v="Statute Authorization"/>
    <d v="2023-06-09T00:00:00"/>
    <m/>
    <n v="730752239"/>
    <s v=" "/>
    <s v=" "/>
    <s v=" "/>
    <s v=" "/>
    <s v=" "/>
    <n v="27622689"/>
  </r>
  <r>
    <n v="16000"/>
    <x v="6"/>
    <n v="1609017239"/>
    <d v="2023-06-09T00:00:00"/>
    <n v="1600005281"/>
    <d v="2023-06-09T00:00:00"/>
    <n v="7000"/>
    <n v="544915"/>
    <s v="ASSOCIATION OF THE UNITED STATES ARMY"/>
    <n v="94121512"/>
    <s v="Professional or semiprofession"/>
    <s v="Sole Vendor"/>
    <d v="2023-06-09T00:00:00"/>
    <m/>
    <n v="530193361"/>
    <s v=" "/>
    <s v=" "/>
    <s v=" "/>
    <s v=" "/>
    <s v=" "/>
    <n v="27622689"/>
  </r>
  <r>
    <n v="26500"/>
    <x v="7"/>
    <n v="2659022008"/>
    <d v="2023-06-22T00:00:00"/>
    <n v="2650013227"/>
    <d v="2023-04-18T00:00:00"/>
    <n v="40465"/>
    <n v="55778"/>
    <s v="MANAGEMENT SERVICES FOR EDUCATION DATA"/>
    <n v="81110000"/>
    <s v="Computer services"/>
    <s v="Original Vendor"/>
    <d v="2023-06-22T00:00:00"/>
    <m/>
    <n v="710775703"/>
    <s v=" "/>
    <s v=" "/>
    <s v=" "/>
    <s v=" "/>
    <s v=" "/>
    <n v="27622689"/>
  </r>
  <r>
    <n v="26500"/>
    <x v="7"/>
    <n v="2659022016"/>
    <d v="2023-06-23T00:00:00"/>
    <n v="2650013371"/>
    <n v="45063"/>
    <n v="320000"/>
    <n v="73404"/>
    <s v="OKLAHOMA ARTS INSTITUTE INC"/>
    <n v="95122401"/>
    <s v="Workshop"/>
    <s v="Statute Authorization"/>
    <n v="45100"/>
    <m/>
    <n v="731021165"/>
    <s v=" "/>
    <s v=" "/>
    <s v=" "/>
    <s v=" "/>
    <s v=" "/>
    <n v="27622689"/>
  </r>
  <r>
    <n v="26500"/>
    <x v="7"/>
    <n v="2659022045"/>
    <d v="2023-06-30T00:00:00"/>
    <n v="2650013450"/>
    <n v="45082"/>
    <n v="2000000"/>
    <n v="368653"/>
    <s v="TEACH FOR AMERICA INC"/>
    <n v="64131607"/>
    <s v="Letter contract"/>
    <s v="Statute Authorization"/>
    <d v="2023-06-30T00:00:00"/>
    <m/>
    <n v="133541913"/>
    <s v=" "/>
    <s v=" "/>
    <s v=" "/>
    <s v=" "/>
    <s v=" "/>
    <n v="27622689"/>
  </r>
  <r>
    <n v="27500"/>
    <x v="8"/>
    <n v="2759000486"/>
    <d v="2023-06-21T00:00:00"/>
    <n v="2750000561"/>
    <d v="2023-05-12T00:00:00"/>
    <n v="150000"/>
    <n v="71119"/>
    <s v="NATIONAL BOARD FOR PROFESSIONAL TEACHING"/>
    <n v="86101710"/>
    <s v="Teacher training services"/>
    <s v="Sole Vendor"/>
    <d v="2023-06-21T00:00:00"/>
    <m/>
    <n v="521512323"/>
    <s v=" "/>
    <s v=" "/>
    <s v=" "/>
    <s v=" "/>
    <s v=" "/>
    <n v="27622689"/>
  </r>
  <r>
    <n v="27500"/>
    <x v="8"/>
    <n v="2759000487"/>
    <d v="2023-06-22T00:00:00"/>
    <n v="2750000566"/>
    <d v="2023-06-15T00:00:00"/>
    <n v="90000"/>
    <n v="68481"/>
    <s v="EDUCATIONAL TESTING SERVICE"/>
    <n v="80111509"/>
    <s v="Job evaluation service"/>
    <s v="Sole Vendor"/>
    <d v="2023-06-22T00:00:00"/>
    <m/>
    <n v="210634479"/>
    <s v=" "/>
    <s v=" "/>
    <s v=" "/>
    <s v=" "/>
    <s v=" "/>
    <n v="27622689"/>
  </r>
  <r>
    <n v="29200"/>
    <x v="9"/>
    <n v="2929025298"/>
    <d v="2023-06-01T00:00:00"/>
    <n v="2920009993"/>
    <d v="2023-05-31T00:00:00"/>
    <n v="59798.18"/>
    <n v="348976"/>
    <s v="AB SCIEX LLC"/>
    <n v="81101706"/>
    <s v="Laboratory equipment maintenan"/>
    <s v="Sole Vendor"/>
    <d v="2023-06-02T00:00:00"/>
    <m/>
    <n v="271082047"/>
    <s v=" "/>
    <s v=" "/>
    <s v=" "/>
    <s v=" "/>
    <s v=" "/>
    <n v="27622689"/>
  </r>
  <r>
    <n v="29200"/>
    <x v="9"/>
    <n v="2929025299"/>
    <d v="2023-06-01T00:00:00"/>
    <n v="2920009992"/>
    <d v="2023-05-31T00:00:00"/>
    <n v="28877"/>
    <n v="238191"/>
    <s v="THERMO ELECTRON NORTH AMERICA LLC"/>
    <n v="81101706"/>
    <s v="Laboratory equipment maintenan"/>
    <s v="Sole Vendor"/>
    <d v="2023-06-02T00:00:00"/>
    <m/>
    <n v="431992201"/>
    <s v=" "/>
    <s v=" "/>
    <s v=" "/>
    <s v=" "/>
    <s v=" "/>
    <n v="27622689"/>
  </r>
  <r>
    <n v="29200"/>
    <x v="9"/>
    <n v="2929025301"/>
    <d v="2023-06-02T00:00:00"/>
    <n v="2920009991"/>
    <d v="2023-05-31T00:00:00"/>
    <n v="73366.11"/>
    <n v="206467"/>
    <s v="IDEXX DISTRIBUTION INC"/>
    <n v="41115822"/>
    <s v="Microbiology analyzer accessor"/>
    <s v="Sole Make/Model/Brand"/>
    <d v="2023-06-02T00:00:00"/>
    <m/>
    <n v="352186625"/>
    <s v=" "/>
    <s v=" "/>
    <s v=" "/>
    <s v=" "/>
    <s v=" "/>
    <n v="27622689"/>
  </r>
  <r>
    <n v="29200"/>
    <x v="9"/>
    <n v="2929025303"/>
    <d v="2023-06-02T00:00:00"/>
    <n v="2920009990"/>
    <d v="2023-05-31T00:00:00"/>
    <n v="45398"/>
    <n v="11982"/>
    <s v="MIRION TECHNOLOGIES CANBERRA INC"/>
    <n v="81101706"/>
    <s v="Laboratory equipment maintenan"/>
    <s v="Sole Make/Model/Brand"/>
    <d v="2023-06-07T00:00:00"/>
    <m/>
    <n v="61607256"/>
    <s v=" "/>
    <s v=" "/>
    <s v=" "/>
    <s v=" "/>
    <s v=" "/>
    <n v="27622689"/>
  </r>
  <r>
    <n v="29200"/>
    <x v="9"/>
    <n v="2929025310"/>
    <d v="2023-06-08T00:00:00"/>
    <n v="2920010012"/>
    <d v="2023-06-05T00:00:00"/>
    <n v="287500"/>
    <n v="68767"/>
    <s v="OKLAHOMA RURAL WATER ASSOCIATION INC"/>
    <n v="64131500"/>
    <s v="Agreements"/>
    <s v="Sole Vendor"/>
    <d v="2023-06-08T00:00:00"/>
    <m/>
    <n v="237329973"/>
    <s v=" "/>
    <s v=" "/>
    <s v=" "/>
    <s v=" "/>
    <s v=" "/>
    <n v="27622689"/>
  </r>
  <r>
    <n v="29200"/>
    <x v="9"/>
    <n v="2929025322"/>
    <d v="2023-06-13T00:00:00"/>
    <n v="2920010026"/>
    <n v="45083"/>
    <n v="83130"/>
    <n v="294908"/>
    <s v="ENFOTECH &amp; CONSULTING INC"/>
    <n v="81112200"/>
    <s v="Software maintenance and suppo"/>
    <s v="Sole Vendor"/>
    <d v="2023-06-14T00:00:00"/>
    <m/>
    <n v="223364641"/>
    <s v=" "/>
    <s v=" "/>
    <s v=" "/>
    <s v=" "/>
    <s v=" "/>
    <n v="27622689"/>
  </r>
  <r>
    <n v="29200"/>
    <x v="9"/>
    <n v="2929025325"/>
    <d v="2023-06-14T00:00:00"/>
    <n v="2920010039"/>
    <n v="45084"/>
    <n v="17150"/>
    <n v="524624"/>
    <s v="CLEAR WATER TECH LLC"/>
    <n v="43232701"/>
    <s v="Application server software"/>
    <s v="Sole Vendor"/>
    <d v="2023-06-14T00:00:00"/>
    <m/>
    <n v="841821752"/>
    <s v=" "/>
    <s v=" "/>
    <s v=" "/>
    <s v=" "/>
    <s v=" "/>
    <n v="27622689"/>
  </r>
  <r>
    <n v="29200"/>
    <x v="9"/>
    <n v="2929025328"/>
    <d v="2023-06-16T00:00:00"/>
    <n v="2920010019"/>
    <n v="45083"/>
    <n v="375000"/>
    <n v="68767"/>
    <s v="OKLAHOMA RURAL WATER ASSOCIATION INC"/>
    <n v="64131500"/>
    <s v="Agreements"/>
    <s v="Sole Vendor"/>
    <d v="2023-06-16T00:00:00"/>
    <m/>
    <n v="237329973"/>
    <s v=" "/>
    <s v=" "/>
    <s v=" "/>
    <s v=" "/>
    <s v=" "/>
    <n v="27622689"/>
  </r>
  <r>
    <n v="29200"/>
    <x v="9"/>
    <n v="2929025337"/>
    <d v="2023-06-20T00:00:00"/>
    <s v=" "/>
    <m/>
    <n v="1500"/>
    <n v="402786"/>
    <s v="EWT HOLDINGS III CORP"/>
    <n v="41101900"/>
    <s v="Laboratory ionic equipment"/>
    <s v="Original Vendor"/>
    <d v="2023-06-27T00:00:00"/>
    <m/>
    <n v="464091238"/>
    <s v=" "/>
    <s v=" "/>
    <s v=" "/>
    <s v=" "/>
    <s v=" "/>
    <n v="27622689"/>
  </r>
  <r>
    <n v="29200"/>
    <x v="9"/>
    <n v="2929025337"/>
    <d v="2023-06-20T00:00:00"/>
    <s v=" "/>
    <m/>
    <n v="28500"/>
    <n v="402786"/>
    <s v="EWT HOLDINGS III CORP"/>
    <n v="41101900"/>
    <s v="Laboratory ionic equipment"/>
    <s v="Original Vendor"/>
    <d v="2023-06-27T00:00:00"/>
    <m/>
    <n v="464091238"/>
    <s v=" "/>
    <s v=" "/>
    <s v=" "/>
    <s v=" "/>
    <s v=" "/>
    <n v="27622689"/>
  </r>
  <r>
    <n v="29200"/>
    <x v="9"/>
    <n v="2929025338"/>
    <d v="2023-06-20T00:00:00"/>
    <n v="2920010045"/>
    <n v="45084"/>
    <n v="17755.580000000002"/>
    <n v="66085"/>
    <s v="AGILENT TECHNOLOGIES INC"/>
    <n v="81112200"/>
    <s v="Software maintenance and suppo"/>
    <s v="Sole Make/Model/Brand"/>
    <d v="2023-06-27T00:00:00"/>
    <m/>
    <n v="770518772"/>
    <s v=" "/>
    <s v=" "/>
    <s v=" "/>
    <s v=" "/>
    <s v=" "/>
    <n v="27622689"/>
  </r>
  <r>
    <n v="29200"/>
    <x v="9"/>
    <n v="2929025338"/>
    <d v="2023-06-20T00:00:00"/>
    <n v="2920010045"/>
    <n v="45084"/>
    <n v="151711.92000000001"/>
    <n v="66085"/>
    <s v="AGILENT TECHNOLOGIES INC"/>
    <n v="81101706"/>
    <s v="Laboratory equipment maintenan"/>
    <s v="Sole Make/Model/Brand"/>
    <d v="2023-06-27T00:00:00"/>
    <m/>
    <n v="770518772"/>
    <s v=" "/>
    <s v=" "/>
    <s v=" "/>
    <s v=" "/>
    <s v=" "/>
    <n v="27622689"/>
  </r>
  <r>
    <n v="29200"/>
    <x v="9"/>
    <n v="2929025381"/>
    <d v="2023-06-30T00:00:00"/>
    <n v="2920010108"/>
    <n v="45105"/>
    <n v="135200"/>
    <n v="304724"/>
    <s v="AGILITY PROS LLC"/>
    <n v="80101507"/>
    <s v="Information technology consult"/>
    <s v="Original Vendor"/>
    <m/>
    <m/>
    <n v="270349924"/>
    <s v=" "/>
    <s v=" "/>
    <s v=" "/>
    <s v=" "/>
    <s v=" "/>
    <n v="27622689"/>
  </r>
  <r>
    <n v="30800"/>
    <x v="10"/>
    <n v="3089014941"/>
    <d v="2023-06-07T00:00:00"/>
    <n v="3080002838"/>
    <n v="45061"/>
    <n v="155732.92000000001"/>
    <n v="66085"/>
    <s v="AGILENT TECHNOLOGIES INC"/>
    <n v="41100000"/>
    <s v="Laboratory and scientific equi"/>
    <s v="Sole Vendor"/>
    <d v="2023-06-07T00:00:00"/>
    <m/>
    <n v="770518772"/>
    <s v=" "/>
    <s v=" "/>
    <s v=" "/>
    <s v=" "/>
    <s v=" "/>
    <n v="27622689"/>
  </r>
  <r>
    <n v="30800"/>
    <x v="10"/>
    <n v="3089014956"/>
    <d v="2023-06-16T00:00:00"/>
    <n v="3080002855"/>
    <n v="45090"/>
    <n v="287722"/>
    <n v="207066"/>
    <s v="COMPUTER PROJECTS OF ILLINOIS INC"/>
    <n v="81112201"/>
    <s v="Maintenance or support fees"/>
    <s v="Sole Vendor"/>
    <d v="2023-06-16T00:00:00"/>
    <m/>
    <n v="363618454"/>
    <s v=" "/>
    <s v=" "/>
    <s v=" "/>
    <s v=" "/>
    <s v=" "/>
    <n v="27622689"/>
  </r>
  <r>
    <n v="30800"/>
    <x v="10"/>
    <n v="3089014961"/>
    <d v="2023-06-19T00:00:00"/>
    <s v=" "/>
    <m/>
    <n v="40000"/>
    <n v="498802"/>
    <s v="PARABON NANOLABS INC"/>
    <n v="85121800"/>
    <s v="Medical laboratories"/>
    <s v="Sole Vendor"/>
    <d v="2023-06-19T00:00:00"/>
    <m/>
    <n v="262194625"/>
    <s v=" "/>
    <s v=" "/>
    <s v=" "/>
    <s v=" "/>
    <s v=" "/>
    <n v="27622689"/>
  </r>
  <r>
    <n v="34000"/>
    <x v="11"/>
    <n v="3409026130"/>
    <d v="2023-06-19T00:00:00"/>
    <s v=" "/>
    <m/>
    <n v="23400"/>
    <n v="353744"/>
    <s v="HOLOGIC INC"/>
    <n v="81112200"/>
    <s v="Software maintenance and suppo"/>
    <s v="Original Vendor"/>
    <d v="2023-06-19T00:00:00"/>
    <m/>
    <n v="42902449"/>
    <s v=" "/>
    <s v=" "/>
    <s v=" "/>
    <s v=" "/>
    <s v=" "/>
    <n v="27622689"/>
  </r>
  <r>
    <n v="34000"/>
    <x v="11"/>
    <n v="3409026161"/>
    <d v="2023-06-26T00:00:00"/>
    <s v=" "/>
    <m/>
    <n v="76626.25"/>
    <n v="19042"/>
    <s v="MEDTRONIC USA INC"/>
    <n v="81112201"/>
    <s v="Maintenance or support fees"/>
    <s v="Sole Vendor"/>
    <d v="2023-06-26T00:00:00"/>
    <m/>
    <n v="411493213"/>
    <s v=" "/>
    <s v=" "/>
    <s v=" "/>
    <s v=" "/>
    <s v=" "/>
    <n v="27622689"/>
  </r>
  <r>
    <n v="34000"/>
    <x v="11"/>
    <n v="3409026174"/>
    <d v="2023-06-30T00:00:00"/>
    <s v=" "/>
    <m/>
    <n v="31584"/>
    <n v="20120"/>
    <s v="BIOMERIEUX INC"/>
    <n v="41105326"/>
    <s v="Hybridization reagents or buff"/>
    <s v="Sole Vendor"/>
    <d v="2023-06-30T00:00:00"/>
    <m/>
    <n v="431109770"/>
    <s v=" "/>
    <s v=" "/>
    <s v=" "/>
    <s v=" "/>
    <s v=" "/>
    <n v="27622689"/>
  </r>
  <r>
    <n v="34000"/>
    <x v="11"/>
    <n v="3409026177"/>
    <d v="2023-06-30T00:00:00"/>
    <s v=" "/>
    <m/>
    <n v="304364.74"/>
    <n v="16663"/>
    <s v="LIFE TECHNOLOGIES CORPORATION"/>
    <n v="39131708"/>
    <s v="Electrical conduit fitting bod"/>
    <s v="Sole Vendor"/>
    <d v="2023-06-30T00:00:00"/>
    <m/>
    <n v="330373077"/>
    <s v=" "/>
    <s v=" "/>
    <s v=" "/>
    <s v=" "/>
    <s v=" "/>
    <n v="27622689"/>
  </r>
  <r>
    <n v="34500"/>
    <x v="12"/>
    <n v="3459076506"/>
    <d v="2023-06-04T00:00:00"/>
    <s v=" "/>
    <m/>
    <n v="1300"/>
    <n v="72155"/>
    <s v="CANADIAN VALLEY ELECTRIC CO-OP INC"/>
    <n v="83101800"/>
    <s v="Electric utilities"/>
    <s v="Sole Vendor"/>
    <d v="2023-06-07T00:00:00"/>
    <m/>
    <n v="730171526"/>
    <s v=" "/>
    <s v=" "/>
    <s v=" "/>
    <s v=" "/>
    <s v=" "/>
    <n v="27622689"/>
  </r>
  <r>
    <n v="34500"/>
    <x v="12"/>
    <n v="3459076510"/>
    <d v="2023-06-04T00:00:00"/>
    <s v=" "/>
    <m/>
    <n v="4100"/>
    <n v="72155"/>
    <s v="CANADIAN VALLEY ELECTRIC CO-OP INC"/>
    <n v="83101800"/>
    <s v="Electric utilities"/>
    <s v="Sole Vendor"/>
    <d v="2023-06-07T00:00:00"/>
    <m/>
    <n v="730171526"/>
    <s v=" "/>
    <s v=" "/>
    <s v=" "/>
    <s v=" "/>
    <s v=" "/>
    <n v="27622689"/>
  </r>
  <r>
    <n v="34500"/>
    <x v="12"/>
    <n v="3459076534"/>
    <d v="2023-06-05T00:00:00"/>
    <s v=" "/>
    <m/>
    <n v="2200"/>
    <n v="72217"/>
    <s v="OKLAHOMA ELECTRIC COOPERATIVE"/>
    <n v="83101800"/>
    <s v="Electric utilities"/>
    <s v="Sole Vendor"/>
    <d v="2023-06-14T00:00:00"/>
    <m/>
    <n v="730382745"/>
    <s v=" "/>
    <s v=" "/>
    <s v=" "/>
    <s v=" "/>
    <s v=" "/>
    <n v="27622689"/>
  </r>
  <r>
    <n v="34500"/>
    <x v="12"/>
    <n v="3459076587"/>
    <d v="2023-06-09T00:00:00"/>
    <s v=" "/>
    <m/>
    <n v="11940"/>
    <n v="299098"/>
    <s v="US FLEET TRACKING LLC"/>
    <n v="25173108"/>
    <s v="Vehicle navigation systems"/>
    <s v="Original Vendor"/>
    <d v="2023-06-14T00:00:00"/>
    <m/>
    <n v="141984724"/>
    <s v=" "/>
    <s v=" "/>
    <s v=" "/>
    <s v=" "/>
    <s v=" "/>
    <n v="27622689"/>
  </r>
  <r>
    <n v="34500"/>
    <x v="12"/>
    <n v="3459076657"/>
    <d v="2023-06-14T00:00:00"/>
    <n v="3450033767"/>
    <d v="2023-06-06T00:00:00"/>
    <n v="25000"/>
    <n v="256420"/>
    <s v="INTERNATIONAL ROAD DYNAMICS CORPORATION"/>
    <n v="80101507"/>
    <s v="Information technology consult"/>
    <s v="Sole Vendor"/>
    <d v="2023-06-14T00:00:00"/>
    <m/>
    <n v="383522856"/>
    <s v=" "/>
    <s v=" "/>
    <s v=" "/>
    <s v=" "/>
    <s v=" "/>
    <n v="27622689"/>
  </r>
  <r>
    <n v="34500"/>
    <x v="12"/>
    <n v="3459076682"/>
    <d v="2023-06-19T00:00:00"/>
    <n v="3450033768"/>
    <d v="2023-06-06T00:00:00"/>
    <n v="30685"/>
    <n v="256420"/>
    <s v="INTERNATIONAL ROAD DYNAMICS CORPORATION"/>
    <n v="80101507"/>
    <s v="Information technology consult"/>
    <s v="Sole Vendor"/>
    <d v="2023-06-19T00:00:00"/>
    <m/>
    <n v="383522856"/>
    <s v=" "/>
    <s v=" "/>
    <s v=" "/>
    <s v=" "/>
    <s v=" "/>
    <n v="27622689"/>
  </r>
  <r>
    <n v="34500"/>
    <x v="12"/>
    <n v="3459076707"/>
    <d v="2023-06-22T00:00:00"/>
    <n v="3450033770"/>
    <n v="45084"/>
    <n v="208000"/>
    <n v="272300"/>
    <s v="PHILIP D WALLACE"/>
    <n v="80101507"/>
    <s v="Information technology consult"/>
    <s v="Sole Vendor"/>
    <d v="2023-06-22T00:00:00"/>
    <m/>
    <n v="442587916"/>
    <s v=" "/>
    <s v=" "/>
    <s v=" "/>
    <s v=" "/>
    <s v=" "/>
    <n v="27622689"/>
  </r>
  <r>
    <n v="34500"/>
    <x v="12"/>
    <n v="3459076709"/>
    <d v="2023-06-23T00:00:00"/>
    <n v="3450033726"/>
    <n v="45043"/>
    <n v="657573.72"/>
    <n v="266931"/>
    <s v="GEOMATIC RESOURCES LLC"/>
    <n v="81112200"/>
    <s v="Software maintenance and suppo"/>
    <s v="Sole Vendor"/>
    <d v="2023-06-23T00:00:00"/>
    <m/>
    <n v="203319592"/>
    <s v=" "/>
    <s v=" "/>
    <s v=" "/>
    <s v=" "/>
    <s v=" "/>
    <n v="27622689"/>
  </r>
  <r>
    <n v="34500"/>
    <x v="12"/>
    <n v="3459076764"/>
    <d v="2023-06-28T00:00:00"/>
    <n v="3450033700"/>
    <d v="2023-04-14T00:00:00"/>
    <n v="148602.48000000001"/>
    <n v="71874"/>
    <s v="INTERGRAPH CORPORATION"/>
    <n v="81112201"/>
    <s v="Maintenance or support fees"/>
    <s v="Sole Vendor"/>
    <d v="2023-06-28T00:00:00"/>
    <m/>
    <n v="630573222"/>
    <s v=" "/>
    <s v=" "/>
    <s v=" "/>
    <s v=" "/>
    <s v=" "/>
    <n v="27622689"/>
  </r>
  <r>
    <n v="34500"/>
    <x v="12"/>
    <n v="3459076775"/>
    <d v="2023-06-28T00:00:00"/>
    <n v="3450033782"/>
    <d v="2023-06-12T00:00:00"/>
    <n v="160000"/>
    <n v="293787"/>
    <s v="JACOBS ENGINEERING GROUP INC"/>
    <n v="43232600"/>
    <s v="Industry specific software"/>
    <s v="Sole Vendor"/>
    <d v="2023-06-28T00:00:00"/>
    <m/>
    <n v="954081636"/>
    <s v=" "/>
    <s v=" "/>
    <s v=" "/>
    <s v=" "/>
    <s v=" "/>
    <n v="27622689"/>
  </r>
  <r>
    <n v="35000"/>
    <x v="13"/>
    <n v="3509004049"/>
    <d v="2023-06-19T00:00:00"/>
    <n v="3500001261"/>
    <d v="2023-05-19T00:00:00"/>
    <n v="102290"/>
    <n v="247746"/>
    <s v="IIMAGE RETRIEVAL INC"/>
    <n v="43211711"/>
    <s v="Scanners"/>
    <s v="Sole Make/Model/Brand"/>
    <d v="2023-06-19T00:00:00"/>
    <m/>
    <n v="752342280"/>
    <s v=" "/>
    <s v=" "/>
    <s v=" "/>
    <s v=" "/>
    <s v=" "/>
    <n v="27622689"/>
  </r>
  <r>
    <n v="35000"/>
    <x v="13"/>
    <n v="3509004051"/>
    <d v="2023-06-21T00:00:00"/>
    <n v="3500001278"/>
    <d v="2023-06-01T00:00:00"/>
    <n v="36324"/>
    <n v="552244"/>
    <s v="LUCIDEA TECHNOLOGIES US CORP"/>
    <n v="81162103"/>
    <s v="Platform software as a service"/>
    <s v="Sole Vendor"/>
    <d v="2023-06-21T00:00:00"/>
    <m/>
    <n v="134170976"/>
    <s v=" "/>
    <s v=" "/>
    <s v=" "/>
    <s v=" "/>
    <s v=" "/>
    <n v="27622689"/>
  </r>
  <r>
    <n v="35000"/>
    <x v="13"/>
    <n v="3509004052"/>
    <d v="2023-06-22T00:00:00"/>
    <n v="3500001279"/>
    <d v="2023-06-01T00:00:00"/>
    <n v="80220"/>
    <n v="245199"/>
    <s v="CROWLEY MICROGRAPHICS INC"/>
    <n v="43211711"/>
    <s v="Scanners"/>
    <s v="Sole Make/Model/Brand"/>
    <d v="2023-06-29T00:00:00"/>
    <m/>
    <n v="521172395"/>
    <s v=" "/>
    <s v=" "/>
    <s v=" "/>
    <s v=" "/>
    <s v=" "/>
    <n v="27622689"/>
  </r>
  <r>
    <n v="38500"/>
    <x v="14"/>
    <n v="3859005676"/>
    <d v="2023-06-27T00:00:00"/>
    <s v=" "/>
    <m/>
    <n v="12000"/>
    <n v="56786"/>
    <s v="ASSOCIATION OF SOUTH CENTRAL OKLAHOMA GO"/>
    <n v="84101501"/>
    <s v="Financial assistance"/>
    <s v="Sole Vendor"/>
    <d v="2023-06-29T00:00:00"/>
    <m/>
    <n v="730784599"/>
    <s v=" "/>
    <s v=" "/>
    <s v=" "/>
    <s v=" "/>
    <s v=" "/>
    <n v="27622689"/>
  </r>
  <r>
    <n v="38500"/>
    <x v="14"/>
    <n v="3859005677"/>
    <d v="2023-06-27T00:00:00"/>
    <s v=" "/>
    <m/>
    <n v="12000"/>
    <n v="72700"/>
    <s v="CENTRAL OKLAHOMA ECONOMIC DEV DIST"/>
    <n v="84101501"/>
    <s v="Financial assistance"/>
    <s v="Sole Vendor"/>
    <d v="2023-06-29T00:00:00"/>
    <m/>
    <n v="730760453"/>
    <s v=" "/>
    <s v=" "/>
    <s v=" "/>
    <s v=" "/>
    <s v=" "/>
    <n v="27622689"/>
  </r>
  <r>
    <n v="38500"/>
    <x v="14"/>
    <n v="3859005678"/>
    <d v="2023-06-27T00:00:00"/>
    <s v=" "/>
    <m/>
    <n v="12000"/>
    <n v="56643"/>
    <s v="EASTERN OKLAHOMA DEVELOPMENT DISTRICT"/>
    <n v="84101501"/>
    <s v="Financial assistance"/>
    <s v="Sole Vendor"/>
    <d v="2023-06-29T00:00:00"/>
    <m/>
    <n v="730761967"/>
    <s v=" "/>
    <s v=" "/>
    <s v=" "/>
    <s v=" "/>
    <s v=" "/>
    <n v="27622689"/>
  </r>
  <r>
    <n v="38500"/>
    <x v="14"/>
    <n v="3859005679"/>
    <d v="2023-06-27T00:00:00"/>
    <s v=" "/>
    <m/>
    <n v="12000"/>
    <n v="56649"/>
    <s v="GRAND GATEWAY ECONOMIC DEVELOPMENT ASSOC"/>
    <n v="84101501"/>
    <s v="Financial assistance"/>
    <s v="Sole Vendor"/>
    <d v="2023-06-29T00:00:00"/>
    <m/>
    <n v="730762289"/>
    <s v=" "/>
    <s v=" "/>
    <s v=" "/>
    <s v=" "/>
    <s v=" "/>
    <n v="27622689"/>
  </r>
  <r>
    <n v="38500"/>
    <x v="14"/>
    <n v="3859005681"/>
    <d v="2023-06-28T00:00:00"/>
    <s v=" "/>
    <m/>
    <n v="12996"/>
    <n v="56882"/>
    <s v="HEARTLINE INC"/>
    <n v="84101501"/>
    <s v="Financial assistance"/>
    <s v="Sole Vendor"/>
    <d v="2023-06-28T00:00:00"/>
    <m/>
    <n v="730800311"/>
    <s v=" "/>
    <s v=" "/>
    <s v=" "/>
    <s v=" "/>
    <s v=" "/>
    <n v="27622689"/>
  </r>
  <r>
    <n v="38500"/>
    <x v="14"/>
    <n v="3859005682"/>
    <d v="2023-06-28T00:00:00"/>
    <s v=" "/>
    <m/>
    <n v="12000"/>
    <n v="72713"/>
    <s v="KEDDO"/>
    <n v="84101501"/>
    <s v="Financial assistance"/>
    <s v="Sole Vendor"/>
    <d v="2023-06-28T00:00:00"/>
    <m/>
    <n v="730763630"/>
    <s v=" "/>
    <s v=" "/>
    <s v=" "/>
    <s v=" "/>
    <s v=" "/>
    <n v="27622689"/>
  </r>
  <r>
    <n v="38500"/>
    <x v="14"/>
    <n v="3859005683"/>
    <d v="2023-06-28T00:00:00"/>
    <s v=" "/>
    <m/>
    <n v="12000"/>
    <n v="57479"/>
    <s v="LIFE SENIOR SERVICES INC"/>
    <n v="84101501"/>
    <s v="Financial assistance"/>
    <s v="Sole Vendor"/>
    <d v="2023-06-28T00:00:00"/>
    <m/>
    <n v="731043783"/>
    <s v=" "/>
    <s v=" "/>
    <s v=" "/>
    <s v=" "/>
    <s v=" "/>
    <n v="27622689"/>
  </r>
  <r>
    <n v="38500"/>
    <x v="14"/>
    <n v="3859005684"/>
    <d v="2023-06-28T00:00:00"/>
    <s v=" "/>
    <m/>
    <n v="12000"/>
    <n v="183155"/>
    <s v="LONG TERM CARE AUTHORITY ENID"/>
    <n v="84101501"/>
    <s v="Financial assistance"/>
    <s v="Sole Vendor"/>
    <d v="2023-06-28T00:00:00"/>
    <m/>
    <n v="731470172"/>
    <s v=" "/>
    <s v=" "/>
    <s v=" "/>
    <s v=" "/>
    <s v=" "/>
    <n v="27622689"/>
  </r>
  <r>
    <n v="38500"/>
    <x v="14"/>
    <n v="3859005685"/>
    <d v="2023-06-28T00:00:00"/>
    <s v=" "/>
    <m/>
    <n v="12000"/>
    <n v="56597"/>
    <s v="OPPORTUNITIES INC"/>
    <n v="84101501"/>
    <s v="Financial assistance"/>
    <s v="Sole Vendor"/>
    <d v="2023-06-28T00:00:00"/>
    <m/>
    <n v="730753941"/>
    <s v=" "/>
    <s v=" "/>
    <s v=" "/>
    <s v=" "/>
    <s v=" "/>
    <n v="27622689"/>
  </r>
  <r>
    <n v="38500"/>
    <x v="14"/>
    <n v="3859005686"/>
    <d v="2023-06-28T00:00:00"/>
    <s v=" "/>
    <m/>
    <n v="12000"/>
    <n v="72697"/>
    <s v="SOUTHERN OK DEVELOPMENT ASSOCIATION"/>
    <n v="84101501"/>
    <s v="Financial assistance"/>
    <s v="Sole Vendor"/>
    <d v="2023-06-28T00:00:00"/>
    <m/>
    <n v="730759683"/>
    <s v=" "/>
    <s v=" "/>
    <s v=" "/>
    <s v=" "/>
    <s v=" "/>
    <n v="27622689"/>
  </r>
  <r>
    <n v="38500"/>
    <x v="14"/>
    <n v="3859005687"/>
    <d v="2023-06-28T00:00:00"/>
    <s v=" "/>
    <m/>
    <n v="12000"/>
    <n v="72969"/>
    <s v="SOUTHWESTERN OKLAHOMA DEVELOPMENT AUTHOR"/>
    <n v="84101501"/>
    <s v="Financial assistance"/>
    <s v="Sole Vendor"/>
    <d v="2023-06-28T00:00:00"/>
    <m/>
    <n v="730801022"/>
    <s v=" "/>
    <s v=" "/>
    <s v=" "/>
    <s v=" "/>
    <s v=" "/>
    <n v="27622689"/>
  </r>
  <r>
    <n v="38500"/>
    <x v="14"/>
    <n v="3859005693"/>
    <d v="2023-06-29T00:00:00"/>
    <s v=" "/>
    <m/>
    <n v="12000"/>
    <n v="73126"/>
    <s v="AREAWIDE AGING AGENCY INC"/>
    <n v="84101501"/>
    <s v="Financial assistance"/>
    <s v="Sole Vendor"/>
    <d v="2023-06-29T00:00:00"/>
    <m/>
    <n v="730960311"/>
    <s v=" "/>
    <s v=" "/>
    <s v=" "/>
    <s v=" "/>
    <s v=" "/>
    <n v="27622689"/>
  </r>
  <r>
    <n v="41000"/>
    <x v="15"/>
    <n v="4109006177"/>
    <d v="2023-06-27T00:00:00"/>
    <s v=" "/>
    <m/>
    <n v="608000"/>
    <n v="67944"/>
    <s v="ROBECO INVESTMENT MANAGEMENT INC"/>
    <n v="84121701"/>
    <s v="Investment advisers"/>
    <s v="Statute Authorization"/>
    <d v="2023-06-27T00:00:00"/>
    <m/>
    <n v="43270358"/>
    <s v=" "/>
    <s v=" "/>
    <s v=" "/>
    <s v=" "/>
    <s v=" "/>
    <n v="27622689"/>
  </r>
  <r>
    <n v="45000"/>
    <x v="16"/>
    <n v="4509001589"/>
    <d v="2023-06-30T00:00:00"/>
    <n v="4500000136"/>
    <d v="2023-05-19T00:00:00"/>
    <n v="28968"/>
    <n v="501759"/>
    <s v="MID-CON INC"/>
    <n v="81111702"/>
    <s v="Local area network communicati"/>
    <s v="Original Vendor"/>
    <d v="2023-06-30T00:00:00"/>
    <m/>
    <n v="731389182"/>
    <s v=" "/>
    <s v=" "/>
    <s v=" "/>
    <s v=" "/>
    <s v=" "/>
    <n v="27622689"/>
  </r>
  <r>
    <n v="45200"/>
    <x v="17"/>
    <n v="4529066112"/>
    <d v="2023-06-07T00:00:00"/>
    <n v="4520011216"/>
    <d v="2023-05-19T00:00:00"/>
    <n v="71002"/>
    <n v="536916"/>
    <s v="DOCEBO NA INC"/>
    <n v="81162100"/>
    <s v="Cloud-based platform as a serv"/>
    <s v="Sole Vendor"/>
    <d v="2023-06-07T00:00:00"/>
    <m/>
    <n v="463427175"/>
    <s v=" "/>
    <s v=" "/>
    <s v=" "/>
    <s v=" "/>
    <s v=" "/>
    <n v="27622689"/>
  </r>
  <r>
    <n v="45200"/>
    <x v="17"/>
    <n v="4529066159"/>
    <d v="2023-06-12T00:00:00"/>
    <n v="4520011209"/>
    <d v="2023-05-17T00:00:00"/>
    <n v="120000"/>
    <n v="506885"/>
    <s v="TRILOGY INTEGRATED RESOURCES LLC"/>
    <n v="81112303"/>
    <s v="Mainframe computer maintenance"/>
    <s v="Sole Vendor"/>
    <d v="2023-06-12T00:00:00"/>
    <m/>
    <n v="680475366"/>
    <s v=" "/>
    <s v=" "/>
    <s v=" "/>
    <s v=" "/>
    <s v=" "/>
    <n v="27622689"/>
  </r>
  <r>
    <n v="45200"/>
    <x v="17"/>
    <n v="4529066184"/>
    <d v="2023-06-15T00:00:00"/>
    <s v=" "/>
    <m/>
    <n v="60000"/>
    <n v="385034"/>
    <s v="COMPSOURCE MUTUAL INSURANCE COMPANY"/>
    <n v="84131605"/>
    <s v="Workmens insurance"/>
    <s v="Statute Authorization"/>
    <d v="2023-06-15T00:00:00"/>
    <m/>
    <n v="300641266"/>
    <s v=" "/>
    <s v=" "/>
    <s v=" "/>
    <s v=" "/>
    <s v=" "/>
    <n v="27622689"/>
  </r>
  <r>
    <n v="45200"/>
    <x v="17"/>
    <n v="4529066289"/>
    <d v="2023-06-28T00:00:00"/>
    <n v="4520011263"/>
    <d v="2023-06-15T00:00:00"/>
    <n v="106200"/>
    <n v="506070"/>
    <s v="MYCARE INTEGRATED SOFTWARE SOLUTIONS LLC"/>
    <n v="81111805"/>
    <s v="Proprietary or licensed system"/>
    <s v="Original Vendor"/>
    <d v="2023-06-28T00:00:00"/>
    <m/>
    <n v="823743778"/>
    <s v=" "/>
    <s v=" "/>
    <s v=" "/>
    <s v=" "/>
    <s v=" "/>
    <n v="27622689"/>
  </r>
  <r>
    <n v="45200"/>
    <x v="17"/>
    <n v="4529066297"/>
    <d v="2023-06-29T00:00:00"/>
    <n v="4520011269"/>
    <d v="2023-06-16T00:00:00"/>
    <n v="93000"/>
    <n v="392534"/>
    <s v="SPRING ETERNAL"/>
    <n v="85101500"/>
    <s v="Healthcare centers"/>
    <s v="Sole Vendor"/>
    <d v="2023-06-29T00:00:00"/>
    <m/>
    <n v="273433856"/>
    <s v=" "/>
    <s v=" "/>
    <s v=" "/>
    <s v=" "/>
    <s v=" "/>
    <n v="27622689"/>
  </r>
  <r>
    <n v="45200"/>
    <x v="17"/>
    <n v="4529066317"/>
    <d v="2023-06-30T00:00:00"/>
    <n v="4520011243"/>
    <d v="2023-06-06T00:00:00"/>
    <n v="1107350"/>
    <n v="381514"/>
    <s v="CHESS MOBILE HEALTH INC"/>
    <n v="81111902"/>
    <s v="Online database information re"/>
    <s v="Sole Vendor"/>
    <d v="2023-06-30T00:00:00"/>
    <m/>
    <n v="471402306"/>
    <s v=" "/>
    <s v=" "/>
    <s v=" "/>
    <s v=" "/>
    <s v=" "/>
    <n v="27622689"/>
  </r>
  <r>
    <n v="45200"/>
    <x v="17"/>
    <n v="4529066339"/>
    <d v="2023-06-30T00:00:00"/>
    <n v="4520011243"/>
    <d v="2023-06-06T00:00:00"/>
    <n v="1276400"/>
    <n v="381514"/>
    <s v="CHESS MOBILE HEALTH INC"/>
    <n v="81111902"/>
    <s v="Online database information re"/>
    <s v="Sole Vendor"/>
    <d v="2023-06-30T00:00:00"/>
    <m/>
    <n v="471402306"/>
    <s v=" "/>
    <s v=" "/>
    <s v=" "/>
    <s v=" "/>
    <s v=" "/>
    <n v="27622689"/>
  </r>
  <r>
    <n v="47700"/>
    <x v="18"/>
    <n v="4779006039"/>
    <d v="2023-06-21T00:00:00"/>
    <n v="4770000887"/>
    <d v="2023-06-15T00:00:00"/>
    <n v="49500"/>
    <n v="533422"/>
    <s v="BUSCH AND ASSOCIATES LLC"/>
    <n v="43211718"/>
    <s v="Camera based vision systems fo"/>
    <s v="Sole Vendor"/>
    <d v="2023-06-21T00:00:00"/>
    <m/>
    <n v="753037279"/>
    <s v=" "/>
    <s v=" "/>
    <s v=" "/>
    <s v=" "/>
    <s v=" "/>
    <n v="27622689"/>
  </r>
  <r>
    <n v="47700"/>
    <x v="18"/>
    <n v="4779006044"/>
    <d v="2023-06-27T00:00:00"/>
    <n v="4770000850"/>
    <d v="2023-05-27T00:00:00"/>
    <n v="58625"/>
    <n v="508469"/>
    <s v="SKYFLINT CRITICAL TECHNOLOGIES LLC"/>
    <n v="92121701"/>
    <s v="Surveillance or alarm maintena"/>
    <s v="Sole Vendor"/>
    <d v="2023-06-27T00:00:00"/>
    <m/>
    <n v="850677269"/>
    <s v=" "/>
    <s v=" "/>
    <s v=" "/>
    <s v=" "/>
    <s v=" "/>
    <n v="27622689"/>
  </r>
  <r>
    <n v="55700"/>
    <x v="19"/>
    <n v="5579001518"/>
    <d v="2023-06-05T00:00:00"/>
    <n v="5570000355"/>
    <d v="2023-05-23T00:00:00"/>
    <n v="26000"/>
    <n v="69449"/>
    <s v="LEVI RAY &amp; SHOUP INC"/>
    <n v="81112201"/>
    <s v="Maintenance or support fees"/>
    <s v="Sole Vendor"/>
    <d v="2023-06-05T00:00:00"/>
    <m/>
    <n v="371073724"/>
    <s v=" "/>
    <s v=" "/>
    <s v=" "/>
    <s v=" "/>
    <s v=" "/>
    <n v="27622689"/>
  </r>
  <r>
    <n v="55700"/>
    <x v="19"/>
    <n v="5579001544"/>
    <d v="2023-06-23T00:00:00"/>
    <n v="5570000359"/>
    <d v="2023-06-13T00:00:00"/>
    <n v="81047.09"/>
    <n v="69449"/>
    <s v="LEVI RAY &amp; SHOUP INC"/>
    <n v="81112105"/>
    <s v="World wide web WWW site operat"/>
    <s v="Sole Vendor"/>
    <d v="2023-06-23T00:00:00"/>
    <m/>
    <n v="371073724"/>
    <s v=" "/>
    <s v=" "/>
    <s v=" "/>
    <s v=" "/>
    <s v=" "/>
    <n v="27622689"/>
  </r>
  <r>
    <n v="55700"/>
    <x v="19"/>
    <n v="5579001545"/>
    <d v="2023-06-29T00:00:00"/>
    <n v="5570000358"/>
    <d v="2023-06-13T00:00:00"/>
    <n v="49712.76"/>
    <n v="69449"/>
    <s v="LEVI RAY &amp; SHOUP INC"/>
    <n v="81112201"/>
    <s v="Maintenance or support fees"/>
    <s v="Sole Make/Model/Brand"/>
    <d v="2023-06-29T00:00:00"/>
    <m/>
    <n v="371073724"/>
    <s v=" "/>
    <s v=" "/>
    <s v=" "/>
    <s v=" "/>
    <s v=" "/>
    <n v="27622689"/>
  </r>
  <r>
    <n v="58500"/>
    <x v="20"/>
    <n v="5859026798"/>
    <d v="2023-06-02T00:00:00"/>
    <n v="5850006045"/>
    <d v="2023-04-27T00:00:00"/>
    <n v="87393.600000000006"/>
    <n v="68756"/>
    <s v="NATIONAL LAW ENFORCEMENT TELECOMM SYSTEM"/>
    <n v="81112201"/>
    <s v="Maintenance or support fees"/>
    <s v="Sole Vendor"/>
    <d v="2023-06-05T00:00:00"/>
    <m/>
    <n v="237258149"/>
    <s v=" "/>
    <s v=" "/>
    <s v=" "/>
    <s v=" "/>
    <s v=" "/>
    <n v="27622689"/>
  </r>
  <r>
    <n v="58500"/>
    <x v="20"/>
    <n v="5859026799"/>
    <d v="2023-06-05T00:00:00"/>
    <n v="5850006080"/>
    <d v="2023-05-09T00:00:00"/>
    <n v="26240"/>
    <n v="207066"/>
    <s v="COMPUTER PROJECTS OF ILLINOIS INC"/>
    <n v="81112200"/>
    <s v="Software maintenance and suppo"/>
    <s v="Sole Vendor"/>
    <d v="2023-06-05T00:00:00"/>
    <m/>
    <n v="363618454"/>
    <s v=" "/>
    <s v=" "/>
    <s v=" "/>
    <s v=" "/>
    <s v=" "/>
    <n v="27622689"/>
  </r>
  <r>
    <n v="58500"/>
    <x v="20"/>
    <n v="5859026837"/>
    <d v="2023-06-12T00:00:00"/>
    <n v="5850006166"/>
    <d v="2023-06-02T00:00:00"/>
    <n v="386962"/>
    <n v="200748"/>
    <s v="BRUNSWICK COMMERCIAL GOVERNMENT PRODUCTS"/>
    <n v="20122836"/>
    <s v="Workover boats"/>
    <s v="Sole Vendor"/>
    <d v="2023-06-12T00:00:00"/>
    <m/>
    <n v="364432261"/>
    <s v=" "/>
    <s v=" "/>
    <s v=" "/>
    <s v=" "/>
    <s v=" "/>
    <n v="27622689"/>
  </r>
  <r>
    <n v="58500"/>
    <x v="20"/>
    <n v="5859026860"/>
    <d v="2023-06-14T00:00:00"/>
    <n v="5850006116"/>
    <d v="2023-05-21T00:00:00"/>
    <n v="79000"/>
    <n v="544121"/>
    <s v="DBH OKC LLC"/>
    <n v="82100000"/>
    <s v="Advertising"/>
    <s v="Sole Vendor"/>
    <d v="2023-06-14T00:00:00"/>
    <m/>
    <n v="873672946"/>
    <s v=" "/>
    <s v=" "/>
    <s v=" "/>
    <s v=" "/>
    <s v=" "/>
    <n v="27622689"/>
  </r>
  <r>
    <n v="58500"/>
    <x v="20"/>
    <n v="5859026868"/>
    <d v="2023-06-15T00:00:00"/>
    <n v="5850006120"/>
    <d v="2023-05-22T00:00:00"/>
    <n v="48950"/>
    <n v="74610"/>
    <s v="TULSA DRILLERS"/>
    <n v="82121505"/>
    <s v="Promotional or advertising pri"/>
    <s v="Sole Vendor"/>
    <d v="2023-06-15T00:00:00"/>
    <m/>
    <n v="731288559"/>
    <s v=" "/>
    <s v=" "/>
    <s v=" "/>
    <s v=" "/>
    <s v=" "/>
    <n v="27622689"/>
  </r>
  <r>
    <n v="58500"/>
    <x v="20"/>
    <n v="5859026879"/>
    <d v="2023-06-16T00:00:00"/>
    <n v="5850006047"/>
    <d v="2023-04-28T00:00:00"/>
    <n v="355110"/>
    <n v="207066"/>
    <s v="COMPUTER PROJECTS OF ILLINOIS INC"/>
    <n v="81112201"/>
    <s v="Maintenance or support fees"/>
    <s v="Sole Vendor"/>
    <d v="2023-06-16T00:00:00"/>
    <m/>
    <n v="363618454"/>
    <s v=" "/>
    <s v=" "/>
    <s v=" "/>
    <s v=" "/>
    <s v=" "/>
    <n v="27622689"/>
  </r>
  <r>
    <n v="58500"/>
    <x v="20"/>
    <n v="5859026887"/>
    <d v="2023-06-19T00:00:00"/>
    <n v="5850006048"/>
    <d v="2023-04-28T00:00:00"/>
    <n v="35000"/>
    <n v="73551"/>
    <s v="AVIONICS SERVICES INC"/>
    <n v="78181800"/>
    <s v="Aircraft maintenance and repai"/>
    <s v="Sole Vendor"/>
    <d v="2023-06-19T00:00:00"/>
    <m/>
    <n v="731052793"/>
    <s v=" "/>
    <s v=" "/>
    <s v=" "/>
    <s v=" "/>
    <s v=" "/>
    <n v="27622689"/>
  </r>
  <r>
    <n v="67700"/>
    <x v="21"/>
    <n v="6779006296"/>
    <d v="2023-06-12T00:00:00"/>
    <s v=" "/>
    <m/>
    <n v="72672.7"/>
    <n v="251169"/>
    <s v="TYLER TECHNOLOGIES INC"/>
    <n v="43232703"/>
    <s v="Interactive voice response sof"/>
    <s v="Original Vendor"/>
    <d v="2023-06-12T00:00:00"/>
    <m/>
    <n v="752303920"/>
    <s v=" "/>
    <s v=" "/>
    <s v=" "/>
    <s v=" "/>
    <s v=" "/>
    <n v="27622689"/>
  </r>
  <r>
    <n v="67700"/>
    <x v="21"/>
    <n v="6779006303"/>
    <d v="2023-06-22T00:00:00"/>
    <s v=" "/>
    <m/>
    <n v="1000000"/>
    <n v="551161"/>
    <s v="TOTAL PRODUCTIVITY SOLUTIONS INC"/>
    <n v="45141501"/>
    <s v="Developer solution"/>
    <s v="Original Vendor"/>
    <d v="2023-06-22T00:00:00"/>
    <m/>
    <n v="202176502"/>
    <s v=" "/>
    <s v=" "/>
    <s v=" "/>
    <s v=" "/>
    <s v=" "/>
    <n v="27622689"/>
  </r>
  <r>
    <n v="69500"/>
    <x v="22"/>
    <n v="6959010468"/>
    <d v="2023-06-23T00:00:00"/>
    <n v="6950013671"/>
    <d v="2023-05-19T00:00:00"/>
    <n v="1119852"/>
    <n v="511593"/>
    <s v="OKLAHOMA COMMONS OWNERS ASSOCIATION INC"/>
    <n v="44121600"/>
    <s v="Desk supplies"/>
    <s v="Sole Vendor"/>
    <d v="2023-06-27T00:00:00"/>
    <m/>
    <n v="852596510"/>
    <s v=" "/>
    <s v=" "/>
    <s v=" "/>
    <s v=" "/>
    <s v=" "/>
    <n v="27622689"/>
  </r>
  <r>
    <n v="77200"/>
    <x v="23"/>
    <n v="7729000344"/>
    <d v="2023-06-06T00:00:00"/>
    <n v="7720000161"/>
    <d v="2023-05-05T00:00:00"/>
    <n v="55000"/>
    <n v="71778"/>
    <s v="CMI INC"/>
    <n v="81112200"/>
    <s v="Software maintenance and suppo"/>
    <s v="Sole Vendor"/>
    <d v="2023-06-06T00:00:00"/>
    <m/>
    <n v="611205273"/>
    <s v=" "/>
    <s v=" "/>
    <s v=" "/>
    <s v=" "/>
    <s v=" "/>
    <n v="27622689"/>
  </r>
  <r>
    <n v="80000"/>
    <x v="24"/>
    <n v="8009016240"/>
    <d v="2023-06-13T00:00:00"/>
    <n v="8000013240"/>
    <d v="2023-05-25T00:00:00"/>
    <n v="146856"/>
    <n v="77851"/>
    <s v="LITERACYPRO SYSTEMS INC"/>
    <n v="43232500"/>
    <s v="Educational or reference softw"/>
    <s v="Sole Vendor"/>
    <d v="2023-06-13T00:00:00"/>
    <m/>
    <n v="770439781"/>
    <s v=" "/>
    <s v=" "/>
    <s v=" "/>
    <s v=" "/>
    <s v=" "/>
    <n v="27622689"/>
  </r>
  <r>
    <n v="80000"/>
    <x v="24"/>
    <n v="8009016275"/>
    <d v="2023-06-19T00:00:00"/>
    <n v="8000013284"/>
    <d v="2023-06-13T00:00:00"/>
    <n v="100000"/>
    <n v="551935"/>
    <s v="CHOOSE AEROSPACE INC"/>
    <n v="43232500"/>
    <s v="Educational or reference softw"/>
    <s v="Sole Vendor"/>
    <d v="2023-06-19T00:00:00"/>
    <m/>
    <n v="844708365"/>
    <s v=" "/>
    <s v=" "/>
    <s v=" "/>
    <s v=" "/>
    <s v=" "/>
    <n v="27622689"/>
  </r>
  <r>
    <n v="80300"/>
    <x v="25"/>
    <n v="8039000400"/>
    <d v="2023-06-26T00:00:00"/>
    <n v="8030000229"/>
    <d v="2023-06-14T00:00:00"/>
    <n v="35000"/>
    <n v="479434"/>
    <s v="KAREN JILL BOWMAN"/>
    <n v="81111508"/>
    <s v="Application implementation ser"/>
    <s v="Sole Vendor"/>
    <d v="2023-06-26T00:00:00"/>
    <m/>
    <n v="444888079"/>
    <s v=" "/>
    <s v=" "/>
    <s v=" "/>
    <s v=" "/>
    <s v=" "/>
    <n v="27622689"/>
  </r>
  <r>
    <n v="80300"/>
    <x v="25"/>
    <n v="8039000402"/>
    <d v="2023-06-26T00:00:00"/>
    <n v="8030000234"/>
    <d v="2023-06-21T00:00:00"/>
    <n v="14630"/>
    <n v="395675"/>
    <s v="NATIONAL CHARTER SCHOOLS INSTITUTE"/>
    <n v="43232804"/>
    <s v="Administration software"/>
    <s v="Sole Vendor"/>
    <d v="2023-07-03T00:00:00"/>
    <m/>
    <n v="383635927"/>
    <s v=" "/>
    <s v=" "/>
    <s v=" "/>
    <s v=" "/>
    <s v=" "/>
    <n v="27622689"/>
  </r>
  <r>
    <n v="80300"/>
    <x v="25"/>
    <n v="8039000405"/>
    <d v="2023-06-27T00:00:00"/>
    <n v="8030000232"/>
    <d v="2023-06-14T00:00:00"/>
    <n v="50000"/>
    <n v="258477"/>
    <s v="TEDDY R WYATT"/>
    <n v="81111508"/>
    <s v="Application implementation ser"/>
    <s v="Sole Vendor"/>
    <d v="2023-06-27T00:00:00"/>
    <m/>
    <n v="430354298"/>
    <s v=" "/>
    <s v=" "/>
    <s v=" "/>
    <s v=" "/>
    <s v=" "/>
    <n v="27622689"/>
  </r>
  <r>
    <n v="80500"/>
    <x v="26"/>
    <n v="8059020895"/>
    <d v="2023-06-19T00:00:00"/>
    <n v="8050014668"/>
    <d v="2023-04-24T00:00:00"/>
    <n v="48968"/>
    <n v="11074"/>
    <s v="NATIONAL FEDERATION OF THE BLIND"/>
    <n v="85122100"/>
    <s v="Rehabilitation services"/>
    <s v="Sole Vendor"/>
    <d v="2023-06-19T00:00:00"/>
    <m/>
    <n v="20259978"/>
    <s v=" "/>
    <s v=" "/>
    <s v=" "/>
    <s v=" "/>
    <s v=" "/>
    <n v="27622689"/>
  </r>
  <r>
    <n v="83000"/>
    <x v="27"/>
    <n v="8309026463"/>
    <d v="2023-06-01T00:00:00"/>
    <n v="8300026634"/>
    <d v="2023-05-26T00:00:00"/>
    <n v="2500"/>
    <n v="330302"/>
    <s v="ENTERPRISE HOLDINGS INC"/>
    <n v="78111808"/>
    <s v="Vehicle rental"/>
    <s v="Statute Authorization"/>
    <d v="2023-06-01T00:00:00"/>
    <m/>
    <n v="430724835"/>
    <s v=" "/>
    <s v=" "/>
    <s v=" "/>
    <s v=" "/>
    <s v=" "/>
    <n v="27622689"/>
  </r>
  <r>
    <n v="83000"/>
    <x v="27"/>
    <n v="8309026467"/>
    <d v="2023-06-01T00:00:00"/>
    <n v="8300026279"/>
    <d v="2023-04-03T00:00:00"/>
    <n v="96000"/>
    <n v="247963"/>
    <s v="OKLAHOMA FAMILY NETWORK INC"/>
    <n v="86131904"/>
    <s v="Specialized rehabilitation ser"/>
    <s v="Sole Vendor"/>
    <d v="2023-06-01T00:00:00"/>
    <m/>
    <n v="731515579"/>
    <s v=" "/>
    <s v=" "/>
    <s v=" "/>
    <s v=" "/>
    <s v=" "/>
    <n v="27622689"/>
  </r>
  <r>
    <n v="83000"/>
    <x v="27"/>
    <n v="8309026472"/>
    <d v="2023-06-02T00:00:00"/>
    <s v=" "/>
    <m/>
    <n v="1440000"/>
    <n v="570066"/>
    <s v="FOOD ON THE MOVE INC"/>
    <n v="93131609"/>
    <s v="Food aid policies or programs"/>
    <s v="Statute Authorization"/>
    <d v="2023-06-02T00:00:00"/>
    <m/>
    <n v="844256720"/>
    <s v=" "/>
    <s v=" "/>
    <s v=" "/>
    <s v=" "/>
    <s v=" "/>
    <n v="27622689"/>
  </r>
  <r>
    <n v="83000"/>
    <x v="27"/>
    <n v="8309026472"/>
    <d v="2023-06-02T00:00:00"/>
    <s v=" "/>
    <m/>
    <n v="1500000"/>
    <n v="570066"/>
    <s v="FOOD ON THE MOVE INC"/>
    <n v="93131609"/>
    <s v="Food aid policies or programs"/>
    <s v="Statute Authorization"/>
    <d v="2023-06-02T00:00:00"/>
    <m/>
    <n v="844256720"/>
    <s v=" "/>
    <s v=" "/>
    <s v=" "/>
    <s v=" "/>
    <s v=" "/>
    <n v="27622689"/>
  </r>
  <r>
    <n v="83000"/>
    <x v="27"/>
    <n v="8309026475"/>
    <d v="2023-06-05T00:00:00"/>
    <n v="8300026660"/>
    <d v="2023-05-30T00:00:00"/>
    <n v="568000"/>
    <n v="67055"/>
    <s v="GALT FOUNDATION"/>
    <n v="80111600"/>
    <s v="Temporary personnel services"/>
    <s v="Statute Authorization"/>
    <d v="2023-06-05T00:00:00"/>
    <m/>
    <n v="931268744"/>
    <s v=" "/>
    <s v=" "/>
    <s v=" "/>
    <s v=" "/>
    <s v=" "/>
    <n v="27622689"/>
  </r>
  <r>
    <n v="83000"/>
    <x v="27"/>
    <n v="8309026481"/>
    <d v="2023-06-06T00:00:00"/>
    <n v="8300026658"/>
    <d v="2023-05-30T00:00:00"/>
    <n v="980000"/>
    <n v="67055"/>
    <s v="GALT FOUNDATION"/>
    <n v="80111600"/>
    <s v="Temporary personnel services"/>
    <s v="Statute Authorization"/>
    <d v="2023-06-06T00:00:00"/>
    <m/>
    <n v="931268744"/>
    <s v=" "/>
    <s v=" "/>
    <s v=" "/>
    <s v=" "/>
    <s v=" "/>
    <n v="27622689"/>
  </r>
  <r>
    <n v="83000"/>
    <x v="27"/>
    <n v="8309026482"/>
    <d v="2023-06-06T00:00:00"/>
    <n v="8300026659"/>
    <d v="2023-05-30T00:00:00"/>
    <n v="504000"/>
    <n v="67055"/>
    <s v="GALT FOUNDATION"/>
    <n v="80111600"/>
    <s v="Temporary personnel services"/>
    <s v="Statute Authorization"/>
    <d v="2023-06-06T00:00:00"/>
    <m/>
    <n v="931268744"/>
    <s v=" "/>
    <s v=" "/>
    <s v=" "/>
    <s v=" "/>
    <s v=" "/>
    <n v="27622689"/>
  </r>
  <r>
    <n v="83000"/>
    <x v="27"/>
    <n v="8309026484"/>
    <d v="2023-06-06T00:00:00"/>
    <n v="8300026663"/>
    <d v="2023-05-31T00:00:00"/>
    <n v="42882.8"/>
    <n v="569397"/>
    <s v="FOSTER TEXAS LLC"/>
    <n v="94121801"/>
    <s v="Youth clubs"/>
    <s v="Sole Vendor"/>
    <d v="2023-06-06T00:00:00"/>
    <m/>
    <n v="841736306"/>
    <s v=" "/>
    <s v=" "/>
    <s v=" "/>
    <s v=" "/>
    <s v=" "/>
    <n v="27622689"/>
  </r>
  <r>
    <n v="83000"/>
    <x v="27"/>
    <n v="8309026518"/>
    <d v="2023-06-15T00:00:00"/>
    <n v="8300026670"/>
    <d v="2023-05-31T00:00:00"/>
    <n v="2875"/>
    <n v="320361"/>
    <s v="NATIONAL ADULT PROTECTIVE SERVICES ASSOC"/>
    <n v="94101500"/>
    <s v="Business associations"/>
    <s v="Statute Authorization"/>
    <d v="2023-06-15T00:00:00"/>
    <m/>
    <n v="300044497"/>
    <s v=" "/>
    <s v=" "/>
    <s v=" "/>
    <s v=" "/>
    <s v=" "/>
    <n v="27622689"/>
  </r>
  <r>
    <n v="83000"/>
    <x v="27"/>
    <n v="8309026542"/>
    <d v="2023-06-20T00:00:00"/>
    <n v="8300026088"/>
    <d v="2023-03-20T00:00:00"/>
    <n v="10000"/>
    <n v="78707"/>
    <s v="GARY WOOD MD"/>
    <n v="85122001"/>
    <s v="Dentists services"/>
    <s v="Statute Authorization"/>
    <d v="2023-06-20T00:00:00"/>
    <m/>
    <n v="330413102"/>
    <s v=" "/>
    <s v=" "/>
    <s v=" "/>
    <s v=" "/>
    <s v=" "/>
    <n v="27622689"/>
  </r>
  <r>
    <n v="83000"/>
    <x v="27"/>
    <n v="8309026543"/>
    <d v="2023-06-20T00:00:00"/>
    <n v="8300026104"/>
    <d v="2023-03-21T00:00:00"/>
    <n v="42500"/>
    <n v="146250"/>
    <s v="LARRY BURNS"/>
    <n v="85101604"/>
    <s v="Physicians personnel assistanc"/>
    <s v="Statute Authorization"/>
    <d v="2023-06-20T00:00:00"/>
    <m/>
    <n v="447481518"/>
    <s v=" "/>
    <s v=" "/>
    <s v=" "/>
    <s v=" "/>
    <s v=" "/>
    <n v="27622689"/>
  </r>
  <r>
    <n v="83000"/>
    <x v="27"/>
    <n v="8309026544"/>
    <d v="2023-06-20T00:00:00"/>
    <n v="8300026104"/>
    <d v="2023-03-21T00:00:00"/>
    <n v="2125"/>
    <n v="25773"/>
    <s v="SUSAN HOWARD"/>
    <n v="85101604"/>
    <s v="Physicians personnel assistanc"/>
    <s v="Statute Authorization"/>
    <d v="2023-06-20T00:00:00"/>
    <m/>
    <n v="441760150"/>
    <s v=" "/>
    <s v=" "/>
    <s v=" "/>
    <s v=" "/>
    <s v=" "/>
    <n v="27622689"/>
  </r>
  <r>
    <n v="83000"/>
    <x v="27"/>
    <n v="8309026544"/>
    <d v="2023-06-20T00:00:00"/>
    <n v="8300026104"/>
    <d v="2023-03-21T00:00:00"/>
    <n v="2125"/>
    <n v="25773"/>
    <s v="SUSAN HOWARD"/>
    <n v="85101604"/>
    <s v="Physicians personnel assistanc"/>
    <s v="Statute Authorization"/>
    <d v="2023-06-20T00:00:00"/>
    <m/>
    <n v="999999999"/>
    <s v=" "/>
    <s v=" "/>
    <s v=" "/>
    <s v=" "/>
    <s v=" "/>
    <n v="27622689"/>
  </r>
  <r>
    <n v="83000"/>
    <x v="27"/>
    <n v="8309026546"/>
    <d v="2023-06-20T00:00:00"/>
    <n v="8300026104"/>
    <d v="2023-03-21T00:00:00"/>
    <n v="110500"/>
    <n v="510529"/>
    <s v="AMY HUDSON"/>
    <n v="85101604"/>
    <s v="Physicians personnel assistanc"/>
    <s v="Statute Authorization"/>
    <d v="2023-06-20T00:00:00"/>
    <m/>
    <n v="447782885"/>
    <s v=" "/>
    <s v=" "/>
    <s v=" "/>
    <s v=" "/>
    <s v=" "/>
    <n v="27622689"/>
  </r>
  <r>
    <n v="83000"/>
    <x v="27"/>
    <n v="8309026547"/>
    <d v="2023-06-20T00:00:00"/>
    <n v="8300026104"/>
    <d v="2023-03-21T00:00:00"/>
    <n v="42500"/>
    <n v="381966"/>
    <s v="LANCASTER PSYCHOLOGICAL SERVICES PC"/>
    <n v="85101604"/>
    <s v="Physicians personnel assistanc"/>
    <s v="Statute Authorization"/>
    <d v="2023-06-20T00:00:00"/>
    <m/>
    <n v="471334775"/>
    <s v=" "/>
    <s v=" "/>
    <s v=" "/>
    <s v=" "/>
    <s v=" "/>
    <n v="27622689"/>
  </r>
  <r>
    <n v="83000"/>
    <x v="27"/>
    <n v="8309026548"/>
    <d v="2023-06-20T00:00:00"/>
    <n v="8300026104"/>
    <d v="2023-03-21T00:00:00"/>
    <n v="2125"/>
    <n v="27291"/>
    <s v="RAYMOND MCCAFFREY JR PHD"/>
    <n v="85101604"/>
    <s v="Physicians personnel assistanc"/>
    <s v="Statute Authorization"/>
    <d v="2023-06-20T00:00:00"/>
    <m/>
    <n v="442483277"/>
    <s v=" "/>
    <s v=" "/>
    <s v=" "/>
    <s v=" "/>
    <s v=" "/>
    <n v="27622689"/>
  </r>
  <r>
    <n v="83000"/>
    <x v="27"/>
    <n v="8309026549"/>
    <d v="2023-06-20T00:00:00"/>
    <n v="8300026104"/>
    <d v="2023-03-21T00:00:00"/>
    <n v="42500"/>
    <n v="262872"/>
    <s v="MOORE COUNSELING CENTER"/>
    <n v="85101604"/>
    <s v="Physicians personnel assistanc"/>
    <s v="Statute Authorization"/>
    <d v="2023-06-20T00:00:00"/>
    <m/>
    <n v="510601298"/>
    <s v=" "/>
    <s v=" "/>
    <s v=" "/>
    <s v=" "/>
    <s v=" "/>
    <n v="27622689"/>
  </r>
  <r>
    <n v="83000"/>
    <x v="27"/>
    <n v="8309026550"/>
    <d v="2023-06-20T00:00:00"/>
    <n v="8300026104"/>
    <d v="2023-03-21T00:00:00"/>
    <n v="42500"/>
    <n v="522627"/>
    <s v="RED DIRT MENTAL HEALTH INC"/>
    <n v="85101604"/>
    <s v="Physicians personnel assistanc"/>
    <s v="Statute Authorization"/>
    <d v="2023-06-20T00:00:00"/>
    <m/>
    <n v="814453692"/>
    <s v=" "/>
    <s v=" "/>
    <s v=" "/>
    <s v=" "/>
    <s v=" "/>
    <n v="27622689"/>
  </r>
  <r>
    <n v="83000"/>
    <x v="27"/>
    <n v="8309026552"/>
    <d v="2023-06-20T00:00:00"/>
    <n v="8300026104"/>
    <d v="2023-03-21T00:00:00"/>
    <n v="2125"/>
    <n v="484861"/>
    <s v="STEVEN RORING II"/>
    <n v="85101604"/>
    <s v="Physicians personnel assistanc"/>
    <s v="Statute Authorization"/>
    <d v="2023-06-20T00:00:00"/>
    <m/>
    <n v="445945516"/>
    <s v=" "/>
    <s v=" "/>
    <s v=" "/>
    <s v=" "/>
    <s v=" "/>
    <n v="27622689"/>
  </r>
  <r>
    <n v="83000"/>
    <x v="27"/>
    <n v="8309026553"/>
    <d v="2023-06-20T00:00:00"/>
    <n v="8300026104"/>
    <d v="2023-03-21T00:00:00"/>
    <n v="42500"/>
    <n v="472125"/>
    <s v="SPECTRUM BEHAVIORAL HEALTH GROUP OKC LLC"/>
    <n v="85101604"/>
    <s v="Physicians personnel assistanc"/>
    <s v="Statute Authorization"/>
    <d v="2023-06-20T00:00:00"/>
    <m/>
    <n v="813742214"/>
    <s v=" "/>
    <s v=" "/>
    <s v=" "/>
    <s v=" "/>
    <s v=" "/>
    <n v="27622689"/>
  </r>
  <r>
    <n v="83000"/>
    <x v="27"/>
    <n v="8309026554"/>
    <d v="2023-06-20T00:00:00"/>
    <n v="8300026104"/>
    <d v="2023-03-21T00:00:00"/>
    <n v="63750"/>
    <n v="248624"/>
    <s v="MCALESTER PSYCHOLOGICAL ASSOCIATES"/>
    <n v="85101604"/>
    <s v="Physicians personnel assistanc"/>
    <s v="Statute Authorization"/>
    <d v="2023-06-20T00:00:00"/>
    <m/>
    <n v="201653782"/>
    <s v=" "/>
    <s v=" "/>
    <s v=" "/>
    <s v=" "/>
    <s v=" "/>
    <n v="27622689"/>
  </r>
  <r>
    <n v="83000"/>
    <x v="27"/>
    <n v="8309026555"/>
    <d v="2023-06-20T00:00:00"/>
    <n v="8300026123"/>
    <d v="2023-03-21T00:00:00"/>
    <n v="42500"/>
    <n v="298103"/>
    <s v="NORMAN BEHAVIORAL HEALTH GROUP LLC"/>
    <n v="85101604"/>
    <s v="Physicians personnel assistanc"/>
    <s v="Statute Authorization"/>
    <d v="2023-06-20T00:00:00"/>
    <m/>
    <n v="680583731"/>
    <s v=" "/>
    <s v=" "/>
    <s v=" "/>
    <s v=" "/>
    <s v=" "/>
    <n v="27622689"/>
  </r>
  <r>
    <n v="83000"/>
    <x v="27"/>
    <n v="8309026560"/>
    <d v="2023-06-20T00:00:00"/>
    <s v=" "/>
    <m/>
    <n v="852890.5"/>
    <n v="273491"/>
    <s v="BOYS &amp; GIRLS CLUB OF OKLAHOMA COUNTY INC"/>
    <n v="93141512"/>
    <s v="Youth movements or organizatio"/>
    <s v="Statute Authorization"/>
    <d v="2023-06-20T00:00:00"/>
    <m/>
    <n v="731472202"/>
    <s v=" "/>
    <s v=" "/>
    <s v=" "/>
    <s v=" "/>
    <s v=" "/>
    <n v="27622689"/>
  </r>
  <r>
    <n v="83000"/>
    <x v="27"/>
    <n v="8309026560"/>
    <d v="2023-06-20T00:00:00"/>
    <s v=" "/>
    <m/>
    <n v="28645109.5"/>
    <n v="273491"/>
    <s v="BOYS &amp; GIRLS CLUB OF OKLAHOMA COUNTY INC"/>
    <n v="93141512"/>
    <s v="Youth movements or organizatio"/>
    <s v="Statute Authorization"/>
    <d v="2023-06-20T00:00:00"/>
    <m/>
    <n v="731472202"/>
    <s v=" "/>
    <s v=" "/>
    <s v=" "/>
    <s v=" "/>
    <s v=" "/>
    <n v="27622689"/>
  </r>
  <r>
    <n v="83000"/>
    <x v="27"/>
    <n v="8309026561"/>
    <d v="2023-06-20T00:00:00"/>
    <n v="8300026145"/>
    <d v="2023-03-22T00:00:00"/>
    <n v="28593.5"/>
    <n v="74078"/>
    <s v="COUNCIL FOR DEVELOPMENTAL DISABILITIES"/>
    <n v="86131904"/>
    <s v="Specialized rehabilitation ser"/>
    <s v="Statute Authorization"/>
    <d v="2023-06-20T00:00:00"/>
    <m/>
    <n v="731170506"/>
    <s v=" "/>
    <s v=" "/>
    <s v=" "/>
    <s v=" "/>
    <s v=" "/>
    <n v="27622689"/>
  </r>
  <r>
    <n v="83000"/>
    <x v="27"/>
    <n v="8309026562"/>
    <d v="2023-06-20T00:00:00"/>
    <n v="8300026145"/>
    <d v="2023-03-22T00:00:00"/>
    <n v="54219"/>
    <n v="74292"/>
    <s v="APEX INC"/>
    <n v="86131904"/>
    <s v="Specialized rehabilitation ser"/>
    <s v="Statute Authorization"/>
    <d v="2023-06-20T00:00:00"/>
    <m/>
    <n v="731220801"/>
    <s v=" "/>
    <s v=" "/>
    <s v=" "/>
    <s v=" "/>
    <s v=" "/>
    <n v="27622689"/>
  </r>
  <r>
    <n v="83000"/>
    <x v="27"/>
    <n v="8309026563"/>
    <d v="2023-06-20T00:00:00"/>
    <s v=" "/>
    <m/>
    <n v="300000"/>
    <n v="545660"/>
    <s v="SPRING SHELTER INC"/>
    <n v="95141801"/>
    <s v="Shelter"/>
    <s v="Statute Authorization"/>
    <d v="2023-06-20T00:00:00"/>
    <m/>
    <n v="731474319"/>
    <s v=" "/>
    <s v=" "/>
    <s v=" "/>
    <s v=" "/>
    <s v=" "/>
    <n v="27622689"/>
  </r>
  <r>
    <n v="83000"/>
    <x v="27"/>
    <n v="8309026563"/>
    <d v="2023-06-20T00:00:00"/>
    <s v=" "/>
    <m/>
    <n v="680000"/>
    <n v="545660"/>
    <s v="SPRING SHELTER INC"/>
    <n v="95141801"/>
    <s v="Shelter"/>
    <s v="Statute Authorization"/>
    <d v="2023-06-20T00:00:00"/>
    <m/>
    <n v="731474319"/>
    <s v=" "/>
    <s v=" "/>
    <s v=" "/>
    <s v=" "/>
    <s v=" "/>
    <n v="27622689"/>
  </r>
  <r>
    <n v="83000"/>
    <x v="27"/>
    <n v="8309026564"/>
    <d v="2023-06-20T00:00:00"/>
    <n v="8300026145"/>
    <d v="2023-03-22T00:00:00"/>
    <n v="38266"/>
    <n v="74042"/>
    <s v="GARVIN COUNTY COMMUNITY LIVING CNTR INC"/>
    <n v="86131904"/>
    <s v="Specialized rehabilitation ser"/>
    <s v="Statute Authorization"/>
    <d v="2023-06-20T00:00:00"/>
    <m/>
    <n v="731164397"/>
    <s v=" "/>
    <s v=" "/>
    <s v=" "/>
    <s v=" "/>
    <s v=" "/>
    <n v="27622689"/>
  </r>
  <r>
    <n v="83000"/>
    <x v="27"/>
    <n v="8309026565"/>
    <d v="2023-06-20T00:00:00"/>
    <n v="8300026145"/>
    <d v="2023-03-22T00:00:00"/>
    <n v="178142.01"/>
    <n v="72443"/>
    <s v="GOODWILL INDUSTRIES OF SW OK  &amp; N TEXAS"/>
    <n v="86131904"/>
    <s v="Specialized rehabilitation ser"/>
    <s v="Statute Authorization"/>
    <d v="2023-06-20T00:00:00"/>
    <m/>
    <n v="730675119"/>
    <s v=" "/>
    <s v=" "/>
    <s v=" "/>
    <s v=" "/>
    <s v=" "/>
    <n v="27622689"/>
  </r>
  <r>
    <n v="83000"/>
    <x v="27"/>
    <n v="8309026566"/>
    <d v="2023-06-20T00:00:00"/>
    <n v="8300026145"/>
    <d v="2023-03-22T00:00:00"/>
    <n v="109074"/>
    <n v="72760"/>
    <s v="KI BOIS COMMUNITY ACTION FOUNDATION INC"/>
    <n v="86131904"/>
    <s v="Specialized rehabilitation ser"/>
    <s v="Statute Authorization"/>
    <d v="2023-06-20T00:00:00"/>
    <m/>
    <n v="730770231"/>
    <s v=" "/>
    <s v=" "/>
    <s v=" "/>
    <s v=" "/>
    <s v=" "/>
    <n v="27622689"/>
  </r>
  <r>
    <n v="83000"/>
    <x v="27"/>
    <n v="8309026567"/>
    <d v="2023-06-20T00:00:00"/>
    <n v="8300026145"/>
    <d v="2023-03-22T00:00:00"/>
    <n v="50191"/>
    <n v="74288"/>
    <s v="KIAMICHI OPPORTUNITIES INCORPORATED"/>
    <n v="86131904"/>
    <s v="Specialized rehabilitation ser"/>
    <s v="Statute Authorization"/>
    <d v="2023-06-20T00:00:00"/>
    <m/>
    <n v="731219338"/>
    <s v=" "/>
    <s v=" "/>
    <s v=" "/>
    <s v=" "/>
    <s v=" "/>
    <n v="27622689"/>
  </r>
  <r>
    <n v="83000"/>
    <x v="27"/>
    <n v="8309026569"/>
    <d v="2023-06-20T00:00:00"/>
    <n v="8300026145"/>
    <d v="2023-03-22T00:00:00"/>
    <n v="106265"/>
    <n v="404513"/>
    <s v="MCCALLS COMMUNITY HOMES"/>
    <n v="86131904"/>
    <s v="Specialized rehabilitation ser"/>
    <s v="Statute Authorization"/>
    <d v="2023-06-20T00:00:00"/>
    <m/>
    <n v="811563572"/>
    <s v=" "/>
    <s v=" "/>
    <s v=" "/>
    <s v=" "/>
    <s v=" "/>
    <n v="27622689"/>
  </r>
  <r>
    <n v="83000"/>
    <x v="27"/>
    <n v="8309026570"/>
    <d v="2023-06-20T00:00:00"/>
    <n v="8300026145"/>
    <d v="2023-03-22T00:00:00"/>
    <n v="2676.5"/>
    <n v="74039"/>
    <s v="QUALITY ENTERPRISES OF LAWTON"/>
    <n v="86131904"/>
    <s v="Specialized rehabilitation ser"/>
    <s v="Statute Authorization"/>
    <d v="2023-06-20T00:00:00"/>
    <m/>
    <n v="731163567"/>
    <s v=" "/>
    <s v=" "/>
    <s v=" "/>
    <s v=" "/>
    <s v=" "/>
    <n v="27622689"/>
  </r>
  <r>
    <n v="83000"/>
    <x v="27"/>
    <n v="8309026571"/>
    <d v="2023-06-20T00:00:00"/>
    <n v="8300026145"/>
    <d v="2023-03-22T00:00:00"/>
    <n v="87132"/>
    <n v="74374"/>
    <s v="SAGEBRUSH INC"/>
    <n v="86131904"/>
    <s v="Specialized rehabilitation ser"/>
    <s v="Statute Authorization"/>
    <d v="2023-06-20T00:00:00"/>
    <m/>
    <n v="731241282"/>
    <s v=" "/>
    <s v=" "/>
    <s v=" "/>
    <s v=" "/>
    <s v=" "/>
    <n v="27622689"/>
  </r>
  <r>
    <n v="83000"/>
    <x v="27"/>
    <n v="8309026572"/>
    <d v="2023-06-20T00:00:00"/>
    <n v="8300026145"/>
    <d v="2023-03-22T00:00:00"/>
    <n v="161885.69"/>
    <n v="73953"/>
    <s v="SOUTH CENTRAL INDUSTRIES INC"/>
    <n v="86131904"/>
    <s v="Specialized rehabilitation ser"/>
    <s v="Statute Authorization"/>
    <d v="2023-06-20T00:00:00"/>
    <m/>
    <n v="731138726"/>
    <s v=" "/>
    <s v=" "/>
    <s v=" "/>
    <s v=" "/>
    <s v=" "/>
    <n v="27622689"/>
  </r>
  <r>
    <n v="83000"/>
    <x v="27"/>
    <n v="8309026573"/>
    <d v="2023-06-20T00:00:00"/>
    <n v="8300026145"/>
    <d v="2023-03-22T00:00:00"/>
    <n v="132897.5"/>
    <n v="56794"/>
    <s v="SUNSHINE INDUSTRIES INC"/>
    <n v="86131904"/>
    <s v="Specialized rehabilitation ser"/>
    <s v="Statute Authorization"/>
    <d v="2023-06-20T00:00:00"/>
    <m/>
    <n v="730785571"/>
    <s v=" "/>
    <s v=" "/>
    <s v=" "/>
    <s v=" "/>
    <s v=" "/>
    <n v="27622689"/>
  </r>
  <r>
    <n v="83000"/>
    <x v="27"/>
    <n v="8309026574"/>
    <d v="2023-06-20T00:00:00"/>
    <n v="8300026145"/>
    <d v="2023-03-22T00:00:00"/>
    <n v="26765"/>
    <n v="56564"/>
    <s v="SOUTHWEST OKLAHOMA COMM ACTION GROUP"/>
    <n v="86131904"/>
    <s v="Specialized rehabilitation ser"/>
    <s v="Statute Authorization"/>
    <d v="2023-06-20T00:00:00"/>
    <m/>
    <n v="730744747"/>
    <s v=" "/>
    <s v=" "/>
    <s v=" "/>
    <s v=" "/>
    <s v=" "/>
    <n v="27622689"/>
  </r>
  <r>
    <n v="83000"/>
    <x v="27"/>
    <n v="8309026575"/>
    <d v="2023-06-20T00:00:00"/>
    <n v="8300026145"/>
    <d v="2023-03-22T00:00:00"/>
    <n v="49343"/>
    <n v="79234"/>
    <s v="THE NETWORK"/>
    <n v="86131904"/>
    <s v="Specialized rehabilitation ser"/>
    <s v="Statute Authorization"/>
    <d v="2023-06-20T00:00:00"/>
    <m/>
    <n v="731473572"/>
    <s v=" "/>
    <s v=" "/>
    <s v=" "/>
    <s v=" "/>
    <s v=" "/>
    <n v="27622689"/>
  </r>
  <r>
    <n v="83000"/>
    <x v="27"/>
    <n v="8309026576"/>
    <d v="2023-06-20T00:00:00"/>
    <n v="8300026145"/>
    <d v="2023-03-22T00:00:00"/>
    <n v="95983"/>
    <n v="435037"/>
    <s v="THINK ABILITY INC"/>
    <n v="86131904"/>
    <s v="Specialized rehabilitation ser"/>
    <s v="Statute Authorization"/>
    <d v="2023-06-20T00:00:00"/>
    <m/>
    <n v="731151612"/>
    <s v=" "/>
    <s v=" "/>
    <s v=" "/>
    <s v=" "/>
    <s v=" "/>
    <n v="27622689"/>
  </r>
  <r>
    <n v="83000"/>
    <x v="27"/>
    <n v="8309026577"/>
    <d v="2023-06-20T00:00:00"/>
    <n v="8300026145"/>
    <d v="2023-03-22T00:00:00"/>
    <n v="14442.5"/>
    <n v="64520"/>
    <s v="HOME OF HOPE INC"/>
    <n v="86131904"/>
    <s v="Specialized rehabilitation ser"/>
    <s v="Statute Authorization"/>
    <d v="2023-06-20T00:00:00"/>
    <m/>
    <n v="736119494"/>
    <s v=" "/>
    <s v=" "/>
    <s v=" "/>
    <s v=" "/>
    <s v=" "/>
    <n v="27622689"/>
  </r>
  <r>
    <n v="83000"/>
    <x v="27"/>
    <n v="8309026578"/>
    <d v="2023-06-20T00:00:00"/>
    <n v="8300026145"/>
    <d v="2023-03-22T00:00:00"/>
    <n v="89861.5"/>
    <n v="73980"/>
    <s v="SHELTERED WORK ACTIVITY PROGRAM"/>
    <n v="86131904"/>
    <s v="Specialized rehabilitation ser"/>
    <s v="Statute Authorization"/>
    <d v="2023-06-20T00:00:00"/>
    <m/>
    <n v="731148788"/>
    <s v=" "/>
    <s v=" "/>
    <s v=" "/>
    <s v=" "/>
    <s v=" "/>
    <n v="27622689"/>
  </r>
  <r>
    <n v="83000"/>
    <x v="27"/>
    <n v="8309026579"/>
    <d v="2023-06-20T00:00:00"/>
    <n v="8300026145"/>
    <d v="2023-03-22T00:00:00"/>
    <n v="25864"/>
    <n v="336865"/>
    <s v="OKLAHOMA CENTER OF EMPOWERMENT LLC"/>
    <n v="86131904"/>
    <s v="Specialized rehabilitation ser"/>
    <s v="Statute Authorization"/>
    <d v="2023-06-20T00:00:00"/>
    <m/>
    <n v="272655372"/>
    <s v=" "/>
    <s v=" "/>
    <s v=" "/>
    <s v=" "/>
    <s v=" "/>
    <n v="27622689"/>
  </r>
  <r>
    <n v="83000"/>
    <x v="27"/>
    <n v="8309026580"/>
    <d v="2023-06-20T00:00:00"/>
    <n v="8300026145"/>
    <d v="2023-03-22T00:00:00"/>
    <n v="31137.5"/>
    <n v="73947"/>
    <s v="OKLAHOMA PRODUCTION CENTER OPC"/>
    <n v="86131904"/>
    <s v="Specialized rehabilitation ser"/>
    <s v="Statute Authorization"/>
    <d v="2023-06-20T00:00:00"/>
    <m/>
    <n v="731137644"/>
    <s v=" "/>
    <s v=" "/>
    <s v=" "/>
    <s v=" "/>
    <s v=" "/>
    <n v="27622689"/>
  </r>
  <r>
    <n v="83000"/>
    <x v="27"/>
    <n v="8309026581"/>
    <d v="2023-06-20T00:00:00"/>
    <n v="8300026145"/>
    <d v="2023-03-22T00:00:00"/>
    <n v="123940.5"/>
    <n v="79067"/>
    <s v="OPTIONS INC"/>
    <n v="86131904"/>
    <s v="Specialized rehabilitation ser"/>
    <s v="Statute Authorization"/>
    <d v="2023-06-20T00:00:00"/>
    <m/>
    <n v="731050456"/>
    <s v=" "/>
    <s v=" "/>
    <s v=" "/>
    <s v=" "/>
    <s v=" "/>
    <n v="27622689"/>
  </r>
  <r>
    <n v="83000"/>
    <x v="27"/>
    <n v="8309026582"/>
    <d v="2023-06-20T00:00:00"/>
    <n v="8300026145"/>
    <d v="2023-03-22T00:00:00"/>
    <n v="78678.5"/>
    <n v="58596"/>
    <s v="PEOPLE INC OF SEQUOYAH COUNTY"/>
    <n v="86131904"/>
    <s v="Specialized rehabilitation ser"/>
    <s v="Statute Authorization"/>
    <d v="2023-06-20T00:00:00"/>
    <m/>
    <n v="731243774"/>
    <s v=" "/>
    <s v=" "/>
    <s v=" "/>
    <s v=" "/>
    <s v=" "/>
    <n v="27622689"/>
  </r>
  <r>
    <n v="83000"/>
    <x v="27"/>
    <n v="8309026584"/>
    <d v="2023-06-20T00:00:00"/>
    <n v="8300026145"/>
    <d v="2023-03-22T00:00:00"/>
    <n v="44493.5"/>
    <n v="68735"/>
    <s v="ROGERS COUNTY WORK TRAINING CENTER INC"/>
    <n v="86131904"/>
    <s v="Specialized rehabilitation ser"/>
    <s v="Statute Authorization"/>
    <d v="2023-06-20T00:00:00"/>
    <m/>
    <n v="870706381"/>
    <s v=" "/>
    <s v=" "/>
    <s v=" "/>
    <s v=" "/>
    <s v=" "/>
    <n v="27622689"/>
  </r>
  <r>
    <n v="83000"/>
    <x v="27"/>
    <n v="8309026586"/>
    <d v="2023-06-21T00:00:00"/>
    <n v="8300026145"/>
    <d v="2023-03-22T00:00:00"/>
    <n v="53901"/>
    <n v="73316"/>
    <s v="SERTOMA HANDICAPPED OPPORTUNITY PROGRAMS"/>
    <n v="86131904"/>
    <s v="Specialized rehabilitation ser"/>
    <s v="Statute Authorization"/>
    <d v="2023-06-21T00:00:00"/>
    <m/>
    <n v="731000824"/>
    <s v=" "/>
    <s v=" "/>
    <s v=" "/>
    <s v=" "/>
    <s v=" "/>
    <n v="27622689"/>
  </r>
  <r>
    <n v="83000"/>
    <x v="27"/>
    <n v="8309026587"/>
    <d v="2023-06-21T00:00:00"/>
    <n v="8300026145"/>
    <d v="2023-03-22T00:00:00"/>
    <n v="86284"/>
    <n v="79057"/>
    <s v="SHOW INC"/>
    <n v="86131904"/>
    <s v="Specialized rehabilitation ser"/>
    <s v="Statute Authorization"/>
    <d v="2023-06-21T00:00:00"/>
    <m/>
    <n v="731028650"/>
    <s v=" "/>
    <s v=" "/>
    <s v=" "/>
    <s v=" "/>
    <s v=" "/>
    <n v="27622689"/>
  </r>
  <r>
    <n v="83000"/>
    <x v="27"/>
    <n v="8309026588"/>
    <d v="2023-06-21T00:00:00"/>
    <n v="8300026145"/>
    <d v="2023-03-22T00:00:00"/>
    <n v="52708.5"/>
    <n v="70643"/>
    <s v="THE MAJOR GROUP LLC"/>
    <n v="86131904"/>
    <s v="Specialized rehabilitation ser"/>
    <s v="Statute Authorization"/>
    <d v="2023-06-21T00:00:00"/>
    <m/>
    <n v="450511887"/>
    <s v=" "/>
    <s v=" "/>
    <s v=" "/>
    <s v=" "/>
    <s v=" "/>
    <n v="27622689"/>
  </r>
  <r>
    <n v="83000"/>
    <x v="27"/>
    <n v="8309026599"/>
    <d v="2023-06-26T00:00:00"/>
    <n v="8300026727"/>
    <d v="2023-06-13T00:00:00"/>
    <n v="86250.01"/>
    <n v="570957"/>
    <s v="GROWING HOME SOUTHEAST INC"/>
    <n v="94121801"/>
    <s v="Youth clubs"/>
    <s v="Sole Vendor"/>
    <d v="2023-06-26T00:00:00"/>
    <m/>
    <n v="201093091"/>
    <s v=" "/>
    <s v=" "/>
    <s v=" "/>
    <s v=" "/>
    <s v=" "/>
    <n v="27622689"/>
  </r>
  <r>
    <n v="83000"/>
    <x v="27"/>
    <n v="8309026608"/>
    <d v="2023-06-27T00:00:00"/>
    <n v="8300026506"/>
    <d v="2023-05-04T00:00:00"/>
    <n v="175500"/>
    <n v="551517"/>
    <s v="CHAN HELLMAN LLC"/>
    <n v="86111604"/>
    <s v="Employee education"/>
    <s v="Sole Vendor"/>
    <d v="2023-06-27T00:00:00"/>
    <m/>
    <n v="844397221"/>
    <s v=" "/>
    <s v=" "/>
    <s v=" "/>
    <s v=" "/>
    <s v=" "/>
    <n v="27622689"/>
  </r>
  <r>
    <n v="83000"/>
    <x v="27"/>
    <n v="8309026610"/>
    <d v="2023-06-27T00:00:00"/>
    <n v="8300026764"/>
    <d v="2023-06-22T00:00:00"/>
    <n v="0.01"/>
    <n v="287482"/>
    <s v="SOUTHERN PLAINS TREATMENT SERVICES LLC"/>
    <n v="94121801"/>
    <s v="Youth clubs"/>
    <s v="Statute Authorization"/>
    <d v="2023-06-27T00:00:00"/>
    <m/>
    <n v="261219848"/>
    <s v=" "/>
    <s v=" "/>
    <s v=" "/>
    <s v=" "/>
    <s v=" "/>
    <n v="27622689"/>
  </r>
  <r>
    <n v="83000"/>
    <x v="27"/>
    <n v="8309026621"/>
    <d v="2023-06-29T00:00:00"/>
    <n v="8300026295"/>
    <d v="2023-04-04T00:00:00"/>
    <n v="84675"/>
    <n v="565461"/>
    <s v="CENTER FOR ADOPTION SUPPORT &amp; EDUCATION"/>
    <n v="94121801"/>
    <s v="Youth clubs"/>
    <s v="Sole Vendor"/>
    <d v="2023-06-29T00:00:00"/>
    <m/>
    <n v="522100734"/>
    <s v=" "/>
    <s v=" "/>
    <s v=" "/>
    <s v=" "/>
    <s v=" "/>
    <n v="27622689"/>
  </r>
  <r>
    <n v="83000"/>
    <x v="27"/>
    <n v="8309026634"/>
    <d v="2023-06-30T00:00:00"/>
    <n v="8300026655"/>
    <d v="2023-05-30T00:00:00"/>
    <n v="342360"/>
    <n v="59208"/>
    <s v="OKLAHOMA CASA ASSOCIATION INC"/>
    <n v="94131603"/>
    <s v="Legal assistance services"/>
    <s v="Statute Authorization"/>
    <d v="2023-06-30T00:00:00"/>
    <m/>
    <n v="731333538"/>
    <s v=" "/>
    <s v=" "/>
    <s v=" "/>
    <s v=" "/>
    <s v=" "/>
    <n v="27622689"/>
  </r>
  <r>
    <n v="83000"/>
    <x v="27"/>
    <n v="8309026636"/>
    <d v="2023-06-30T00:00:00"/>
    <n v="8300026726"/>
    <d v="2023-06-13T00:00:00"/>
    <n v="686000"/>
    <n v="57870"/>
    <s v="THE PARENT CHILD CENTER OF TULSA INC"/>
    <n v="93141506"/>
    <s v="Social welfare services"/>
    <s v="Statute Authorization"/>
    <d v="2023-06-30T00:00:00"/>
    <m/>
    <n v="731113167"/>
    <s v=" "/>
    <s v=" "/>
    <s v=" "/>
    <s v=" "/>
    <s v=" "/>
    <n v="27622689"/>
  </r>
  <r>
    <n v="83500"/>
    <x v="28"/>
    <n v="8359004322"/>
    <d v="2023-06-21T00:00:00"/>
    <n v="8350000590"/>
    <d v="2023-06-13T00:00:00"/>
    <n v="6720"/>
    <n v="77900"/>
    <s v="IN-SITU INC"/>
    <n v="83111601"/>
    <s v="Telecommunication signal enhan"/>
    <s v="Sole Vendor"/>
    <d v="2023-06-22T00:00:00"/>
    <m/>
    <n v="830245889"/>
    <s v=" "/>
    <s v=" "/>
    <s v=" "/>
    <s v=" "/>
    <s v=" "/>
    <n v="27622689"/>
  </r>
  <r>
    <n v="83500"/>
    <x v="28"/>
    <n v="8359004324"/>
    <d v="2023-06-21T00:00:00"/>
    <n v="8350000593"/>
    <d v="2023-06-16T00:00:00"/>
    <n v="99999"/>
    <n v="56494"/>
    <s v="TOWN OF MARSHALL"/>
    <n v="84101501"/>
    <s v="Financial assistance"/>
    <s v="Statute Authorization"/>
    <d v="2023-06-22T00:00:00"/>
    <m/>
    <n v="730725620"/>
    <s v=" "/>
    <s v=" "/>
    <s v=" "/>
    <s v=" "/>
    <s v=" "/>
    <n v="27622689"/>
  </r>
  <r>
    <n v="83500"/>
    <x v="28"/>
    <n v="8359004325"/>
    <d v="2023-06-21T00:00:00"/>
    <n v="8350000592"/>
    <d v="2023-06-16T00:00:00"/>
    <n v="100000"/>
    <n v="76921"/>
    <s v="CITY OF MINCO"/>
    <n v="84101501"/>
    <s v="Financial assistance"/>
    <s v="Statute Authorization"/>
    <d v="2023-06-22T00:00:00"/>
    <m/>
    <n v="736005330"/>
    <s v=" "/>
    <s v=" "/>
    <s v=" "/>
    <s v=" "/>
    <s v=" "/>
    <n v="27622689"/>
  </r>
  <r>
    <n v="86500"/>
    <x v="29"/>
    <n v="8659000734"/>
    <d v="2023-06-15T00:00:00"/>
    <n v="8650000422"/>
    <d v="2023-05-26T00:00:00"/>
    <n v="70227"/>
    <n v="405005"/>
    <s v="INSURANCE SERVICES OFFICE INC"/>
    <n v="81112205"/>
    <s v="Database management system sof"/>
    <s v="Sole Vendor"/>
    <d v="2023-06-15T00:00:00"/>
    <m/>
    <n v="133131412"/>
    <s v=" "/>
    <s v=" "/>
    <s v=" "/>
    <s v=" "/>
    <s v=" "/>
    <n v="2762268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A4F8760-BAA3-4E6E-BFD6-FB026F936339}" name="PivotTable2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1:C32" firstHeaderRow="0" firstDataRow="1" firstDataCol="1"/>
  <pivotFields count="21">
    <pivotField showAll="0"/>
    <pivotField axis="axisRow" showAll="0">
      <items count="31">
        <item x="3"/>
        <item x="15"/>
        <item x="1"/>
        <item x="11"/>
        <item x="27"/>
        <item x="20"/>
        <item x="12"/>
        <item x="24"/>
        <item x="9"/>
        <item x="26"/>
        <item x="8"/>
        <item x="17"/>
        <item x="4"/>
        <item x="18"/>
        <item x="0"/>
        <item x="22"/>
        <item x="10"/>
        <item x="28"/>
        <item x="2"/>
        <item x="5"/>
        <item x="6"/>
        <item x="7"/>
        <item x="13"/>
        <item x="14"/>
        <item x="16"/>
        <item x="19"/>
        <item x="21"/>
        <item x="23"/>
        <item x="25"/>
        <item x="29"/>
        <item t="default"/>
      </items>
    </pivotField>
    <pivotField dataField="1" showAll="0"/>
    <pivotField numFmtId="15" showAll="0"/>
    <pivotField showAll="0"/>
    <pivotField showAll="0"/>
    <pivotField dataField="1" numFmtId="4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AMOUNT" fld="6" baseField="0" baseItem="0"/>
    <dataField name="Count of PO ID" fld="2" subtotal="count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89"/>
  <sheetViews>
    <sheetView tabSelected="1" topLeftCell="A13" zoomScale="90" zoomScaleNormal="90" workbookViewId="0">
      <selection activeCell="C7" sqref="C7:O7"/>
    </sheetView>
  </sheetViews>
  <sheetFormatPr defaultColWidth="14.21875" defaultRowHeight="14.4" x14ac:dyDescent="0.3"/>
  <cols>
    <col min="1" max="1" width="10.5546875" customWidth="1"/>
    <col min="2" max="2" width="21.77734375" customWidth="1"/>
    <col min="3" max="3" width="12.21875" bestFit="1" customWidth="1"/>
    <col min="4" max="4" width="10.44140625" bestFit="1" customWidth="1"/>
    <col min="5" max="5" width="12.21875" bestFit="1" customWidth="1"/>
    <col min="6" max="6" width="10.21875" bestFit="1" customWidth="1"/>
    <col min="7" max="7" width="15.21875" bestFit="1" customWidth="1"/>
    <col min="8" max="8" width="10.44140625" bestFit="1" customWidth="1"/>
    <col min="9" max="9" width="15.5546875" customWidth="1"/>
    <col min="10" max="10" width="10.21875" customWidth="1"/>
    <col min="13" max="13" width="21.33203125" bestFit="1" customWidth="1"/>
    <col min="14" max="14" width="18.44140625" bestFit="1" customWidth="1"/>
    <col min="15" max="15" width="20" bestFit="1" customWidth="1"/>
    <col min="16" max="20" width="4.77734375" customWidth="1"/>
    <col min="21" max="21" width="10.5546875" customWidth="1"/>
  </cols>
  <sheetData>
    <row r="1" spans="1:21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8" t="s">
        <v>280</v>
      </c>
    </row>
    <row r="2" spans="1:2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 t="s">
        <v>0</v>
      </c>
    </row>
    <row r="3" spans="1:21" x14ac:dyDescent="0.3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x14ac:dyDescent="0.3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1:21" x14ac:dyDescent="0.3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21" ht="20.55" customHeight="1" x14ac:dyDescent="0.3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s="2" customFormat="1" ht="21.6" customHeight="1" x14ac:dyDescent="0.3">
      <c r="A7" s="9"/>
      <c r="B7" s="9"/>
      <c r="C7" s="30" t="s">
        <v>2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9"/>
      <c r="Q7" s="9"/>
      <c r="R7" s="9"/>
      <c r="S7" s="9"/>
      <c r="T7" s="9"/>
      <c r="U7" s="9"/>
    </row>
    <row r="8" spans="1:21" s="2" customFormat="1" ht="33" customHeight="1" x14ac:dyDescent="0.3">
      <c r="A8" s="10"/>
      <c r="B8" s="10"/>
      <c r="C8" s="31" t="s">
        <v>3</v>
      </c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10"/>
      <c r="Q8" s="10"/>
      <c r="R8" s="10"/>
      <c r="S8" s="10"/>
      <c r="T8" s="10"/>
      <c r="U8" s="10"/>
    </row>
    <row r="9" spans="1:21" ht="17.399999999999999" x14ac:dyDescent="0.3">
      <c r="A9" s="11"/>
      <c r="B9" s="11"/>
      <c r="C9" s="12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1"/>
      <c r="Q9" s="11"/>
      <c r="R9" s="11"/>
      <c r="S9" s="11"/>
      <c r="T9" s="11"/>
      <c r="U9" s="11"/>
    </row>
    <row r="10" spans="1:21" ht="17.399999999999999" x14ac:dyDescent="0.3">
      <c r="A10" s="11"/>
      <c r="B10" s="11"/>
      <c r="C10" s="12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1"/>
      <c r="Q10" s="11"/>
      <c r="R10" s="11"/>
      <c r="S10" s="11"/>
      <c r="T10" s="11"/>
      <c r="U10" s="11"/>
    </row>
    <row r="11" spans="1:21" ht="17.399999999999999" x14ac:dyDescent="0.3">
      <c r="A11" s="11"/>
      <c r="B11" s="11"/>
      <c r="C11" s="12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1"/>
      <c r="Q11" s="11"/>
      <c r="R11" s="11"/>
      <c r="S11" s="11"/>
      <c r="T11" s="11"/>
      <c r="U11" s="11"/>
    </row>
    <row r="12" spans="1:21" ht="17.399999999999999" x14ac:dyDescent="0.3">
      <c r="A12" s="11"/>
      <c r="B12" s="11"/>
      <c r="C12" s="12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1"/>
      <c r="Q12" s="11"/>
      <c r="R12" s="11"/>
      <c r="S12" s="11"/>
      <c r="T12" s="11"/>
      <c r="U12" s="11"/>
    </row>
    <row r="13" spans="1:21" ht="17.399999999999999" x14ac:dyDescent="0.3">
      <c r="A13" s="11"/>
      <c r="B13" s="11"/>
      <c r="C13" s="12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1"/>
      <c r="Q13" s="11"/>
      <c r="R13" s="11"/>
      <c r="S13" s="11"/>
      <c r="T13" s="11"/>
      <c r="U13" s="11"/>
    </row>
    <row r="14" spans="1:21" ht="17.399999999999999" x14ac:dyDescent="0.3">
      <c r="A14" s="11"/>
      <c r="B14" s="11"/>
      <c r="C14" s="12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1"/>
      <c r="Q14" s="11"/>
      <c r="R14" s="11"/>
      <c r="S14" s="11"/>
      <c r="T14" s="11"/>
      <c r="U14" s="11"/>
    </row>
    <row r="15" spans="1:21" ht="17.399999999999999" x14ac:dyDescent="0.3">
      <c r="A15" s="11"/>
      <c r="B15" s="11"/>
      <c r="C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1"/>
      <c r="Q15" s="11"/>
      <c r="R15" s="11"/>
      <c r="S15" s="11"/>
      <c r="T15" s="11"/>
      <c r="U15" s="11"/>
    </row>
    <row r="16" spans="1:21" ht="17.399999999999999" x14ac:dyDescent="0.3">
      <c r="A16" s="11"/>
      <c r="B16" s="11"/>
      <c r="C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1"/>
      <c r="Q16" s="11"/>
      <c r="R16" s="11"/>
      <c r="S16" s="11"/>
      <c r="T16" s="11"/>
      <c r="U16" s="11"/>
    </row>
    <row r="17" spans="1:21" ht="17.399999999999999" x14ac:dyDescent="0.3">
      <c r="A17" s="11"/>
      <c r="B17" s="11"/>
      <c r="C17" s="12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1"/>
      <c r="Q17" s="11"/>
      <c r="R17" s="11"/>
      <c r="S17" s="11"/>
      <c r="T17" s="11"/>
      <c r="U17" s="11"/>
    </row>
    <row r="18" spans="1:21" ht="17.399999999999999" x14ac:dyDescent="0.3">
      <c r="A18" s="11"/>
      <c r="B18" s="11"/>
      <c r="C18" s="12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1"/>
      <c r="Q18" s="11"/>
      <c r="R18" s="11"/>
      <c r="S18" s="11"/>
      <c r="T18" s="11"/>
      <c r="U18" s="11"/>
    </row>
    <row r="19" spans="1:21" ht="17.399999999999999" x14ac:dyDescent="0.3">
      <c r="A19" s="11"/>
      <c r="B19" s="11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1"/>
      <c r="Q19" s="11"/>
      <c r="R19" s="11"/>
      <c r="S19" s="11"/>
      <c r="T19" s="11"/>
      <c r="U19" s="11"/>
    </row>
    <row r="20" spans="1:21" ht="17.399999999999999" x14ac:dyDescent="0.3">
      <c r="A20" s="11"/>
      <c r="B20" s="11"/>
      <c r="C20" s="12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1"/>
      <c r="Q20" s="11"/>
      <c r="R20" s="11"/>
      <c r="S20" s="11"/>
      <c r="T20" s="11"/>
      <c r="U20" s="11"/>
    </row>
    <row r="21" spans="1:21" ht="17.399999999999999" x14ac:dyDescent="0.3">
      <c r="A21" s="11"/>
      <c r="B21" s="11"/>
      <c r="C21" s="12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1"/>
      <c r="Q21" s="11"/>
      <c r="R21" s="11"/>
      <c r="S21" s="11"/>
      <c r="T21" s="11"/>
      <c r="U21" s="11"/>
    </row>
    <row r="22" spans="1:21" ht="17.399999999999999" x14ac:dyDescent="0.3">
      <c r="A22" s="11"/>
      <c r="B22" s="11"/>
      <c r="C22" s="12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1"/>
      <c r="Q22" s="11"/>
      <c r="R22" s="11"/>
      <c r="S22" s="11"/>
      <c r="T22" s="11"/>
      <c r="U22" s="11"/>
    </row>
    <row r="23" spans="1:21" ht="17.399999999999999" x14ac:dyDescent="0.3">
      <c r="A23" s="11"/>
      <c r="B23" s="11"/>
      <c r="C23" s="12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1"/>
      <c r="Q23" s="11"/>
      <c r="R23" s="11"/>
      <c r="S23" s="11"/>
      <c r="T23" s="11"/>
      <c r="U23" s="11"/>
    </row>
    <row r="24" spans="1:21" ht="17.399999999999999" x14ac:dyDescent="0.3">
      <c r="A24" s="11"/>
      <c r="B24" s="11"/>
      <c r="C24" s="12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1"/>
      <c r="Q24" s="11"/>
      <c r="R24" s="11"/>
      <c r="S24" s="11"/>
      <c r="T24" s="11"/>
      <c r="U24" s="11"/>
    </row>
    <row r="25" spans="1:21" ht="17.399999999999999" x14ac:dyDescent="0.3">
      <c r="A25" s="11"/>
      <c r="B25" s="11"/>
      <c r="C25" s="12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1"/>
      <c r="Q25" s="11"/>
      <c r="R25" s="11"/>
      <c r="S25" s="11"/>
      <c r="T25" s="11"/>
      <c r="U25" s="11"/>
    </row>
    <row r="26" spans="1:21" ht="17.399999999999999" x14ac:dyDescent="0.3">
      <c r="A26" s="11"/>
      <c r="B26" s="11"/>
      <c r="C26" s="12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1"/>
      <c r="Q26" s="11"/>
      <c r="R26" s="11"/>
      <c r="S26" s="11"/>
      <c r="T26" s="11"/>
      <c r="U26" s="11"/>
    </row>
    <row r="27" spans="1:21" ht="17.399999999999999" x14ac:dyDescent="0.3">
      <c r="A27" s="11"/>
      <c r="B27" s="11"/>
      <c r="C27" s="12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1"/>
      <c r="Q27" s="11"/>
      <c r="R27" s="11"/>
      <c r="S27" s="11"/>
      <c r="T27" s="11"/>
      <c r="U27" s="11"/>
    </row>
    <row r="28" spans="1:21" x14ac:dyDescent="0.3">
      <c r="A28" s="11"/>
      <c r="B28" s="11"/>
      <c r="C28" s="14"/>
      <c r="D28" s="14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1:21" s="26" customFormat="1" ht="15.6" x14ac:dyDescent="0.3">
      <c r="A29" s="21" t="s">
        <v>4</v>
      </c>
      <c r="B29" s="27" t="s">
        <v>5</v>
      </c>
      <c r="C29" s="22" t="s">
        <v>6</v>
      </c>
      <c r="D29" s="23" t="s">
        <v>7</v>
      </c>
      <c r="E29" s="22" t="s">
        <v>8</v>
      </c>
      <c r="F29" s="23" t="s">
        <v>9</v>
      </c>
      <c r="G29" s="24" t="s">
        <v>10</v>
      </c>
      <c r="H29" s="22" t="s">
        <v>11</v>
      </c>
      <c r="I29" s="22" t="s">
        <v>12</v>
      </c>
      <c r="J29" s="22" t="s">
        <v>13</v>
      </c>
      <c r="K29" s="22" t="s">
        <v>14</v>
      </c>
      <c r="L29" s="22" t="s">
        <v>15</v>
      </c>
      <c r="M29" s="22" t="s">
        <v>16</v>
      </c>
      <c r="N29" s="22" t="s">
        <v>17</v>
      </c>
      <c r="O29" s="22" t="s">
        <v>18</v>
      </c>
      <c r="P29" s="23" t="s">
        <v>19</v>
      </c>
      <c r="Q29" s="22" t="s">
        <v>20</v>
      </c>
      <c r="R29" s="23" t="s">
        <v>21</v>
      </c>
      <c r="S29" s="22" t="s">
        <v>22</v>
      </c>
      <c r="T29" s="23" t="s">
        <v>23</v>
      </c>
      <c r="U29" s="25" t="s">
        <v>24</v>
      </c>
    </row>
    <row r="30" spans="1:21" x14ac:dyDescent="0.3">
      <c r="A30" s="16">
        <v>2500</v>
      </c>
      <c r="B30" s="28" t="s">
        <v>53</v>
      </c>
      <c r="C30" s="17">
        <v>259007664</v>
      </c>
      <c r="D30" s="15">
        <v>45084</v>
      </c>
      <c r="E30" s="17">
        <v>250002924</v>
      </c>
      <c r="F30" s="15">
        <v>45084</v>
      </c>
      <c r="G30" s="19">
        <v>35000</v>
      </c>
      <c r="H30" s="17">
        <v>472589</v>
      </c>
      <c r="I30" s="17" t="s">
        <v>72</v>
      </c>
      <c r="J30" s="17">
        <v>92101503</v>
      </c>
      <c r="K30" s="17" t="s">
        <v>76</v>
      </c>
      <c r="L30" s="17" t="s">
        <v>33</v>
      </c>
      <c r="M30" s="20">
        <v>45084</v>
      </c>
      <c r="N30" s="17"/>
      <c r="O30" s="17">
        <v>814535139</v>
      </c>
      <c r="P30" s="11" t="s">
        <v>28</v>
      </c>
      <c r="Q30" s="17" t="s">
        <v>28</v>
      </c>
      <c r="R30" s="11" t="s">
        <v>28</v>
      </c>
      <c r="S30" s="17" t="s">
        <v>28</v>
      </c>
      <c r="T30" s="11" t="s">
        <v>28</v>
      </c>
      <c r="U30" s="18">
        <v>27622689</v>
      </c>
    </row>
    <row r="31" spans="1:21" x14ac:dyDescent="0.3">
      <c r="A31" s="16">
        <v>2500</v>
      </c>
      <c r="B31" s="28" t="s">
        <v>53</v>
      </c>
      <c r="C31" s="17">
        <v>259007686</v>
      </c>
      <c r="D31" s="15">
        <v>45104</v>
      </c>
      <c r="E31" s="17">
        <v>250002938</v>
      </c>
      <c r="F31" s="15">
        <v>45092</v>
      </c>
      <c r="G31" s="19">
        <v>315000</v>
      </c>
      <c r="H31" s="17">
        <v>477831</v>
      </c>
      <c r="I31" s="17" t="s">
        <v>77</v>
      </c>
      <c r="J31" s="17">
        <v>43232408</v>
      </c>
      <c r="K31" s="17" t="s">
        <v>78</v>
      </c>
      <c r="L31" s="17" t="s">
        <v>33</v>
      </c>
      <c r="M31" s="20">
        <v>45104</v>
      </c>
      <c r="N31" s="17"/>
      <c r="O31" s="17">
        <v>271164800</v>
      </c>
      <c r="P31" s="11" t="s">
        <v>28</v>
      </c>
      <c r="Q31" s="17" t="s">
        <v>28</v>
      </c>
      <c r="R31" s="11" t="s">
        <v>28</v>
      </c>
      <c r="S31" s="17" t="s">
        <v>28</v>
      </c>
      <c r="T31" s="11" t="s">
        <v>28</v>
      </c>
      <c r="U31" s="18">
        <v>27622689</v>
      </c>
    </row>
    <row r="32" spans="1:21" x14ac:dyDescent="0.3">
      <c r="A32" s="16">
        <v>4000</v>
      </c>
      <c r="B32" s="28" t="s">
        <v>25</v>
      </c>
      <c r="C32" s="17">
        <v>409018942</v>
      </c>
      <c r="D32" s="15">
        <v>45097</v>
      </c>
      <c r="E32" s="17">
        <v>400000911</v>
      </c>
      <c r="F32" s="15">
        <v>45058</v>
      </c>
      <c r="G32" s="19">
        <v>70000.009999999995</v>
      </c>
      <c r="H32" s="17">
        <v>74020</v>
      </c>
      <c r="I32" s="17" t="s">
        <v>79</v>
      </c>
      <c r="J32" s="17">
        <v>93151611</v>
      </c>
      <c r="K32" s="17" t="s">
        <v>80</v>
      </c>
      <c r="L32" s="17" t="s">
        <v>33</v>
      </c>
      <c r="M32" s="20">
        <v>45097</v>
      </c>
      <c r="N32" s="17"/>
      <c r="O32" s="17">
        <v>731160358</v>
      </c>
      <c r="P32" s="11" t="s">
        <v>28</v>
      </c>
      <c r="Q32" s="17" t="s">
        <v>28</v>
      </c>
      <c r="R32" s="11" t="s">
        <v>28</v>
      </c>
      <c r="S32" s="17" t="s">
        <v>28</v>
      </c>
      <c r="T32" s="11" t="s">
        <v>28</v>
      </c>
      <c r="U32" s="18">
        <v>27622689</v>
      </c>
    </row>
    <row r="33" spans="1:21" x14ac:dyDescent="0.3">
      <c r="A33" s="16">
        <v>4000</v>
      </c>
      <c r="B33" s="28" t="s">
        <v>25</v>
      </c>
      <c r="C33" s="17">
        <v>409018964</v>
      </c>
      <c r="D33" s="15">
        <v>45103</v>
      </c>
      <c r="E33" s="17">
        <v>400000942</v>
      </c>
      <c r="F33" s="15">
        <v>45089</v>
      </c>
      <c r="G33" s="19">
        <v>16900</v>
      </c>
      <c r="H33" s="17">
        <v>70999</v>
      </c>
      <c r="I33" s="17" t="s">
        <v>81</v>
      </c>
      <c r="J33" s="17">
        <v>94101600</v>
      </c>
      <c r="K33" s="17" t="s">
        <v>55</v>
      </c>
      <c r="L33" s="17" t="s">
        <v>33</v>
      </c>
      <c r="M33" s="20">
        <v>45103</v>
      </c>
      <c r="N33" s="17"/>
      <c r="O33" s="17">
        <v>520845105</v>
      </c>
      <c r="P33" s="11" t="s">
        <v>28</v>
      </c>
      <c r="Q33" s="17" t="s">
        <v>28</v>
      </c>
      <c r="R33" s="11" t="s">
        <v>28</v>
      </c>
      <c r="S33" s="17" t="s">
        <v>28</v>
      </c>
      <c r="T33" s="11" t="s">
        <v>28</v>
      </c>
      <c r="U33" s="18">
        <v>27622689</v>
      </c>
    </row>
    <row r="34" spans="1:21" x14ac:dyDescent="0.3">
      <c r="A34" s="16">
        <v>4000</v>
      </c>
      <c r="B34" s="28" t="s">
        <v>25</v>
      </c>
      <c r="C34" s="17">
        <v>409018965</v>
      </c>
      <c r="D34" s="15">
        <v>45103</v>
      </c>
      <c r="E34" s="17">
        <v>400000937</v>
      </c>
      <c r="F34" s="15">
        <v>45089</v>
      </c>
      <c r="G34" s="19">
        <v>172274</v>
      </c>
      <c r="H34" s="17">
        <v>385034</v>
      </c>
      <c r="I34" s="17" t="s">
        <v>82</v>
      </c>
      <c r="J34" s="17">
        <v>93151611</v>
      </c>
      <c r="K34" s="17" t="s">
        <v>80</v>
      </c>
      <c r="L34" s="17" t="s">
        <v>27</v>
      </c>
      <c r="M34" s="20">
        <v>45103</v>
      </c>
      <c r="N34" s="17"/>
      <c r="O34" s="17">
        <v>300641266</v>
      </c>
      <c r="P34" s="11" t="s">
        <v>28</v>
      </c>
      <c r="Q34" s="17" t="s">
        <v>28</v>
      </c>
      <c r="R34" s="11" t="s">
        <v>28</v>
      </c>
      <c r="S34" s="17" t="s">
        <v>28</v>
      </c>
      <c r="T34" s="11" t="s">
        <v>28</v>
      </c>
      <c r="U34" s="18">
        <v>27622689</v>
      </c>
    </row>
    <row r="35" spans="1:21" x14ac:dyDescent="0.3">
      <c r="A35" s="16">
        <v>4700</v>
      </c>
      <c r="B35" s="28" t="s">
        <v>83</v>
      </c>
      <c r="C35" s="17">
        <v>479006754</v>
      </c>
      <c r="D35" s="15">
        <v>45097</v>
      </c>
      <c r="E35" s="17" t="s">
        <v>28</v>
      </c>
      <c r="F35" s="15"/>
      <c r="G35" s="19">
        <v>475</v>
      </c>
      <c r="H35" s="17">
        <v>371471</v>
      </c>
      <c r="I35" s="17" t="s">
        <v>84</v>
      </c>
      <c r="J35" s="17">
        <v>55101524</v>
      </c>
      <c r="K35" s="17" t="s">
        <v>85</v>
      </c>
      <c r="L35" s="17" t="s">
        <v>86</v>
      </c>
      <c r="M35" s="20">
        <v>45097</v>
      </c>
      <c r="N35" s="17"/>
      <c r="O35" s="17">
        <v>752602332</v>
      </c>
      <c r="P35" s="11" t="s">
        <v>28</v>
      </c>
      <c r="Q35" s="17" t="s">
        <v>28</v>
      </c>
      <c r="R35" s="11" t="s">
        <v>28</v>
      </c>
      <c r="S35" s="17" t="s">
        <v>28</v>
      </c>
      <c r="T35" s="11" t="s">
        <v>28</v>
      </c>
      <c r="U35" s="18">
        <v>27622689</v>
      </c>
    </row>
    <row r="36" spans="1:21" x14ac:dyDescent="0.3">
      <c r="A36" s="16">
        <v>4700</v>
      </c>
      <c r="B36" s="28" t="s">
        <v>83</v>
      </c>
      <c r="C36" s="17">
        <v>479006758</v>
      </c>
      <c r="D36" s="15">
        <v>45100</v>
      </c>
      <c r="E36" s="17">
        <v>470000850</v>
      </c>
      <c r="F36" s="15">
        <v>45092</v>
      </c>
      <c r="G36" s="19">
        <v>9240</v>
      </c>
      <c r="H36" s="17">
        <v>214958</v>
      </c>
      <c r="I36" s="17" t="s">
        <v>87</v>
      </c>
      <c r="J36" s="17">
        <v>83121604</v>
      </c>
      <c r="K36" s="17" t="s">
        <v>73</v>
      </c>
      <c r="L36" s="17" t="s">
        <v>33</v>
      </c>
      <c r="M36" s="20">
        <v>45100</v>
      </c>
      <c r="N36" s="17"/>
      <c r="O36" s="17">
        <v>731499169</v>
      </c>
      <c r="P36" s="11" t="s">
        <v>28</v>
      </c>
      <c r="Q36" s="17" t="s">
        <v>28</v>
      </c>
      <c r="R36" s="11" t="s">
        <v>28</v>
      </c>
      <c r="S36" s="17" t="s">
        <v>28</v>
      </c>
      <c r="T36" s="11" t="s">
        <v>28</v>
      </c>
      <c r="U36" s="18">
        <v>27622689</v>
      </c>
    </row>
    <row r="37" spans="1:21" x14ac:dyDescent="0.3">
      <c r="A37" s="16">
        <v>4900</v>
      </c>
      <c r="B37" s="28" t="s">
        <v>2</v>
      </c>
      <c r="C37" s="17">
        <v>499002453</v>
      </c>
      <c r="D37" s="15">
        <v>45084</v>
      </c>
      <c r="E37" s="17" t="s">
        <v>28</v>
      </c>
      <c r="F37" s="15"/>
      <c r="G37" s="19">
        <v>29975</v>
      </c>
      <c r="H37" s="17">
        <v>56306</v>
      </c>
      <c r="I37" s="17" t="s">
        <v>88</v>
      </c>
      <c r="J37" s="17">
        <v>94101606</v>
      </c>
      <c r="K37" s="17" t="s">
        <v>89</v>
      </c>
      <c r="L37" s="17" t="s">
        <v>33</v>
      </c>
      <c r="M37" s="20"/>
      <c r="N37" s="17"/>
      <c r="O37" s="17">
        <v>730618833</v>
      </c>
      <c r="P37" s="11" t="s">
        <v>28</v>
      </c>
      <c r="Q37" s="17" t="s">
        <v>28</v>
      </c>
      <c r="R37" s="11" t="s">
        <v>28</v>
      </c>
      <c r="S37" s="17" t="s">
        <v>28</v>
      </c>
      <c r="T37" s="11" t="s">
        <v>28</v>
      </c>
      <c r="U37" s="18">
        <v>27622689</v>
      </c>
    </row>
    <row r="38" spans="1:21" x14ac:dyDescent="0.3">
      <c r="A38" s="16">
        <v>4900</v>
      </c>
      <c r="B38" s="28" t="s">
        <v>2</v>
      </c>
      <c r="C38" s="17">
        <v>499002457</v>
      </c>
      <c r="D38" s="15">
        <v>45084</v>
      </c>
      <c r="E38" s="17" t="s">
        <v>28</v>
      </c>
      <c r="F38" s="15"/>
      <c r="G38" s="19">
        <v>29975</v>
      </c>
      <c r="H38" s="17">
        <v>56306</v>
      </c>
      <c r="I38" s="17" t="s">
        <v>88</v>
      </c>
      <c r="J38" s="17">
        <v>94101606</v>
      </c>
      <c r="K38" s="17" t="s">
        <v>89</v>
      </c>
      <c r="L38" s="17" t="s">
        <v>33</v>
      </c>
      <c r="M38" s="20"/>
      <c r="N38" s="17"/>
      <c r="O38" s="17">
        <v>730618833</v>
      </c>
      <c r="P38" s="11" t="s">
        <v>28</v>
      </c>
      <c r="Q38" s="17" t="s">
        <v>28</v>
      </c>
      <c r="R38" s="11" t="s">
        <v>28</v>
      </c>
      <c r="S38" s="17" t="s">
        <v>28</v>
      </c>
      <c r="T38" s="11" t="s">
        <v>28</v>
      </c>
      <c r="U38" s="18">
        <v>27622689</v>
      </c>
    </row>
    <row r="39" spans="1:21" x14ac:dyDescent="0.3">
      <c r="A39" s="16">
        <v>4900</v>
      </c>
      <c r="B39" s="28" t="s">
        <v>2</v>
      </c>
      <c r="C39" s="17">
        <v>499002468</v>
      </c>
      <c r="D39" s="15">
        <v>45099</v>
      </c>
      <c r="E39" s="17" t="s">
        <v>28</v>
      </c>
      <c r="F39" s="15"/>
      <c r="G39" s="19">
        <v>7460</v>
      </c>
      <c r="H39" s="17">
        <v>570959</v>
      </c>
      <c r="I39" s="17" t="s">
        <v>90</v>
      </c>
      <c r="J39" s="17">
        <v>80121903</v>
      </c>
      <c r="K39" s="17" t="s">
        <v>29</v>
      </c>
      <c r="L39" s="17" t="s">
        <v>30</v>
      </c>
      <c r="M39" s="20">
        <v>45105</v>
      </c>
      <c r="N39" s="17"/>
      <c r="O39" s="17">
        <v>871058301</v>
      </c>
      <c r="P39" s="11" t="s">
        <v>28</v>
      </c>
      <c r="Q39" s="17" t="s">
        <v>28</v>
      </c>
      <c r="R39" s="11" t="s">
        <v>28</v>
      </c>
      <c r="S39" s="17" t="s">
        <v>28</v>
      </c>
      <c r="T39" s="11" t="s">
        <v>28</v>
      </c>
      <c r="U39" s="18">
        <v>27622689</v>
      </c>
    </row>
    <row r="40" spans="1:21" x14ac:dyDescent="0.3">
      <c r="A40" s="16">
        <v>4900</v>
      </c>
      <c r="B40" s="28" t="s">
        <v>2</v>
      </c>
      <c r="C40" s="17">
        <v>499002469</v>
      </c>
      <c r="D40" s="15">
        <v>45103</v>
      </c>
      <c r="E40" s="17" t="s">
        <v>28</v>
      </c>
      <c r="F40" s="15"/>
      <c r="G40" s="19">
        <v>40000</v>
      </c>
      <c r="H40" s="17">
        <v>571071</v>
      </c>
      <c r="I40" s="17" t="s">
        <v>91</v>
      </c>
      <c r="J40" s="17">
        <v>80121903</v>
      </c>
      <c r="K40" s="17" t="s">
        <v>29</v>
      </c>
      <c r="L40" s="17" t="s">
        <v>30</v>
      </c>
      <c r="M40" s="20">
        <v>45105</v>
      </c>
      <c r="N40" s="17"/>
      <c r="O40" s="17">
        <v>195429476</v>
      </c>
      <c r="P40" s="11" t="s">
        <v>28</v>
      </c>
      <c r="Q40" s="17" t="s">
        <v>28</v>
      </c>
      <c r="R40" s="11" t="s">
        <v>28</v>
      </c>
      <c r="S40" s="17" t="s">
        <v>28</v>
      </c>
      <c r="T40" s="11" t="s">
        <v>28</v>
      </c>
      <c r="U40" s="18">
        <v>27622689</v>
      </c>
    </row>
    <row r="41" spans="1:21" x14ac:dyDescent="0.3">
      <c r="A41" s="16">
        <v>9000</v>
      </c>
      <c r="B41" s="28" t="s">
        <v>54</v>
      </c>
      <c r="C41" s="17">
        <v>909022071</v>
      </c>
      <c r="D41" s="15">
        <v>45079</v>
      </c>
      <c r="E41" s="17">
        <v>900017588</v>
      </c>
      <c r="F41" s="15">
        <v>45051</v>
      </c>
      <c r="G41" s="19">
        <v>505063</v>
      </c>
      <c r="H41" s="17">
        <v>302315</v>
      </c>
      <c r="I41" s="17" t="s">
        <v>92</v>
      </c>
      <c r="J41" s="17">
        <v>43231500</v>
      </c>
      <c r="K41" s="17" t="s">
        <v>31</v>
      </c>
      <c r="L41" s="17" t="s">
        <v>33</v>
      </c>
      <c r="M41" s="20">
        <v>45079</v>
      </c>
      <c r="N41" s="17"/>
      <c r="O41" s="17">
        <v>943233542</v>
      </c>
      <c r="P41" s="11" t="s">
        <v>28</v>
      </c>
      <c r="Q41" s="17" t="s">
        <v>28</v>
      </c>
      <c r="R41" s="11" t="s">
        <v>28</v>
      </c>
      <c r="S41" s="17" t="s">
        <v>28</v>
      </c>
      <c r="T41" s="11" t="s">
        <v>28</v>
      </c>
      <c r="U41" s="18">
        <v>27622689</v>
      </c>
    </row>
    <row r="42" spans="1:21" x14ac:dyDescent="0.3">
      <c r="A42" s="16">
        <v>13100</v>
      </c>
      <c r="B42" s="28" t="s">
        <v>93</v>
      </c>
      <c r="C42" s="17">
        <v>1319075310</v>
      </c>
      <c r="D42" s="15">
        <v>45097</v>
      </c>
      <c r="E42" s="17">
        <v>1310021428</v>
      </c>
      <c r="F42" s="15">
        <v>45092</v>
      </c>
      <c r="G42" s="19">
        <v>47091.45</v>
      </c>
      <c r="H42" s="17">
        <v>544057</v>
      </c>
      <c r="I42" s="17" t="s">
        <v>94</v>
      </c>
      <c r="J42" s="17">
        <v>60101701</v>
      </c>
      <c r="K42" s="17" t="s">
        <v>95</v>
      </c>
      <c r="L42" s="17" t="s">
        <v>57</v>
      </c>
      <c r="M42" s="20">
        <v>45097</v>
      </c>
      <c r="N42" s="17"/>
      <c r="O42" s="17">
        <v>872615599</v>
      </c>
      <c r="P42" s="11" t="s">
        <v>28</v>
      </c>
      <c r="Q42" s="17" t="s">
        <v>28</v>
      </c>
      <c r="R42" s="11" t="s">
        <v>28</v>
      </c>
      <c r="S42" s="17" t="s">
        <v>28</v>
      </c>
      <c r="T42" s="11" t="s">
        <v>28</v>
      </c>
      <c r="U42" s="18">
        <v>27622689</v>
      </c>
    </row>
    <row r="43" spans="1:21" x14ac:dyDescent="0.3">
      <c r="A43" s="16">
        <v>13100</v>
      </c>
      <c r="B43" s="28" t="s">
        <v>93</v>
      </c>
      <c r="C43" s="17">
        <v>1319075328</v>
      </c>
      <c r="D43" s="15">
        <v>45099</v>
      </c>
      <c r="E43" s="17">
        <v>1310021374</v>
      </c>
      <c r="F43" s="15">
        <v>45085</v>
      </c>
      <c r="G43" s="19">
        <v>2944</v>
      </c>
      <c r="H43" s="17">
        <v>78030</v>
      </c>
      <c r="I43" s="17" t="s">
        <v>96</v>
      </c>
      <c r="J43" s="17">
        <v>39121703</v>
      </c>
      <c r="K43" s="17" t="s">
        <v>97</v>
      </c>
      <c r="L43" s="17" t="s">
        <v>86</v>
      </c>
      <c r="M43" s="20">
        <v>45099</v>
      </c>
      <c r="N43" s="17"/>
      <c r="O43" s="17">
        <v>860409425</v>
      </c>
      <c r="P43" s="11" t="s">
        <v>28</v>
      </c>
      <c r="Q43" s="17" t="s">
        <v>28</v>
      </c>
      <c r="R43" s="11" t="s">
        <v>28</v>
      </c>
      <c r="S43" s="17" t="s">
        <v>28</v>
      </c>
      <c r="T43" s="11" t="s">
        <v>28</v>
      </c>
      <c r="U43" s="18">
        <v>27622689</v>
      </c>
    </row>
    <row r="44" spans="1:21" x14ac:dyDescent="0.3">
      <c r="A44" s="16">
        <v>13100</v>
      </c>
      <c r="B44" s="28" t="s">
        <v>93</v>
      </c>
      <c r="C44" s="17">
        <v>1319075328</v>
      </c>
      <c r="D44" s="15">
        <v>45099</v>
      </c>
      <c r="E44" s="17">
        <v>1310021374</v>
      </c>
      <c r="F44" s="15">
        <v>45085</v>
      </c>
      <c r="G44" s="19">
        <v>1415</v>
      </c>
      <c r="H44" s="17">
        <v>78030</v>
      </c>
      <c r="I44" s="17" t="s">
        <v>96</v>
      </c>
      <c r="J44" s="17">
        <v>78121603</v>
      </c>
      <c r="K44" s="17" t="s">
        <v>37</v>
      </c>
      <c r="L44" s="17" t="s">
        <v>86</v>
      </c>
      <c r="M44" s="20">
        <v>45099</v>
      </c>
      <c r="N44" s="17"/>
      <c r="O44" s="17">
        <v>860409425</v>
      </c>
      <c r="P44" s="11" t="s">
        <v>28</v>
      </c>
      <c r="Q44" s="17" t="s">
        <v>28</v>
      </c>
      <c r="R44" s="11" t="s">
        <v>28</v>
      </c>
      <c r="S44" s="17" t="s">
        <v>28</v>
      </c>
      <c r="T44" s="11" t="s">
        <v>28</v>
      </c>
      <c r="U44" s="18">
        <v>27622689</v>
      </c>
    </row>
    <row r="45" spans="1:21" x14ac:dyDescent="0.3">
      <c r="A45" s="16">
        <v>13100</v>
      </c>
      <c r="B45" s="28" t="s">
        <v>93</v>
      </c>
      <c r="C45" s="17">
        <v>1319075328</v>
      </c>
      <c r="D45" s="15">
        <v>45099</v>
      </c>
      <c r="E45" s="17">
        <v>1310021374</v>
      </c>
      <c r="F45" s="15">
        <v>45085</v>
      </c>
      <c r="G45" s="19">
        <v>58044</v>
      </c>
      <c r="H45" s="17">
        <v>78030</v>
      </c>
      <c r="I45" s="17" t="s">
        <v>96</v>
      </c>
      <c r="J45" s="17">
        <v>26121613</v>
      </c>
      <c r="K45" s="17" t="s">
        <v>98</v>
      </c>
      <c r="L45" s="17" t="s">
        <v>86</v>
      </c>
      <c r="M45" s="20">
        <v>45099</v>
      </c>
      <c r="N45" s="17"/>
      <c r="O45" s="17">
        <v>860409425</v>
      </c>
      <c r="P45" s="11" t="s">
        <v>28</v>
      </c>
      <c r="Q45" s="17" t="s">
        <v>28</v>
      </c>
      <c r="R45" s="11" t="s">
        <v>28</v>
      </c>
      <c r="S45" s="17" t="s">
        <v>28</v>
      </c>
      <c r="T45" s="11" t="s">
        <v>28</v>
      </c>
      <c r="U45" s="18">
        <v>27622689</v>
      </c>
    </row>
    <row r="46" spans="1:21" x14ac:dyDescent="0.3">
      <c r="A46" s="16">
        <v>16000</v>
      </c>
      <c r="B46" s="28" t="s">
        <v>99</v>
      </c>
      <c r="C46" s="17">
        <v>1609017225</v>
      </c>
      <c r="D46" s="15">
        <v>45079</v>
      </c>
      <c r="E46" s="17">
        <v>1600005253</v>
      </c>
      <c r="F46" s="15">
        <v>45070</v>
      </c>
      <c r="G46" s="19">
        <v>28662</v>
      </c>
      <c r="H46" s="17">
        <v>68293</v>
      </c>
      <c r="I46" s="17" t="s">
        <v>100</v>
      </c>
      <c r="J46" s="17">
        <v>43231514</v>
      </c>
      <c r="K46" s="17" t="s">
        <v>101</v>
      </c>
      <c r="L46" s="17" t="s">
        <v>33</v>
      </c>
      <c r="M46" s="20">
        <v>45079</v>
      </c>
      <c r="N46" s="17"/>
      <c r="O46" s="17">
        <v>133417984</v>
      </c>
      <c r="P46" s="11" t="s">
        <v>28</v>
      </c>
      <c r="Q46" s="17" t="s">
        <v>28</v>
      </c>
      <c r="R46" s="11" t="s">
        <v>28</v>
      </c>
      <c r="S46" s="17" t="s">
        <v>28</v>
      </c>
      <c r="T46" s="11" t="s">
        <v>28</v>
      </c>
      <c r="U46" s="18">
        <v>27622689</v>
      </c>
    </row>
    <row r="47" spans="1:21" x14ac:dyDescent="0.3">
      <c r="A47" s="16">
        <v>16000</v>
      </c>
      <c r="B47" s="28" t="s">
        <v>99</v>
      </c>
      <c r="C47" s="17">
        <v>1609017237</v>
      </c>
      <c r="D47" s="15">
        <v>45085</v>
      </c>
      <c r="E47" s="17">
        <v>1600005277</v>
      </c>
      <c r="F47" s="15">
        <v>45085</v>
      </c>
      <c r="G47" s="19">
        <v>176749</v>
      </c>
      <c r="H47" s="17">
        <v>56589</v>
      </c>
      <c r="I47" s="17" t="s">
        <v>102</v>
      </c>
      <c r="J47" s="17">
        <v>84101604</v>
      </c>
      <c r="K47" s="17" t="s">
        <v>103</v>
      </c>
      <c r="L47" s="17" t="s">
        <v>27</v>
      </c>
      <c r="M47" s="20">
        <v>45086</v>
      </c>
      <c r="N47" s="17"/>
      <c r="O47" s="17">
        <v>730752239</v>
      </c>
      <c r="P47" s="11" t="s">
        <v>28</v>
      </c>
      <c r="Q47" s="17" t="s">
        <v>28</v>
      </c>
      <c r="R47" s="11" t="s">
        <v>28</v>
      </c>
      <c r="S47" s="17" t="s">
        <v>28</v>
      </c>
      <c r="T47" s="11" t="s">
        <v>28</v>
      </c>
      <c r="U47" s="18">
        <v>27622689</v>
      </c>
    </row>
    <row r="48" spans="1:21" x14ac:dyDescent="0.3">
      <c r="A48" s="16">
        <v>16000</v>
      </c>
      <c r="B48" s="28" t="s">
        <v>99</v>
      </c>
      <c r="C48" s="17">
        <v>1609017239</v>
      </c>
      <c r="D48" s="15">
        <v>45086</v>
      </c>
      <c r="E48" s="17">
        <v>1600005281</v>
      </c>
      <c r="F48" s="15">
        <v>45086</v>
      </c>
      <c r="G48" s="19">
        <v>7000</v>
      </c>
      <c r="H48" s="17">
        <v>544915</v>
      </c>
      <c r="I48" s="17" t="s">
        <v>104</v>
      </c>
      <c r="J48" s="17">
        <v>94121512</v>
      </c>
      <c r="K48" s="17" t="s">
        <v>105</v>
      </c>
      <c r="L48" s="17" t="s">
        <v>33</v>
      </c>
      <c r="M48" s="20">
        <v>45086</v>
      </c>
      <c r="N48" s="17"/>
      <c r="O48" s="17">
        <v>530193361</v>
      </c>
      <c r="P48" s="11" t="s">
        <v>28</v>
      </c>
      <c r="Q48" s="17" t="s">
        <v>28</v>
      </c>
      <c r="R48" s="11" t="s">
        <v>28</v>
      </c>
      <c r="S48" s="17" t="s">
        <v>28</v>
      </c>
      <c r="T48" s="11" t="s">
        <v>28</v>
      </c>
      <c r="U48" s="18">
        <v>27622689</v>
      </c>
    </row>
    <row r="49" spans="1:21" x14ac:dyDescent="0.3">
      <c r="A49" s="16">
        <v>26500</v>
      </c>
      <c r="B49" s="28" t="s">
        <v>106</v>
      </c>
      <c r="C49" s="17">
        <v>2659022008</v>
      </c>
      <c r="D49" s="15">
        <v>45099</v>
      </c>
      <c r="E49" s="17">
        <v>2650013227</v>
      </c>
      <c r="F49" s="15">
        <v>45034</v>
      </c>
      <c r="G49" s="19">
        <v>40465</v>
      </c>
      <c r="H49" s="17">
        <v>55778</v>
      </c>
      <c r="I49" s="17" t="s">
        <v>107</v>
      </c>
      <c r="J49" s="17">
        <v>81110000</v>
      </c>
      <c r="K49" s="17" t="s">
        <v>108</v>
      </c>
      <c r="L49" s="17" t="s">
        <v>57</v>
      </c>
      <c r="M49" s="20">
        <v>45099</v>
      </c>
      <c r="N49" s="17"/>
      <c r="O49" s="17">
        <v>710775703</v>
      </c>
      <c r="P49" s="11" t="s">
        <v>28</v>
      </c>
      <c r="Q49" s="17" t="s">
        <v>28</v>
      </c>
      <c r="R49" s="11" t="s">
        <v>28</v>
      </c>
      <c r="S49" s="17" t="s">
        <v>28</v>
      </c>
      <c r="T49" s="11" t="s">
        <v>28</v>
      </c>
      <c r="U49" s="18">
        <v>27622689</v>
      </c>
    </row>
    <row r="50" spans="1:21" x14ac:dyDescent="0.3">
      <c r="A50" s="16">
        <v>26500</v>
      </c>
      <c r="B50" s="28" t="s">
        <v>106</v>
      </c>
      <c r="C50" s="17">
        <v>2659022016</v>
      </c>
      <c r="D50" s="15">
        <v>45100</v>
      </c>
      <c r="E50" s="17">
        <v>2650013371</v>
      </c>
      <c r="F50" s="11">
        <v>45063</v>
      </c>
      <c r="G50" s="19">
        <v>320000</v>
      </c>
      <c r="H50" s="17">
        <v>73404</v>
      </c>
      <c r="I50" s="17" t="s">
        <v>109</v>
      </c>
      <c r="J50" s="17">
        <v>95122401</v>
      </c>
      <c r="K50" s="17" t="s">
        <v>110</v>
      </c>
      <c r="L50" s="17" t="s">
        <v>27</v>
      </c>
      <c r="M50" s="17">
        <v>45100</v>
      </c>
      <c r="N50" s="17"/>
      <c r="O50" s="17">
        <v>731021165</v>
      </c>
      <c r="P50" s="11" t="s">
        <v>28</v>
      </c>
      <c r="Q50" s="17" t="s">
        <v>28</v>
      </c>
      <c r="R50" s="11" t="s">
        <v>28</v>
      </c>
      <c r="S50" s="17" t="s">
        <v>28</v>
      </c>
      <c r="T50" s="11" t="s">
        <v>28</v>
      </c>
      <c r="U50" s="18">
        <v>27622689</v>
      </c>
    </row>
    <row r="51" spans="1:21" x14ac:dyDescent="0.3">
      <c r="A51" s="16">
        <v>26500</v>
      </c>
      <c r="B51" s="28" t="s">
        <v>106</v>
      </c>
      <c r="C51" s="17">
        <v>2659022045</v>
      </c>
      <c r="D51" s="15">
        <v>45107</v>
      </c>
      <c r="E51" s="17">
        <v>2650013450</v>
      </c>
      <c r="F51" s="11">
        <v>45082</v>
      </c>
      <c r="G51" s="19">
        <v>2000000</v>
      </c>
      <c r="H51" s="17">
        <v>368653</v>
      </c>
      <c r="I51" s="17" t="s">
        <v>111</v>
      </c>
      <c r="J51" s="17">
        <v>64131607</v>
      </c>
      <c r="K51" s="17" t="s">
        <v>112</v>
      </c>
      <c r="L51" s="17" t="s">
        <v>27</v>
      </c>
      <c r="M51" s="20">
        <v>45107</v>
      </c>
      <c r="N51" s="17"/>
      <c r="O51" s="17">
        <v>133541913</v>
      </c>
      <c r="P51" s="11" t="s">
        <v>28</v>
      </c>
      <c r="Q51" s="17" t="s">
        <v>28</v>
      </c>
      <c r="R51" s="11" t="s">
        <v>28</v>
      </c>
      <c r="S51" s="17" t="s">
        <v>28</v>
      </c>
      <c r="T51" s="11" t="s">
        <v>28</v>
      </c>
      <c r="U51" s="18">
        <v>27622689</v>
      </c>
    </row>
    <row r="52" spans="1:21" x14ac:dyDescent="0.3">
      <c r="A52" s="16">
        <v>27500</v>
      </c>
      <c r="B52" s="28" t="s">
        <v>58</v>
      </c>
      <c r="C52" s="17">
        <v>2759000486</v>
      </c>
      <c r="D52" s="15">
        <v>45098</v>
      </c>
      <c r="E52" s="17">
        <v>2750000561</v>
      </c>
      <c r="F52" s="15">
        <v>45058</v>
      </c>
      <c r="G52" s="19">
        <v>150000</v>
      </c>
      <c r="H52" s="17">
        <v>71119</v>
      </c>
      <c r="I52" s="17" t="s">
        <v>113</v>
      </c>
      <c r="J52" s="17">
        <v>86101710</v>
      </c>
      <c r="K52" s="17" t="s">
        <v>74</v>
      </c>
      <c r="L52" s="17" t="s">
        <v>33</v>
      </c>
      <c r="M52" s="20">
        <v>45098</v>
      </c>
      <c r="N52" s="17"/>
      <c r="O52" s="17">
        <v>521512323</v>
      </c>
      <c r="P52" s="11" t="s">
        <v>28</v>
      </c>
      <c r="Q52" s="17" t="s">
        <v>28</v>
      </c>
      <c r="R52" s="11" t="s">
        <v>28</v>
      </c>
      <c r="S52" s="17" t="s">
        <v>28</v>
      </c>
      <c r="T52" s="11" t="s">
        <v>28</v>
      </c>
      <c r="U52" s="18">
        <v>27622689</v>
      </c>
    </row>
    <row r="53" spans="1:21" x14ac:dyDescent="0.3">
      <c r="A53" s="16">
        <v>27500</v>
      </c>
      <c r="B53" s="28" t="s">
        <v>58</v>
      </c>
      <c r="C53" s="17">
        <v>2759000487</v>
      </c>
      <c r="D53" s="15">
        <v>45099</v>
      </c>
      <c r="E53" s="17">
        <v>2750000566</v>
      </c>
      <c r="F53" s="15">
        <v>45092</v>
      </c>
      <c r="G53" s="19">
        <v>90000</v>
      </c>
      <c r="H53" s="17">
        <v>68481</v>
      </c>
      <c r="I53" s="17" t="s">
        <v>114</v>
      </c>
      <c r="J53" s="17">
        <v>80111509</v>
      </c>
      <c r="K53" s="17" t="s">
        <v>115</v>
      </c>
      <c r="L53" s="17" t="s">
        <v>33</v>
      </c>
      <c r="M53" s="20">
        <v>45099</v>
      </c>
      <c r="N53" s="17"/>
      <c r="O53" s="17">
        <v>210634479</v>
      </c>
      <c r="P53" s="11" t="s">
        <v>28</v>
      </c>
      <c r="Q53" s="17" t="s">
        <v>28</v>
      </c>
      <c r="R53" s="11" t="s">
        <v>28</v>
      </c>
      <c r="S53" s="17" t="s">
        <v>28</v>
      </c>
      <c r="T53" s="11" t="s">
        <v>28</v>
      </c>
      <c r="U53" s="18">
        <v>27622689</v>
      </c>
    </row>
    <row r="54" spans="1:21" x14ac:dyDescent="0.3">
      <c r="A54" s="16">
        <v>29200</v>
      </c>
      <c r="B54" s="28" t="s">
        <v>61</v>
      </c>
      <c r="C54" s="17">
        <v>2929025298</v>
      </c>
      <c r="D54" s="15">
        <v>45078</v>
      </c>
      <c r="E54" s="17">
        <v>2920009993</v>
      </c>
      <c r="F54" s="15">
        <v>45077</v>
      </c>
      <c r="G54" s="19">
        <v>59798.18</v>
      </c>
      <c r="H54" s="17">
        <v>348976</v>
      </c>
      <c r="I54" s="17" t="s">
        <v>116</v>
      </c>
      <c r="J54" s="17">
        <v>81101706</v>
      </c>
      <c r="K54" s="17" t="s">
        <v>63</v>
      </c>
      <c r="L54" s="17" t="s">
        <v>33</v>
      </c>
      <c r="M54" s="20">
        <v>45079</v>
      </c>
      <c r="N54" s="17"/>
      <c r="O54" s="17">
        <v>271082047</v>
      </c>
      <c r="P54" s="11" t="s">
        <v>28</v>
      </c>
      <c r="Q54" s="17" t="s">
        <v>28</v>
      </c>
      <c r="R54" s="11" t="s">
        <v>28</v>
      </c>
      <c r="S54" s="17" t="s">
        <v>28</v>
      </c>
      <c r="T54" s="11" t="s">
        <v>28</v>
      </c>
      <c r="U54" s="18">
        <v>27622689</v>
      </c>
    </row>
    <row r="55" spans="1:21" x14ac:dyDescent="0.3">
      <c r="A55" s="16">
        <v>29200</v>
      </c>
      <c r="B55" s="28" t="s">
        <v>61</v>
      </c>
      <c r="C55" s="17">
        <v>2929025299</v>
      </c>
      <c r="D55" s="15">
        <v>45078</v>
      </c>
      <c r="E55" s="17">
        <v>2920009992</v>
      </c>
      <c r="F55" s="15">
        <v>45077</v>
      </c>
      <c r="G55" s="19">
        <v>28877</v>
      </c>
      <c r="H55" s="17">
        <v>238191</v>
      </c>
      <c r="I55" s="17" t="s">
        <v>117</v>
      </c>
      <c r="J55" s="17">
        <v>81101706</v>
      </c>
      <c r="K55" s="17" t="s">
        <v>63</v>
      </c>
      <c r="L55" s="17" t="s">
        <v>33</v>
      </c>
      <c r="M55" s="20">
        <v>45079</v>
      </c>
      <c r="N55" s="17"/>
      <c r="O55" s="17">
        <v>431992201</v>
      </c>
      <c r="P55" s="11" t="s">
        <v>28</v>
      </c>
      <c r="Q55" s="17" t="s">
        <v>28</v>
      </c>
      <c r="R55" s="11" t="s">
        <v>28</v>
      </c>
      <c r="S55" s="17" t="s">
        <v>28</v>
      </c>
      <c r="T55" s="11" t="s">
        <v>28</v>
      </c>
      <c r="U55" s="18">
        <v>27622689</v>
      </c>
    </row>
    <row r="56" spans="1:21" x14ac:dyDescent="0.3">
      <c r="A56" s="16">
        <v>29200</v>
      </c>
      <c r="B56" s="28" t="s">
        <v>61</v>
      </c>
      <c r="C56" s="17">
        <v>2929025301</v>
      </c>
      <c r="D56" s="15">
        <v>45079</v>
      </c>
      <c r="E56" s="17">
        <v>2920009991</v>
      </c>
      <c r="F56" s="15">
        <v>45077</v>
      </c>
      <c r="G56" s="19">
        <v>73366.11</v>
      </c>
      <c r="H56" s="17">
        <v>206467</v>
      </c>
      <c r="I56" s="17" t="s">
        <v>118</v>
      </c>
      <c r="J56" s="17">
        <v>41115822</v>
      </c>
      <c r="K56" s="17" t="s">
        <v>119</v>
      </c>
      <c r="L56" s="17" t="s">
        <v>86</v>
      </c>
      <c r="M56" s="20">
        <v>45079</v>
      </c>
      <c r="N56" s="17"/>
      <c r="O56" s="17">
        <v>352186625</v>
      </c>
      <c r="P56" s="11" t="s">
        <v>28</v>
      </c>
      <c r="Q56" s="17" t="s">
        <v>28</v>
      </c>
      <c r="R56" s="11" t="s">
        <v>28</v>
      </c>
      <c r="S56" s="17" t="s">
        <v>28</v>
      </c>
      <c r="T56" s="11" t="s">
        <v>28</v>
      </c>
      <c r="U56" s="18">
        <v>27622689</v>
      </c>
    </row>
    <row r="57" spans="1:21" x14ac:dyDescent="0.3">
      <c r="A57" s="16">
        <v>29200</v>
      </c>
      <c r="B57" s="28" t="s">
        <v>61</v>
      </c>
      <c r="C57" s="17">
        <v>2929025303</v>
      </c>
      <c r="D57" s="15">
        <v>45079</v>
      </c>
      <c r="E57" s="17">
        <v>2920009990</v>
      </c>
      <c r="F57" s="15">
        <v>45077</v>
      </c>
      <c r="G57" s="19">
        <v>45398</v>
      </c>
      <c r="H57" s="17">
        <v>11982</v>
      </c>
      <c r="I57" s="17" t="s">
        <v>120</v>
      </c>
      <c r="J57" s="17">
        <v>81101706</v>
      </c>
      <c r="K57" s="17" t="s">
        <v>63</v>
      </c>
      <c r="L57" s="17" t="s">
        <v>86</v>
      </c>
      <c r="M57" s="20">
        <v>45084</v>
      </c>
      <c r="N57" s="17"/>
      <c r="O57" s="17">
        <v>61607256</v>
      </c>
      <c r="P57" s="11" t="s">
        <v>28</v>
      </c>
      <c r="Q57" s="17" t="s">
        <v>28</v>
      </c>
      <c r="R57" s="11" t="s">
        <v>28</v>
      </c>
      <c r="S57" s="17" t="s">
        <v>28</v>
      </c>
      <c r="T57" s="11" t="s">
        <v>28</v>
      </c>
      <c r="U57" s="18">
        <v>27622689</v>
      </c>
    </row>
    <row r="58" spans="1:21" x14ac:dyDescent="0.3">
      <c r="A58" s="16">
        <v>29200</v>
      </c>
      <c r="B58" s="28" t="s">
        <v>61</v>
      </c>
      <c r="C58" s="17">
        <v>2929025310</v>
      </c>
      <c r="D58" s="15">
        <v>45085</v>
      </c>
      <c r="E58" s="17">
        <v>2920010012</v>
      </c>
      <c r="F58" s="15">
        <v>45082</v>
      </c>
      <c r="G58" s="19">
        <v>287500</v>
      </c>
      <c r="H58" s="17">
        <v>68767</v>
      </c>
      <c r="I58" s="17" t="s">
        <v>121</v>
      </c>
      <c r="J58" s="17">
        <v>64131500</v>
      </c>
      <c r="K58" s="17" t="s">
        <v>122</v>
      </c>
      <c r="L58" s="17" t="s">
        <v>33</v>
      </c>
      <c r="M58" s="20">
        <v>45085</v>
      </c>
      <c r="N58" s="17"/>
      <c r="O58" s="17">
        <v>237329973</v>
      </c>
      <c r="P58" s="11" t="s">
        <v>28</v>
      </c>
      <c r="Q58" s="17" t="s">
        <v>28</v>
      </c>
      <c r="R58" s="11" t="s">
        <v>28</v>
      </c>
      <c r="S58" s="17" t="s">
        <v>28</v>
      </c>
      <c r="T58" s="11" t="s">
        <v>28</v>
      </c>
      <c r="U58" s="18">
        <v>27622689</v>
      </c>
    </row>
    <row r="59" spans="1:21" x14ac:dyDescent="0.3">
      <c r="A59" s="16">
        <v>29200</v>
      </c>
      <c r="B59" s="28" t="s">
        <v>61</v>
      </c>
      <c r="C59" s="17">
        <v>2929025322</v>
      </c>
      <c r="D59" s="15">
        <v>45090</v>
      </c>
      <c r="E59" s="17">
        <v>2920010026</v>
      </c>
      <c r="F59" s="11">
        <v>45083</v>
      </c>
      <c r="G59" s="19">
        <v>83130</v>
      </c>
      <c r="H59" s="17">
        <v>294908</v>
      </c>
      <c r="I59" s="17" t="s">
        <v>123</v>
      </c>
      <c r="J59" s="17">
        <v>81112200</v>
      </c>
      <c r="K59" s="17" t="s">
        <v>43</v>
      </c>
      <c r="L59" s="17" t="s">
        <v>33</v>
      </c>
      <c r="M59" s="20">
        <v>45091</v>
      </c>
      <c r="N59" s="17"/>
      <c r="O59" s="17">
        <v>223364641</v>
      </c>
      <c r="P59" s="11" t="s">
        <v>28</v>
      </c>
      <c r="Q59" s="17" t="s">
        <v>28</v>
      </c>
      <c r="R59" s="11" t="s">
        <v>28</v>
      </c>
      <c r="S59" s="17" t="s">
        <v>28</v>
      </c>
      <c r="T59" s="11" t="s">
        <v>28</v>
      </c>
      <c r="U59" s="18">
        <v>27622689</v>
      </c>
    </row>
    <row r="60" spans="1:21" x14ac:dyDescent="0.3">
      <c r="A60" s="16">
        <v>29200</v>
      </c>
      <c r="B60" s="28" t="s">
        <v>61</v>
      </c>
      <c r="C60" s="17">
        <v>2929025325</v>
      </c>
      <c r="D60" s="15">
        <v>45091</v>
      </c>
      <c r="E60" s="17">
        <v>2920010039</v>
      </c>
      <c r="F60" s="11">
        <v>45084</v>
      </c>
      <c r="G60" s="19">
        <v>17150</v>
      </c>
      <c r="H60" s="17">
        <v>524624</v>
      </c>
      <c r="I60" s="17" t="s">
        <v>124</v>
      </c>
      <c r="J60" s="17">
        <v>43232701</v>
      </c>
      <c r="K60" s="17" t="s">
        <v>125</v>
      </c>
      <c r="L60" s="17" t="s">
        <v>33</v>
      </c>
      <c r="M60" s="20">
        <v>45091</v>
      </c>
      <c r="N60" s="17"/>
      <c r="O60" s="17">
        <v>841821752</v>
      </c>
      <c r="P60" s="11" t="s">
        <v>28</v>
      </c>
      <c r="Q60" s="17" t="s">
        <v>28</v>
      </c>
      <c r="R60" s="11" t="s">
        <v>28</v>
      </c>
      <c r="S60" s="17" t="s">
        <v>28</v>
      </c>
      <c r="T60" s="11" t="s">
        <v>28</v>
      </c>
      <c r="U60" s="18">
        <v>27622689</v>
      </c>
    </row>
    <row r="61" spans="1:21" x14ac:dyDescent="0.3">
      <c r="A61" s="16">
        <v>29200</v>
      </c>
      <c r="B61" s="28" t="s">
        <v>61</v>
      </c>
      <c r="C61" s="17">
        <v>2929025328</v>
      </c>
      <c r="D61" s="15">
        <v>45093</v>
      </c>
      <c r="E61" s="17">
        <v>2920010019</v>
      </c>
      <c r="F61" s="11">
        <v>45083</v>
      </c>
      <c r="G61" s="19">
        <v>375000</v>
      </c>
      <c r="H61" s="17">
        <v>68767</v>
      </c>
      <c r="I61" s="17" t="s">
        <v>121</v>
      </c>
      <c r="J61" s="17">
        <v>64131500</v>
      </c>
      <c r="K61" s="17" t="s">
        <v>122</v>
      </c>
      <c r="L61" s="17" t="s">
        <v>33</v>
      </c>
      <c r="M61" s="20">
        <v>45093</v>
      </c>
      <c r="N61" s="17"/>
      <c r="O61" s="17">
        <v>237329973</v>
      </c>
      <c r="P61" s="11" t="s">
        <v>28</v>
      </c>
      <c r="Q61" s="17" t="s">
        <v>28</v>
      </c>
      <c r="R61" s="11" t="s">
        <v>28</v>
      </c>
      <c r="S61" s="17" t="s">
        <v>28</v>
      </c>
      <c r="T61" s="11" t="s">
        <v>28</v>
      </c>
      <c r="U61" s="18">
        <v>27622689</v>
      </c>
    </row>
    <row r="62" spans="1:21" x14ac:dyDescent="0.3">
      <c r="A62" s="16">
        <v>29200</v>
      </c>
      <c r="B62" s="28" t="s">
        <v>61</v>
      </c>
      <c r="C62" s="17">
        <v>2929025337</v>
      </c>
      <c r="D62" s="15">
        <v>45097</v>
      </c>
      <c r="E62" s="17" t="s">
        <v>28</v>
      </c>
      <c r="F62" s="11"/>
      <c r="G62" s="19">
        <v>1500</v>
      </c>
      <c r="H62" s="17">
        <v>402786</v>
      </c>
      <c r="I62" s="17" t="s">
        <v>126</v>
      </c>
      <c r="J62" s="17">
        <v>41101900</v>
      </c>
      <c r="K62" s="17" t="s">
        <v>127</v>
      </c>
      <c r="L62" s="17" t="s">
        <v>57</v>
      </c>
      <c r="M62" s="20">
        <v>45104</v>
      </c>
      <c r="N62" s="17"/>
      <c r="O62" s="17">
        <v>464091238</v>
      </c>
      <c r="P62" s="11" t="s">
        <v>28</v>
      </c>
      <c r="Q62" s="17" t="s">
        <v>28</v>
      </c>
      <c r="R62" s="11" t="s">
        <v>28</v>
      </c>
      <c r="S62" s="17" t="s">
        <v>28</v>
      </c>
      <c r="T62" s="11" t="s">
        <v>28</v>
      </c>
      <c r="U62" s="18">
        <v>27622689</v>
      </c>
    </row>
    <row r="63" spans="1:21" x14ac:dyDescent="0.3">
      <c r="A63" s="16">
        <v>29200</v>
      </c>
      <c r="B63" s="28" t="s">
        <v>61</v>
      </c>
      <c r="C63" s="17">
        <v>2929025337</v>
      </c>
      <c r="D63" s="15">
        <v>45097</v>
      </c>
      <c r="E63" s="17" t="s">
        <v>28</v>
      </c>
      <c r="F63" s="11"/>
      <c r="G63" s="19">
        <v>28500</v>
      </c>
      <c r="H63" s="17">
        <v>402786</v>
      </c>
      <c r="I63" s="17" t="s">
        <v>126</v>
      </c>
      <c r="J63" s="17">
        <v>41101900</v>
      </c>
      <c r="K63" s="17" t="s">
        <v>127</v>
      </c>
      <c r="L63" s="17" t="s">
        <v>57</v>
      </c>
      <c r="M63" s="20">
        <v>45104</v>
      </c>
      <c r="N63" s="17"/>
      <c r="O63" s="17">
        <v>464091238</v>
      </c>
      <c r="P63" s="11" t="s">
        <v>28</v>
      </c>
      <c r="Q63" s="17" t="s">
        <v>28</v>
      </c>
      <c r="R63" s="11" t="s">
        <v>28</v>
      </c>
      <c r="S63" s="17" t="s">
        <v>28</v>
      </c>
      <c r="T63" s="11" t="s">
        <v>28</v>
      </c>
      <c r="U63" s="18">
        <v>27622689</v>
      </c>
    </row>
    <row r="64" spans="1:21" x14ac:dyDescent="0.3">
      <c r="A64" s="16">
        <v>29200</v>
      </c>
      <c r="B64" s="28" t="s">
        <v>61</v>
      </c>
      <c r="C64" s="17">
        <v>2929025338</v>
      </c>
      <c r="D64" s="15">
        <v>45097</v>
      </c>
      <c r="E64" s="17">
        <v>2920010045</v>
      </c>
      <c r="F64" s="11">
        <v>45084</v>
      </c>
      <c r="G64" s="19">
        <v>17755.580000000002</v>
      </c>
      <c r="H64" s="17">
        <v>66085</v>
      </c>
      <c r="I64" s="17" t="s">
        <v>62</v>
      </c>
      <c r="J64" s="17">
        <v>81112200</v>
      </c>
      <c r="K64" s="17" t="s">
        <v>43</v>
      </c>
      <c r="L64" s="17" t="s">
        <v>86</v>
      </c>
      <c r="M64" s="20">
        <v>45104</v>
      </c>
      <c r="N64" s="17"/>
      <c r="O64" s="17">
        <v>770518772</v>
      </c>
      <c r="P64" s="11" t="s">
        <v>28</v>
      </c>
      <c r="Q64" s="17" t="s">
        <v>28</v>
      </c>
      <c r="R64" s="11" t="s">
        <v>28</v>
      </c>
      <c r="S64" s="17" t="s">
        <v>28</v>
      </c>
      <c r="T64" s="11" t="s">
        <v>28</v>
      </c>
      <c r="U64" s="18">
        <v>27622689</v>
      </c>
    </row>
    <row r="65" spans="1:21" x14ac:dyDescent="0.3">
      <c r="A65" s="16">
        <v>29200</v>
      </c>
      <c r="B65" s="28" t="s">
        <v>61</v>
      </c>
      <c r="C65" s="17">
        <v>2929025338</v>
      </c>
      <c r="D65" s="15">
        <v>45097</v>
      </c>
      <c r="E65" s="17">
        <v>2920010045</v>
      </c>
      <c r="F65" s="11">
        <v>45084</v>
      </c>
      <c r="G65" s="19">
        <v>151711.92000000001</v>
      </c>
      <c r="H65" s="17">
        <v>66085</v>
      </c>
      <c r="I65" s="17" t="s">
        <v>62</v>
      </c>
      <c r="J65" s="17">
        <v>81101706</v>
      </c>
      <c r="K65" s="17" t="s">
        <v>63</v>
      </c>
      <c r="L65" s="17" t="s">
        <v>86</v>
      </c>
      <c r="M65" s="20">
        <v>45104</v>
      </c>
      <c r="N65" s="17"/>
      <c r="O65" s="17">
        <v>770518772</v>
      </c>
      <c r="P65" s="11" t="s">
        <v>28</v>
      </c>
      <c r="Q65" s="17" t="s">
        <v>28</v>
      </c>
      <c r="R65" s="11" t="s">
        <v>28</v>
      </c>
      <c r="S65" s="17" t="s">
        <v>28</v>
      </c>
      <c r="T65" s="11" t="s">
        <v>28</v>
      </c>
      <c r="U65" s="18">
        <v>27622689</v>
      </c>
    </row>
    <row r="66" spans="1:21" x14ac:dyDescent="0.3">
      <c r="A66" s="16">
        <v>29200</v>
      </c>
      <c r="B66" s="28" t="s">
        <v>61</v>
      </c>
      <c r="C66" s="17">
        <v>2929025381</v>
      </c>
      <c r="D66" s="15">
        <v>45107</v>
      </c>
      <c r="E66" s="17">
        <v>2920010108</v>
      </c>
      <c r="F66" s="11">
        <v>45105</v>
      </c>
      <c r="G66" s="19">
        <v>135200</v>
      </c>
      <c r="H66" s="17">
        <v>304724</v>
      </c>
      <c r="I66" s="17" t="s">
        <v>128</v>
      </c>
      <c r="J66" s="17">
        <v>80101507</v>
      </c>
      <c r="K66" s="17" t="s">
        <v>45</v>
      </c>
      <c r="L66" s="17" t="s">
        <v>57</v>
      </c>
      <c r="M66" s="20"/>
      <c r="N66" s="17"/>
      <c r="O66" s="17">
        <v>270349924</v>
      </c>
      <c r="P66" s="11" t="s">
        <v>28</v>
      </c>
      <c r="Q66" s="17" t="s">
        <v>28</v>
      </c>
      <c r="R66" s="11" t="s">
        <v>28</v>
      </c>
      <c r="S66" s="17" t="s">
        <v>28</v>
      </c>
      <c r="T66" s="11" t="s">
        <v>28</v>
      </c>
      <c r="U66" s="18">
        <v>27622689</v>
      </c>
    </row>
    <row r="67" spans="1:21" x14ac:dyDescent="0.3">
      <c r="A67" s="16">
        <v>30800</v>
      </c>
      <c r="B67" s="28" t="s">
        <v>32</v>
      </c>
      <c r="C67" s="17">
        <v>3089014941</v>
      </c>
      <c r="D67" s="15">
        <v>45084</v>
      </c>
      <c r="E67" s="17">
        <v>3080002838</v>
      </c>
      <c r="F67" s="11">
        <v>45061</v>
      </c>
      <c r="G67" s="19">
        <v>155732.92000000001</v>
      </c>
      <c r="H67" s="17">
        <v>66085</v>
      </c>
      <c r="I67" s="17" t="s">
        <v>62</v>
      </c>
      <c r="J67" s="17">
        <v>41100000</v>
      </c>
      <c r="K67" s="17" t="s">
        <v>129</v>
      </c>
      <c r="L67" s="17" t="s">
        <v>33</v>
      </c>
      <c r="M67" s="20">
        <v>45084</v>
      </c>
      <c r="N67" s="17"/>
      <c r="O67" s="17">
        <v>770518772</v>
      </c>
      <c r="P67" s="11" t="s">
        <v>28</v>
      </c>
      <c r="Q67" s="17" t="s">
        <v>28</v>
      </c>
      <c r="R67" s="11" t="s">
        <v>28</v>
      </c>
      <c r="S67" s="17" t="s">
        <v>28</v>
      </c>
      <c r="T67" s="11" t="s">
        <v>28</v>
      </c>
      <c r="U67" s="18">
        <v>27622689</v>
      </c>
    </row>
    <row r="68" spans="1:21" x14ac:dyDescent="0.3">
      <c r="A68" s="16">
        <v>30800</v>
      </c>
      <c r="B68" s="28" t="s">
        <v>32</v>
      </c>
      <c r="C68" s="17">
        <v>3089014956</v>
      </c>
      <c r="D68" s="15">
        <v>45093</v>
      </c>
      <c r="E68" s="17">
        <v>3080002855</v>
      </c>
      <c r="F68" s="11">
        <v>45090</v>
      </c>
      <c r="G68" s="19">
        <v>287722</v>
      </c>
      <c r="H68" s="17">
        <v>207066</v>
      </c>
      <c r="I68" s="17" t="s">
        <v>130</v>
      </c>
      <c r="J68" s="17">
        <v>81112201</v>
      </c>
      <c r="K68" s="17" t="s">
        <v>35</v>
      </c>
      <c r="L68" s="17" t="s">
        <v>33</v>
      </c>
      <c r="M68" s="20">
        <v>45093</v>
      </c>
      <c r="N68" s="17"/>
      <c r="O68" s="17">
        <v>363618454</v>
      </c>
      <c r="P68" s="11" t="s">
        <v>28</v>
      </c>
      <c r="Q68" s="17" t="s">
        <v>28</v>
      </c>
      <c r="R68" s="11" t="s">
        <v>28</v>
      </c>
      <c r="S68" s="17" t="s">
        <v>28</v>
      </c>
      <c r="T68" s="11" t="s">
        <v>28</v>
      </c>
      <c r="U68" s="18">
        <v>27622689</v>
      </c>
    </row>
    <row r="69" spans="1:21" x14ac:dyDescent="0.3">
      <c r="A69" s="16">
        <v>30800</v>
      </c>
      <c r="B69" s="28" t="s">
        <v>32</v>
      </c>
      <c r="C69" s="17">
        <v>3089014961</v>
      </c>
      <c r="D69" s="15">
        <v>45096</v>
      </c>
      <c r="E69" s="17" t="s">
        <v>28</v>
      </c>
      <c r="F69" s="11"/>
      <c r="G69" s="19">
        <v>40000</v>
      </c>
      <c r="H69" s="17">
        <v>498802</v>
      </c>
      <c r="I69" s="17" t="s">
        <v>131</v>
      </c>
      <c r="J69" s="17">
        <v>85121800</v>
      </c>
      <c r="K69" s="17" t="s">
        <v>132</v>
      </c>
      <c r="L69" s="17" t="s">
        <v>33</v>
      </c>
      <c r="M69" s="20">
        <v>45096</v>
      </c>
      <c r="N69" s="17"/>
      <c r="O69" s="17">
        <v>262194625</v>
      </c>
      <c r="P69" s="11" t="s">
        <v>28</v>
      </c>
      <c r="Q69" s="17" t="s">
        <v>28</v>
      </c>
      <c r="R69" s="11" t="s">
        <v>28</v>
      </c>
      <c r="S69" s="17" t="s">
        <v>28</v>
      </c>
      <c r="T69" s="11" t="s">
        <v>28</v>
      </c>
      <c r="U69" s="18">
        <v>27622689</v>
      </c>
    </row>
    <row r="70" spans="1:21" x14ac:dyDescent="0.3">
      <c r="A70" s="16">
        <v>34000</v>
      </c>
      <c r="B70" s="28" t="s">
        <v>34</v>
      </c>
      <c r="C70" s="17">
        <v>3409026130</v>
      </c>
      <c r="D70" s="15">
        <v>45096</v>
      </c>
      <c r="E70" s="17" t="s">
        <v>28</v>
      </c>
      <c r="F70" s="15"/>
      <c r="G70" s="19">
        <v>23400</v>
      </c>
      <c r="H70" s="17">
        <v>353744</v>
      </c>
      <c r="I70" s="17" t="s">
        <v>133</v>
      </c>
      <c r="J70" s="17">
        <v>81112200</v>
      </c>
      <c r="K70" s="17" t="s">
        <v>43</v>
      </c>
      <c r="L70" s="17" t="s">
        <v>57</v>
      </c>
      <c r="M70" s="20">
        <v>45096</v>
      </c>
      <c r="N70" s="17"/>
      <c r="O70" s="17">
        <v>42902449</v>
      </c>
      <c r="P70" s="11" t="s">
        <v>28</v>
      </c>
      <c r="Q70" s="17" t="s">
        <v>28</v>
      </c>
      <c r="R70" s="11" t="s">
        <v>28</v>
      </c>
      <c r="S70" s="17" t="s">
        <v>28</v>
      </c>
      <c r="T70" s="11" t="s">
        <v>28</v>
      </c>
      <c r="U70" s="18">
        <v>27622689</v>
      </c>
    </row>
    <row r="71" spans="1:21" x14ac:dyDescent="0.3">
      <c r="A71" s="16">
        <v>34000</v>
      </c>
      <c r="B71" s="28" t="s">
        <v>34</v>
      </c>
      <c r="C71" s="17">
        <v>3409026161</v>
      </c>
      <c r="D71" s="15">
        <v>45103</v>
      </c>
      <c r="E71" s="17" t="s">
        <v>28</v>
      </c>
      <c r="F71" s="15"/>
      <c r="G71" s="19">
        <v>76626.25</v>
      </c>
      <c r="H71" s="17">
        <v>19042</v>
      </c>
      <c r="I71" s="17" t="s">
        <v>134</v>
      </c>
      <c r="J71" s="17">
        <v>81112201</v>
      </c>
      <c r="K71" s="17" t="s">
        <v>35</v>
      </c>
      <c r="L71" s="17" t="s">
        <v>33</v>
      </c>
      <c r="M71" s="20">
        <v>45103</v>
      </c>
      <c r="N71" s="17"/>
      <c r="O71" s="17">
        <v>411493213</v>
      </c>
      <c r="P71" s="11" t="s">
        <v>28</v>
      </c>
      <c r="Q71" s="17" t="s">
        <v>28</v>
      </c>
      <c r="R71" s="11" t="s">
        <v>28</v>
      </c>
      <c r="S71" s="17" t="s">
        <v>28</v>
      </c>
      <c r="T71" s="11" t="s">
        <v>28</v>
      </c>
      <c r="U71" s="18">
        <v>27622689</v>
      </c>
    </row>
    <row r="72" spans="1:21" x14ac:dyDescent="0.3">
      <c r="A72" s="16">
        <v>34000</v>
      </c>
      <c r="B72" s="28" t="s">
        <v>34</v>
      </c>
      <c r="C72" s="17">
        <v>3409026174</v>
      </c>
      <c r="D72" s="15">
        <v>45107</v>
      </c>
      <c r="E72" s="17" t="s">
        <v>28</v>
      </c>
      <c r="F72" s="15"/>
      <c r="G72" s="19">
        <v>31584</v>
      </c>
      <c r="H72" s="17">
        <v>20120</v>
      </c>
      <c r="I72" s="17" t="s">
        <v>135</v>
      </c>
      <c r="J72" s="17">
        <v>41105326</v>
      </c>
      <c r="K72" s="17" t="s">
        <v>136</v>
      </c>
      <c r="L72" s="17" t="s">
        <v>33</v>
      </c>
      <c r="M72" s="20">
        <v>45107</v>
      </c>
      <c r="N72" s="17"/>
      <c r="O72" s="17">
        <v>431109770</v>
      </c>
      <c r="P72" s="11" t="s">
        <v>28</v>
      </c>
      <c r="Q72" s="17" t="s">
        <v>28</v>
      </c>
      <c r="R72" s="11" t="s">
        <v>28</v>
      </c>
      <c r="S72" s="17" t="s">
        <v>28</v>
      </c>
      <c r="T72" s="11" t="s">
        <v>28</v>
      </c>
      <c r="U72" s="18">
        <v>27622689</v>
      </c>
    </row>
    <row r="73" spans="1:21" x14ac:dyDescent="0.3">
      <c r="A73" s="16">
        <v>34000</v>
      </c>
      <c r="B73" s="28" t="s">
        <v>34</v>
      </c>
      <c r="C73" s="17">
        <v>3409026177</v>
      </c>
      <c r="D73" s="15">
        <v>45107</v>
      </c>
      <c r="E73" s="17" t="s">
        <v>28</v>
      </c>
      <c r="F73" s="15"/>
      <c r="G73" s="19">
        <v>304364.74</v>
      </c>
      <c r="H73" s="17">
        <v>16663</v>
      </c>
      <c r="I73" s="17" t="s">
        <v>64</v>
      </c>
      <c r="J73" s="17">
        <v>39131708</v>
      </c>
      <c r="K73" s="17" t="s">
        <v>137</v>
      </c>
      <c r="L73" s="17" t="s">
        <v>33</v>
      </c>
      <c r="M73" s="20">
        <v>45107</v>
      </c>
      <c r="N73" s="17"/>
      <c r="O73" s="17">
        <v>330373077</v>
      </c>
      <c r="P73" s="11" t="s">
        <v>28</v>
      </c>
      <c r="Q73" s="17" t="s">
        <v>28</v>
      </c>
      <c r="R73" s="11" t="s">
        <v>28</v>
      </c>
      <c r="S73" s="17" t="s">
        <v>28</v>
      </c>
      <c r="T73" s="11" t="s">
        <v>28</v>
      </c>
      <c r="U73" s="18">
        <v>27622689</v>
      </c>
    </row>
    <row r="74" spans="1:21" x14ac:dyDescent="0.3">
      <c r="A74" s="16">
        <v>34500</v>
      </c>
      <c r="B74" s="28" t="s">
        <v>36</v>
      </c>
      <c r="C74" s="17">
        <v>3459076506</v>
      </c>
      <c r="D74" s="15">
        <v>45081</v>
      </c>
      <c r="E74" s="17" t="s">
        <v>28</v>
      </c>
      <c r="F74" s="15"/>
      <c r="G74" s="19">
        <v>1300</v>
      </c>
      <c r="H74" s="17">
        <v>72155</v>
      </c>
      <c r="I74" s="17" t="s">
        <v>67</v>
      </c>
      <c r="J74" s="17">
        <v>83101800</v>
      </c>
      <c r="K74" s="17" t="s">
        <v>65</v>
      </c>
      <c r="L74" s="17" t="s">
        <v>33</v>
      </c>
      <c r="M74" s="20">
        <v>45084</v>
      </c>
      <c r="N74" s="17"/>
      <c r="O74" s="17">
        <v>730171526</v>
      </c>
      <c r="P74" s="11" t="s">
        <v>28</v>
      </c>
      <c r="Q74" s="17" t="s">
        <v>28</v>
      </c>
      <c r="R74" s="11" t="s">
        <v>28</v>
      </c>
      <c r="S74" s="17" t="s">
        <v>28</v>
      </c>
      <c r="T74" s="11" t="s">
        <v>28</v>
      </c>
      <c r="U74" s="18">
        <v>27622689</v>
      </c>
    </row>
    <row r="75" spans="1:21" x14ac:dyDescent="0.3">
      <c r="A75" s="16">
        <v>34500</v>
      </c>
      <c r="B75" s="28" t="s">
        <v>36</v>
      </c>
      <c r="C75" s="17">
        <v>3459076510</v>
      </c>
      <c r="D75" s="15">
        <v>45081</v>
      </c>
      <c r="E75" s="17" t="s">
        <v>28</v>
      </c>
      <c r="F75" s="15"/>
      <c r="G75" s="19">
        <v>4100</v>
      </c>
      <c r="H75" s="17">
        <v>72155</v>
      </c>
      <c r="I75" s="17" t="s">
        <v>67</v>
      </c>
      <c r="J75" s="17">
        <v>83101800</v>
      </c>
      <c r="K75" s="17" t="s">
        <v>65</v>
      </c>
      <c r="L75" s="17" t="s">
        <v>33</v>
      </c>
      <c r="M75" s="20">
        <v>45084</v>
      </c>
      <c r="N75" s="17"/>
      <c r="O75" s="17">
        <v>730171526</v>
      </c>
      <c r="P75" s="11" t="s">
        <v>28</v>
      </c>
      <c r="Q75" s="17" t="s">
        <v>28</v>
      </c>
      <c r="R75" s="11" t="s">
        <v>28</v>
      </c>
      <c r="S75" s="17" t="s">
        <v>28</v>
      </c>
      <c r="T75" s="11" t="s">
        <v>28</v>
      </c>
      <c r="U75" s="18">
        <v>27622689</v>
      </c>
    </row>
    <row r="76" spans="1:21" x14ac:dyDescent="0.3">
      <c r="A76" s="16">
        <v>34500</v>
      </c>
      <c r="B76" s="28" t="s">
        <v>36</v>
      </c>
      <c r="C76" s="17">
        <v>3459076534</v>
      </c>
      <c r="D76" s="15">
        <v>45082</v>
      </c>
      <c r="E76" s="17" t="s">
        <v>28</v>
      </c>
      <c r="F76" s="15"/>
      <c r="G76" s="19">
        <v>2200</v>
      </c>
      <c r="H76" s="17">
        <v>72217</v>
      </c>
      <c r="I76" s="17" t="s">
        <v>66</v>
      </c>
      <c r="J76" s="17">
        <v>83101800</v>
      </c>
      <c r="K76" s="17" t="s">
        <v>65</v>
      </c>
      <c r="L76" s="17" t="s">
        <v>33</v>
      </c>
      <c r="M76" s="20">
        <v>45091</v>
      </c>
      <c r="N76" s="17"/>
      <c r="O76" s="17">
        <v>730382745</v>
      </c>
      <c r="P76" s="11" t="s">
        <v>28</v>
      </c>
      <c r="Q76" s="17" t="s">
        <v>28</v>
      </c>
      <c r="R76" s="11" t="s">
        <v>28</v>
      </c>
      <c r="S76" s="17" t="s">
        <v>28</v>
      </c>
      <c r="T76" s="11" t="s">
        <v>28</v>
      </c>
      <c r="U76" s="18">
        <v>27622689</v>
      </c>
    </row>
    <row r="77" spans="1:21" x14ac:dyDescent="0.3">
      <c r="A77" s="16">
        <v>34500</v>
      </c>
      <c r="B77" s="28" t="s">
        <v>36</v>
      </c>
      <c r="C77" s="17">
        <v>3459076587</v>
      </c>
      <c r="D77" s="15">
        <v>45086</v>
      </c>
      <c r="E77" s="17" t="s">
        <v>28</v>
      </c>
      <c r="F77" s="15"/>
      <c r="G77" s="19">
        <v>11940</v>
      </c>
      <c r="H77" s="17">
        <v>299098</v>
      </c>
      <c r="I77" s="17" t="s">
        <v>138</v>
      </c>
      <c r="J77" s="17">
        <v>25173108</v>
      </c>
      <c r="K77" s="17" t="s">
        <v>139</v>
      </c>
      <c r="L77" s="17" t="s">
        <v>57</v>
      </c>
      <c r="M77" s="20">
        <v>45091</v>
      </c>
      <c r="N77" s="17"/>
      <c r="O77" s="17">
        <v>141984724</v>
      </c>
      <c r="P77" s="11" t="s">
        <v>28</v>
      </c>
      <c r="Q77" s="17" t="s">
        <v>28</v>
      </c>
      <c r="R77" s="11" t="s">
        <v>28</v>
      </c>
      <c r="S77" s="17" t="s">
        <v>28</v>
      </c>
      <c r="T77" s="11" t="s">
        <v>28</v>
      </c>
      <c r="U77" s="18">
        <v>27622689</v>
      </c>
    </row>
    <row r="78" spans="1:21" x14ac:dyDescent="0.3">
      <c r="A78" s="16">
        <v>34500</v>
      </c>
      <c r="B78" s="28" t="s">
        <v>36</v>
      </c>
      <c r="C78" s="17">
        <v>3459076657</v>
      </c>
      <c r="D78" s="15">
        <v>45091</v>
      </c>
      <c r="E78" s="17">
        <v>3450033767</v>
      </c>
      <c r="F78" s="15">
        <v>45083</v>
      </c>
      <c r="G78" s="19">
        <v>25000</v>
      </c>
      <c r="H78" s="17">
        <v>256420</v>
      </c>
      <c r="I78" s="17" t="s">
        <v>140</v>
      </c>
      <c r="J78" s="17">
        <v>80101507</v>
      </c>
      <c r="K78" s="17" t="s">
        <v>45</v>
      </c>
      <c r="L78" s="17" t="s">
        <v>33</v>
      </c>
      <c r="M78" s="20">
        <v>45091</v>
      </c>
      <c r="N78" s="17"/>
      <c r="O78" s="17">
        <v>383522856</v>
      </c>
      <c r="P78" s="11" t="s">
        <v>28</v>
      </c>
      <c r="Q78" s="17" t="s">
        <v>28</v>
      </c>
      <c r="R78" s="11" t="s">
        <v>28</v>
      </c>
      <c r="S78" s="17" t="s">
        <v>28</v>
      </c>
      <c r="T78" s="11" t="s">
        <v>28</v>
      </c>
      <c r="U78" s="18">
        <v>27622689</v>
      </c>
    </row>
    <row r="79" spans="1:21" x14ac:dyDescent="0.3">
      <c r="A79" s="16">
        <v>34500</v>
      </c>
      <c r="B79" s="28" t="s">
        <v>36</v>
      </c>
      <c r="C79" s="17">
        <v>3459076682</v>
      </c>
      <c r="D79" s="15">
        <v>45096</v>
      </c>
      <c r="E79" s="17">
        <v>3450033768</v>
      </c>
      <c r="F79" s="15">
        <v>45083</v>
      </c>
      <c r="G79" s="19">
        <v>30685</v>
      </c>
      <c r="H79" s="17">
        <v>256420</v>
      </c>
      <c r="I79" s="17" t="s">
        <v>140</v>
      </c>
      <c r="J79" s="17">
        <v>80101507</v>
      </c>
      <c r="K79" s="17" t="s">
        <v>45</v>
      </c>
      <c r="L79" s="17" t="s">
        <v>33</v>
      </c>
      <c r="M79" s="20">
        <v>45096</v>
      </c>
      <c r="N79" s="17"/>
      <c r="O79" s="17">
        <v>383522856</v>
      </c>
      <c r="P79" s="11" t="s">
        <v>28</v>
      </c>
      <c r="Q79" s="17" t="s">
        <v>28</v>
      </c>
      <c r="R79" s="11" t="s">
        <v>28</v>
      </c>
      <c r="S79" s="17" t="s">
        <v>28</v>
      </c>
      <c r="T79" s="11" t="s">
        <v>28</v>
      </c>
      <c r="U79" s="18">
        <v>27622689</v>
      </c>
    </row>
    <row r="80" spans="1:21" x14ac:dyDescent="0.3">
      <c r="A80" s="16">
        <v>34500</v>
      </c>
      <c r="B80" s="28" t="s">
        <v>36</v>
      </c>
      <c r="C80" s="17">
        <v>3459076707</v>
      </c>
      <c r="D80" s="15">
        <v>45099</v>
      </c>
      <c r="E80" s="17">
        <v>3450033770</v>
      </c>
      <c r="F80" s="11">
        <v>45084</v>
      </c>
      <c r="G80" s="19">
        <v>208000</v>
      </c>
      <c r="H80" s="17">
        <v>272300</v>
      </c>
      <c r="I80" s="17" t="s">
        <v>141</v>
      </c>
      <c r="J80" s="17">
        <v>80101507</v>
      </c>
      <c r="K80" s="17" t="s">
        <v>45</v>
      </c>
      <c r="L80" s="17" t="s">
        <v>33</v>
      </c>
      <c r="M80" s="20">
        <v>45099</v>
      </c>
      <c r="N80" s="17"/>
      <c r="O80" s="17">
        <v>442587916</v>
      </c>
      <c r="P80" s="11" t="s">
        <v>28</v>
      </c>
      <c r="Q80" s="17" t="s">
        <v>28</v>
      </c>
      <c r="R80" s="11" t="s">
        <v>28</v>
      </c>
      <c r="S80" s="17" t="s">
        <v>28</v>
      </c>
      <c r="T80" s="11" t="s">
        <v>28</v>
      </c>
      <c r="U80" s="18">
        <v>27622689</v>
      </c>
    </row>
    <row r="81" spans="1:21" x14ac:dyDescent="0.3">
      <c r="A81" s="16">
        <v>34500</v>
      </c>
      <c r="B81" s="28" t="s">
        <v>36</v>
      </c>
      <c r="C81" s="17">
        <v>3459076709</v>
      </c>
      <c r="D81" s="15">
        <v>45100</v>
      </c>
      <c r="E81" s="17">
        <v>3450033726</v>
      </c>
      <c r="F81" s="11">
        <v>45043</v>
      </c>
      <c r="G81" s="19">
        <v>657573.72</v>
      </c>
      <c r="H81" s="17">
        <v>266931</v>
      </c>
      <c r="I81" s="17" t="s">
        <v>142</v>
      </c>
      <c r="J81" s="17">
        <v>81112200</v>
      </c>
      <c r="K81" s="17" t="s">
        <v>43</v>
      </c>
      <c r="L81" s="17" t="s">
        <v>33</v>
      </c>
      <c r="M81" s="20">
        <v>45100</v>
      </c>
      <c r="N81" s="17"/>
      <c r="O81" s="17">
        <v>203319592</v>
      </c>
      <c r="P81" s="11" t="s">
        <v>28</v>
      </c>
      <c r="Q81" s="17" t="s">
        <v>28</v>
      </c>
      <c r="R81" s="11" t="s">
        <v>28</v>
      </c>
      <c r="S81" s="17" t="s">
        <v>28</v>
      </c>
      <c r="T81" s="11" t="s">
        <v>28</v>
      </c>
      <c r="U81" s="18">
        <v>27622689</v>
      </c>
    </row>
    <row r="82" spans="1:21" x14ac:dyDescent="0.3">
      <c r="A82" s="16">
        <v>34500</v>
      </c>
      <c r="B82" s="28" t="s">
        <v>36</v>
      </c>
      <c r="C82" s="17">
        <v>3459076764</v>
      </c>
      <c r="D82" s="15">
        <v>45105</v>
      </c>
      <c r="E82" s="17">
        <v>3450033700</v>
      </c>
      <c r="F82" s="15">
        <v>45030</v>
      </c>
      <c r="G82" s="19">
        <v>148602.48000000001</v>
      </c>
      <c r="H82" s="17">
        <v>71874</v>
      </c>
      <c r="I82" s="17" t="s">
        <v>143</v>
      </c>
      <c r="J82" s="17">
        <v>81112201</v>
      </c>
      <c r="K82" s="17" t="s">
        <v>35</v>
      </c>
      <c r="L82" s="17" t="s">
        <v>33</v>
      </c>
      <c r="M82" s="20">
        <v>45105</v>
      </c>
      <c r="N82" s="17"/>
      <c r="O82" s="17">
        <v>630573222</v>
      </c>
      <c r="P82" s="11" t="s">
        <v>28</v>
      </c>
      <c r="Q82" s="17" t="s">
        <v>28</v>
      </c>
      <c r="R82" s="11" t="s">
        <v>28</v>
      </c>
      <c r="S82" s="17" t="s">
        <v>28</v>
      </c>
      <c r="T82" s="11" t="s">
        <v>28</v>
      </c>
      <c r="U82" s="18">
        <v>27622689</v>
      </c>
    </row>
    <row r="83" spans="1:21" x14ac:dyDescent="0.3">
      <c r="A83" s="16">
        <v>34500</v>
      </c>
      <c r="B83" s="28" t="s">
        <v>36</v>
      </c>
      <c r="C83" s="17">
        <v>3459076775</v>
      </c>
      <c r="D83" s="15">
        <v>45105</v>
      </c>
      <c r="E83" s="17">
        <v>3450033782</v>
      </c>
      <c r="F83" s="15">
        <v>45089</v>
      </c>
      <c r="G83" s="19">
        <v>160000</v>
      </c>
      <c r="H83" s="17">
        <v>293787</v>
      </c>
      <c r="I83" s="17" t="s">
        <v>144</v>
      </c>
      <c r="J83" s="17">
        <v>43232600</v>
      </c>
      <c r="K83" s="17" t="s">
        <v>145</v>
      </c>
      <c r="L83" s="17" t="s">
        <v>33</v>
      </c>
      <c r="M83" s="20">
        <v>45105</v>
      </c>
      <c r="N83" s="17"/>
      <c r="O83" s="17">
        <v>954081636</v>
      </c>
      <c r="P83" s="11" t="s">
        <v>28</v>
      </c>
      <c r="Q83" s="17" t="s">
        <v>28</v>
      </c>
      <c r="R83" s="11" t="s">
        <v>28</v>
      </c>
      <c r="S83" s="17" t="s">
        <v>28</v>
      </c>
      <c r="T83" s="11" t="s">
        <v>28</v>
      </c>
      <c r="U83" s="18">
        <v>27622689</v>
      </c>
    </row>
    <row r="84" spans="1:21" x14ac:dyDescent="0.3">
      <c r="A84" s="16">
        <v>35000</v>
      </c>
      <c r="B84" s="28" t="s">
        <v>146</v>
      </c>
      <c r="C84" s="17">
        <v>3509004049</v>
      </c>
      <c r="D84" s="15">
        <v>45096</v>
      </c>
      <c r="E84" s="17">
        <v>3500001261</v>
      </c>
      <c r="F84" s="15">
        <v>45065</v>
      </c>
      <c r="G84" s="19">
        <v>102290</v>
      </c>
      <c r="H84" s="17">
        <v>247746</v>
      </c>
      <c r="I84" s="17" t="s">
        <v>147</v>
      </c>
      <c r="J84" s="17">
        <v>43211711</v>
      </c>
      <c r="K84" s="17" t="s">
        <v>148</v>
      </c>
      <c r="L84" s="17" t="s">
        <v>86</v>
      </c>
      <c r="M84" s="20">
        <v>45096</v>
      </c>
      <c r="N84" s="17"/>
      <c r="O84" s="17">
        <v>752342280</v>
      </c>
      <c r="P84" s="11" t="s">
        <v>28</v>
      </c>
      <c r="Q84" s="17" t="s">
        <v>28</v>
      </c>
      <c r="R84" s="11" t="s">
        <v>28</v>
      </c>
      <c r="S84" s="17" t="s">
        <v>28</v>
      </c>
      <c r="T84" s="11" t="s">
        <v>28</v>
      </c>
      <c r="U84" s="18">
        <v>27622689</v>
      </c>
    </row>
    <row r="85" spans="1:21" x14ac:dyDescent="0.3">
      <c r="A85" s="16">
        <v>35000</v>
      </c>
      <c r="B85" s="28" t="s">
        <v>146</v>
      </c>
      <c r="C85" s="17">
        <v>3509004051</v>
      </c>
      <c r="D85" s="15">
        <v>45098</v>
      </c>
      <c r="E85" s="17">
        <v>3500001278</v>
      </c>
      <c r="F85" s="15">
        <v>45078</v>
      </c>
      <c r="G85" s="19">
        <v>36324</v>
      </c>
      <c r="H85" s="17">
        <v>552244</v>
      </c>
      <c r="I85" s="17" t="s">
        <v>149</v>
      </c>
      <c r="J85" s="17">
        <v>81162103</v>
      </c>
      <c r="K85" s="17" t="s">
        <v>150</v>
      </c>
      <c r="L85" s="17" t="s">
        <v>33</v>
      </c>
      <c r="M85" s="20">
        <v>45098</v>
      </c>
      <c r="N85" s="17"/>
      <c r="O85" s="17">
        <v>134170976</v>
      </c>
      <c r="P85" s="11" t="s">
        <v>28</v>
      </c>
      <c r="Q85" s="17" t="s">
        <v>28</v>
      </c>
      <c r="R85" s="11" t="s">
        <v>28</v>
      </c>
      <c r="S85" s="17" t="s">
        <v>28</v>
      </c>
      <c r="T85" s="11" t="s">
        <v>28</v>
      </c>
      <c r="U85" s="18">
        <v>27622689</v>
      </c>
    </row>
    <row r="86" spans="1:21" x14ac:dyDescent="0.3">
      <c r="A86" s="16">
        <v>35000</v>
      </c>
      <c r="B86" s="28" t="s">
        <v>146</v>
      </c>
      <c r="C86" s="17">
        <v>3509004052</v>
      </c>
      <c r="D86" s="15">
        <v>45099</v>
      </c>
      <c r="E86" s="17">
        <v>3500001279</v>
      </c>
      <c r="F86" s="15">
        <v>45078</v>
      </c>
      <c r="G86" s="19">
        <v>80220</v>
      </c>
      <c r="H86" s="17">
        <v>245199</v>
      </c>
      <c r="I86" s="17" t="s">
        <v>151</v>
      </c>
      <c r="J86" s="17">
        <v>43211711</v>
      </c>
      <c r="K86" s="17" t="s">
        <v>148</v>
      </c>
      <c r="L86" s="17" t="s">
        <v>86</v>
      </c>
      <c r="M86" s="20">
        <v>45106</v>
      </c>
      <c r="N86" s="17"/>
      <c r="O86" s="17">
        <v>521172395</v>
      </c>
      <c r="P86" s="11" t="s">
        <v>28</v>
      </c>
      <c r="Q86" s="17" t="s">
        <v>28</v>
      </c>
      <c r="R86" s="11" t="s">
        <v>28</v>
      </c>
      <c r="S86" s="17" t="s">
        <v>28</v>
      </c>
      <c r="T86" s="11" t="s">
        <v>28</v>
      </c>
      <c r="U86" s="18">
        <v>27622689</v>
      </c>
    </row>
    <row r="87" spans="1:21" x14ac:dyDescent="0.3">
      <c r="A87" s="16">
        <v>38500</v>
      </c>
      <c r="B87" s="28" t="s">
        <v>152</v>
      </c>
      <c r="C87" s="17">
        <v>3859005676</v>
      </c>
      <c r="D87" s="15">
        <v>45104</v>
      </c>
      <c r="E87" s="17" t="s">
        <v>28</v>
      </c>
      <c r="F87" s="15"/>
      <c r="G87" s="19">
        <v>12000</v>
      </c>
      <c r="H87" s="17">
        <v>56786</v>
      </c>
      <c r="I87" s="17" t="s">
        <v>153</v>
      </c>
      <c r="J87" s="17">
        <v>84101501</v>
      </c>
      <c r="K87" s="17" t="s">
        <v>26</v>
      </c>
      <c r="L87" s="17" t="s">
        <v>33</v>
      </c>
      <c r="M87" s="20">
        <v>45106</v>
      </c>
      <c r="N87" s="17"/>
      <c r="O87" s="17">
        <v>730784599</v>
      </c>
      <c r="P87" s="11" t="s">
        <v>28</v>
      </c>
      <c r="Q87" s="17" t="s">
        <v>28</v>
      </c>
      <c r="R87" s="11" t="s">
        <v>28</v>
      </c>
      <c r="S87" s="17" t="s">
        <v>28</v>
      </c>
      <c r="T87" s="11" t="s">
        <v>28</v>
      </c>
      <c r="U87" s="18">
        <v>27622689</v>
      </c>
    </row>
    <row r="88" spans="1:21" x14ac:dyDescent="0.3">
      <c r="A88" s="16">
        <v>38500</v>
      </c>
      <c r="B88" s="28" t="s">
        <v>152</v>
      </c>
      <c r="C88" s="17">
        <v>3859005677</v>
      </c>
      <c r="D88" s="15">
        <v>45104</v>
      </c>
      <c r="E88" s="17" t="s">
        <v>28</v>
      </c>
      <c r="F88" s="15"/>
      <c r="G88" s="19">
        <v>12000</v>
      </c>
      <c r="H88" s="17">
        <v>72700</v>
      </c>
      <c r="I88" s="17" t="s">
        <v>154</v>
      </c>
      <c r="J88" s="17">
        <v>84101501</v>
      </c>
      <c r="K88" s="17" t="s">
        <v>26</v>
      </c>
      <c r="L88" s="17" t="s">
        <v>33</v>
      </c>
      <c r="M88" s="20">
        <v>45106</v>
      </c>
      <c r="N88" s="17"/>
      <c r="O88" s="17">
        <v>730760453</v>
      </c>
      <c r="P88" s="11" t="s">
        <v>28</v>
      </c>
      <c r="Q88" s="17" t="s">
        <v>28</v>
      </c>
      <c r="R88" s="11" t="s">
        <v>28</v>
      </c>
      <c r="S88" s="17" t="s">
        <v>28</v>
      </c>
      <c r="T88" s="11" t="s">
        <v>28</v>
      </c>
      <c r="U88" s="18">
        <v>27622689</v>
      </c>
    </row>
    <row r="89" spans="1:21" x14ac:dyDescent="0.3">
      <c r="A89" s="16">
        <v>38500</v>
      </c>
      <c r="B89" s="28" t="s">
        <v>152</v>
      </c>
      <c r="C89" s="17">
        <v>3859005678</v>
      </c>
      <c r="D89" s="15">
        <v>45104</v>
      </c>
      <c r="E89" s="17" t="s">
        <v>28</v>
      </c>
      <c r="F89" s="15"/>
      <c r="G89" s="19">
        <v>12000</v>
      </c>
      <c r="H89" s="17">
        <v>56643</v>
      </c>
      <c r="I89" s="17" t="s">
        <v>155</v>
      </c>
      <c r="J89" s="17">
        <v>84101501</v>
      </c>
      <c r="K89" s="17" t="s">
        <v>26</v>
      </c>
      <c r="L89" s="17" t="s">
        <v>33</v>
      </c>
      <c r="M89" s="20">
        <v>45106</v>
      </c>
      <c r="N89" s="17"/>
      <c r="O89" s="17">
        <v>730761967</v>
      </c>
      <c r="P89" s="11" t="s">
        <v>28</v>
      </c>
      <c r="Q89" s="17" t="s">
        <v>28</v>
      </c>
      <c r="R89" s="11" t="s">
        <v>28</v>
      </c>
      <c r="S89" s="17" t="s">
        <v>28</v>
      </c>
      <c r="T89" s="11" t="s">
        <v>28</v>
      </c>
      <c r="U89" s="18">
        <v>27622689</v>
      </c>
    </row>
    <row r="90" spans="1:21" x14ac:dyDescent="0.3">
      <c r="A90" s="16">
        <v>38500</v>
      </c>
      <c r="B90" s="28" t="s">
        <v>152</v>
      </c>
      <c r="C90" s="17">
        <v>3859005679</v>
      </c>
      <c r="D90" s="15">
        <v>45104</v>
      </c>
      <c r="E90" s="17" t="s">
        <v>28</v>
      </c>
      <c r="F90" s="15"/>
      <c r="G90" s="19">
        <v>12000</v>
      </c>
      <c r="H90" s="17">
        <v>56649</v>
      </c>
      <c r="I90" s="17" t="s">
        <v>156</v>
      </c>
      <c r="J90" s="17">
        <v>84101501</v>
      </c>
      <c r="K90" s="17" t="s">
        <v>26</v>
      </c>
      <c r="L90" s="17" t="s">
        <v>33</v>
      </c>
      <c r="M90" s="20">
        <v>45106</v>
      </c>
      <c r="N90" s="17"/>
      <c r="O90" s="17">
        <v>730762289</v>
      </c>
      <c r="P90" s="11" t="s">
        <v>28</v>
      </c>
      <c r="Q90" s="17" t="s">
        <v>28</v>
      </c>
      <c r="R90" s="11" t="s">
        <v>28</v>
      </c>
      <c r="S90" s="17" t="s">
        <v>28</v>
      </c>
      <c r="T90" s="11" t="s">
        <v>28</v>
      </c>
      <c r="U90" s="18">
        <v>27622689</v>
      </c>
    </row>
    <row r="91" spans="1:21" x14ac:dyDescent="0.3">
      <c r="A91" s="16">
        <v>38500</v>
      </c>
      <c r="B91" s="28" t="s">
        <v>152</v>
      </c>
      <c r="C91" s="17">
        <v>3859005681</v>
      </c>
      <c r="D91" s="15">
        <v>45105</v>
      </c>
      <c r="E91" s="17" t="s">
        <v>28</v>
      </c>
      <c r="F91" s="15"/>
      <c r="G91" s="19">
        <v>12996</v>
      </c>
      <c r="H91" s="17">
        <v>56882</v>
      </c>
      <c r="I91" s="17" t="s">
        <v>157</v>
      </c>
      <c r="J91" s="17">
        <v>84101501</v>
      </c>
      <c r="K91" s="17" t="s">
        <v>26</v>
      </c>
      <c r="L91" s="17" t="s">
        <v>33</v>
      </c>
      <c r="M91" s="20">
        <v>45105</v>
      </c>
      <c r="N91" s="17"/>
      <c r="O91" s="17">
        <v>730800311</v>
      </c>
      <c r="P91" s="11" t="s">
        <v>28</v>
      </c>
      <c r="Q91" s="17" t="s">
        <v>28</v>
      </c>
      <c r="R91" s="11" t="s">
        <v>28</v>
      </c>
      <c r="S91" s="17" t="s">
        <v>28</v>
      </c>
      <c r="T91" s="11" t="s">
        <v>28</v>
      </c>
      <c r="U91" s="18">
        <v>27622689</v>
      </c>
    </row>
    <row r="92" spans="1:21" x14ac:dyDescent="0.3">
      <c r="A92" s="16">
        <v>38500</v>
      </c>
      <c r="B92" s="28" t="s">
        <v>152</v>
      </c>
      <c r="C92" s="17">
        <v>3859005682</v>
      </c>
      <c r="D92" s="15">
        <v>45105</v>
      </c>
      <c r="E92" s="17" t="s">
        <v>28</v>
      </c>
      <c r="F92" s="15"/>
      <c r="G92" s="19">
        <v>12000</v>
      </c>
      <c r="H92" s="17">
        <v>72713</v>
      </c>
      <c r="I92" s="17" t="s">
        <v>158</v>
      </c>
      <c r="J92" s="17">
        <v>84101501</v>
      </c>
      <c r="K92" s="17" t="s">
        <v>26</v>
      </c>
      <c r="L92" s="17" t="s">
        <v>33</v>
      </c>
      <c r="M92" s="20">
        <v>45105</v>
      </c>
      <c r="N92" s="17"/>
      <c r="O92" s="17">
        <v>730763630</v>
      </c>
      <c r="P92" s="11" t="s">
        <v>28</v>
      </c>
      <c r="Q92" s="17" t="s">
        <v>28</v>
      </c>
      <c r="R92" s="11" t="s">
        <v>28</v>
      </c>
      <c r="S92" s="17" t="s">
        <v>28</v>
      </c>
      <c r="T92" s="11" t="s">
        <v>28</v>
      </c>
      <c r="U92" s="18">
        <v>27622689</v>
      </c>
    </row>
    <row r="93" spans="1:21" x14ac:dyDescent="0.3">
      <c r="A93" s="16">
        <v>38500</v>
      </c>
      <c r="B93" s="28" t="s">
        <v>152</v>
      </c>
      <c r="C93" s="17">
        <v>3859005683</v>
      </c>
      <c r="D93" s="15">
        <v>45105</v>
      </c>
      <c r="E93" s="17" t="s">
        <v>28</v>
      </c>
      <c r="F93" s="15"/>
      <c r="G93" s="19">
        <v>12000</v>
      </c>
      <c r="H93" s="17">
        <v>57479</v>
      </c>
      <c r="I93" s="17" t="s">
        <v>159</v>
      </c>
      <c r="J93" s="17">
        <v>84101501</v>
      </c>
      <c r="K93" s="17" t="s">
        <v>26</v>
      </c>
      <c r="L93" s="17" t="s">
        <v>33</v>
      </c>
      <c r="M93" s="20">
        <v>45105</v>
      </c>
      <c r="N93" s="17"/>
      <c r="O93" s="17">
        <v>731043783</v>
      </c>
      <c r="P93" s="11" t="s">
        <v>28</v>
      </c>
      <c r="Q93" s="17" t="s">
        <v>28</v>
      </c>
      <c r="R93" s="11" t="s">
        <v>28</v>
      </c>
      <c r="S93" s="17" t="s">
        <v>28</v>
      </c>
      <c r="T93" s="11" t="s">
        <v>28</v>
      </c>
      <c r="U93" s="18">
        <v>27622689</v>
      </c>
    </row>
    <row r="94" spans="1:21" x14ac:dyDescent="0.3">
      <c r="A94" s="16">
        <v>38500</v>
      </c>
      <c r="B94" s="28" t="s">
        <v>152</v>
      </c>
      <c r="C94" s="17">
        <v>3859005684</v>
      </c>
      <c r="D94" s="15">
        <v>45105</v>
      </c>
      <c r="E94" s="17" t="s">
        <v>28</v>
      </c>
      <c r="F94" s="15"/>
      <c r="G94" s="19">
        <v>12000</v>
      </c>
      <c r="H94" s="17">
        <v>183155</v>
      </c>
      <c r="I94" s="17" t="s">
        <v>160</v>
      </c>
      <c r="J94" s="17">
        <v>84101501</v>
      </c>
      <c r="K94" s="17" t="s">
        <v>26</v>
      </c>
      <c r="L94" s="17" t="s">
        <v>33</v>
      </c>
      <c r="M94" s="20">
        <v>45105</v>
      </c>
      <c r="N94" s="17"/>
      <c r="O94" s="17">
        <v>731470172</v>
      </c>
      <c r="P94" s="11" t="s">
        <v>28</v>
      </c>
      <c r="Q94" s="17" t="s">
        <v>28</v>
      </c>
      <c r="R94" s="11" t="s">
        <v>28</v>
      </c>
      <c r="S94" s="17" t="s">
        <v>28</v>
      </c>
      <c r="T94" s="11" t="s">
        <v>28</v>
      </c>
      <c r="U94" s="18">
        <v>27622689</v>
      </c>
    </row>
    <row r="95" spans="1:21" x14ac:dyDescent="0.3">
      <c r="A95" s="16">
        <v>38500</v>
      </c>
      <c r="B95" s="28" t="s">
        <v>152</v>
      </c>
      <c r="C95" s="17">
        <v>3859005685</v>
      </c>
      <c r="D95" s="15">
        <v>45105</v>
      </c>
      <c r="E95" s="17" t="s">
        <v>28</v>
      </c>
      <c r="F95" s="15"/>
      <c r="G95" s="19">
        <v>12000</v>
      </c>
      <c r="H95" s="17">
        <v>56597</v>
      </c>
      <c r="I95" s="17" t="s">
        <v>161</v>
      </c>
      <c r="J95" s="17">
        <v>84101501</v>
      </c>
      <c r="K95" s="17" t="s">
        <v>26</v>
      </c>
      <c r="L95" s="17" t="s">
        <v>33</v>
      </c>
      <c r="M95" s="20">
        <v>45105</v>
      </c>
      <c r="N95" s="17"/>
      <c r="O95" s="17">
        <v>730753941</v>
      </c>
      <c r="P95" s="11" t="s">
        <v>28</v>
      </c>
      <c r="Q95" s="17" t="s">
        <v>28</v>
      </c>
      <c r="R95" s="11" t="s">
        <v>28</v>
      </c>
      <c r="S95" s="17" t="s">
        <v>28</v>
      </c>
      <c r="T95" s="11" t="s">
        <v>28</v>
      </c>
      <c r="U95" s="18">
        <v>27622689</v>
      </c>
    </row>
    <row r="96" spans="1:21" x14ac:dyDescent="0.3">
      <c r="A96" s="16">
        <v>38500</v>
      </c>
      <c r="B96" s="28" t="s">
        <v>152</v>
      </c>
      <c r="C96" s="17">
        <v>3859005686</v>
      </c>
      <c r="D96" s="15">
        <v>45105</v>
      </c>
      <c r="E96" s="17" t="s">
        <v>28</v>
      </c>
      <c r="F96" s="15"/>
      <c r="G96" s="19">
        <v>12000</v>
      </c>
      <c r="H96" s="17">
        <v>72697</v>
      </c>
      <c r="I96" s="17" t="s">
        <v>162</v>
      </c>
      <c r="J96" s="17">
        <v>84101501</v>
      </c>
      <c r="K96" s="17" t="s">
        <v>26</v>
      </c>
      <c r="L96" s="17" t="s">
        <v>33</v>
      </c>
      <c r="M96" s="20">
        <v>45105</v>
      </c>
      <c r="N96" s="17"/>
      <c r="O96" s="17">
        <v>730759683</v>
      </c>
      <c r="P96" s="11" t="s">
        <v>28</v>
      </c>
      <c r="Q96" s="17" t="s">
        <v>28</v>
      </c>
      <c r="R96" s="11" t="s">
        <v>28</v>
      </c>
      <c r="S96" s="17" t="s">
        <v>28</v>
      </c>
      <c r="T96" s="11" t="s">
        <v>28</v>
      </c>
      <c r="U96" s="18">
        <v>27622689</v>
      </c>
    </row>
    <row r="97" spans="1:21" x14ac:dyDescent="0.3">
      <c r="A97" s="16">
        <v>38500</v>
      </c>
      <c r="B97" s="28" t="s">
        <v>152</v>
      </c>
      <c r="C97" s="17">
        <v>3859005687</v>
      </c>
      <c r="D97" s="15">
        <v>45105</v>
      </c>
      <c r="E97" s="17" t="s">
        <v>28</v>
      </c>
      <c r="F97" s="15"/>
      <c r="G97" s="19">
        <v>12000</v>
      </c>
      <c r="H97" s="17">
        <v>72969</v>
      </c>
      <c r="I97" s="17" t="s">
        <v>163</v>
      </c>
      <c r="J97" s="17">
        <v>84101501</v>
      </c>
      <c r="K97" s="17" t="s">
        <v>26</v>
      </c>
      <c r="L97" s="17" t="s">
        <v>33</v>
      </c>
      <c r="M97" s="20">
        <v>45105</v>
      </c>
      <c r="N97" s="17"/>
      <c r="O97" s="17">
        <v>730801022</v>
      </c>
      <c r="P97" s="11" t="s">
        <v>28</v>
      </c>
      <c r="Q97" s="17" t="s">
        <v>28</v>
      </c>
      <c r="R97" s="11" t="s">
        <v>28</v>
      </c>
      <c r="S97" s="17" t="s">
        <v>28</v>
      </c>
      <c r="T97" s="11" t="s">
        <v>28</v>
      </c>
      <c r="U97" s="18">
        <v>27622689</v>
      </c>
    </row>
    <row r="98" spans="1:21" x14ac:dyDescent="0.3">
      <c r="A98" s="16">
        <v>38500</v>
      </c>
      <c r="B98" s="28" t="s">
        <v>152</v>
      </c>
      <c r="C98" s="17">
        <v>3859005693</v>
      </c>
      <c r="D98" s="15">
        <v>45106</v>
      </c>
      <c r="E98" s="17" t="s">
        <v>28</v>
      </c>
      <c r="F98" s="15"/>
      <c r="G98" s="19">
        <v>12000</v>
      </c>
      <c r="H98" s="17">
        <v>73126</v>
      </c>
      <c r="I98" s="17" t="s">
        <v>164</v>
      </c>
      <c r="J98" s="17">
        <v>84101501</v>
      </c>
      <c r="K98" s="17" t="s">
        <v>26</v>
      </c>
      <c r="L98" s="17" t="s">
        <v>33</v>
      </c>
      <c r="M98" s="20">
        <v>45106</v>
      </c>
      <c r="N98" s="17"/>
      <c r="O98" s="17">
        <v>730960311</v>
      </c>
      <c r="P98" s="11" t="s">
        <v>28</v>
      </c>
      <c r="Q98" s="17" t="s">
        <v>28</v>
      </c>
      <c r="R98" s="11" t="s">
        <v>28</v>
      </c>
      <c r="S98" s="17" t="s">
        <v>28</v>
      </c>
      <c r="T98" s="11" t="s">
        <v>28</v>
      </c>
      <c r="U98" s="18">
        <v>27622689</v>
      </c>
    </row>
    <row r="99" spans="1:21" x14ac:dyDescent="0.3">
      <c r="A99" s="16">
        <v>41000</v>
      </c>
      <c r="B99" s="28" t="s">
        <v>68</v>
      </c>
      <c r="C99" s="17">
        <v>4109006177</v>
      </c>
      <c r="D99" s="15">
        <v>45104</v>
      </c>
      <c r="E99" s="17" t="s">
        <v>28</v>
      </c>
      <c r="F99" s="15"/>
      <c r="G99" s="19">
        <v>608000</v>
      </c>
      <c r="H99" s="17">
        <v>67944</v>
      </c>
      <c r="I99" s="17" t="s">
        <v>165</v>
      </c>
      <c r="J99" s="17">
        <v>84121701</v>
      </c>
      <c r="K99" s="17" t="s">
        <v>69</v>
      </c>
      <c r="L99" s="17" t="s">
        <v>27</v>
      </c>
      <c r="M99" s="20">
        <v>45104</v>
      </c>
      <c r="N99" s="17"/>
      <c r="O99" s="17">
        <v>43270358</v>
      </c>
      <c r="P99" s="11" t="s">
        <v>28</v>
      </c>
      <c r="Q99" s="17" t="s">
        <v>28</v>
      </c>
      <c r="R99" s="11" t="s">
        <v>28</v>
      </c>
      <c r="S99" s="17" t="s">
        <v>28</v>
      </c>
      <c r="T99" s="11" t="s">
        <v>28</v>
      </c>
      <c r="U99" s="18">
        <v>27622689</v>
      </c>
    </row>
    <row r="100" spans="1:21" x14ac:dyDescent="0.3">
      <c r="A100" s="16">
        <v>45000</v>
      </c>
      <c r="B100" s="28" t="s">
        <v>166</v>
      </c>
      <c r="C100" s="17">
        <v>4509001589</v>
      </c>
      <c r="D100" s="15">
        <v>45107</v>
      </c>
      <c r="E100" s="17">
        <v>4500000136</v>
      </c>
      <c r="F100" s="15">
        <v>45065</v>
      </c>
      <c r="G100" s="19">
        <v>28968</v>
      </c>
      <c r="H100" s="17">
        <v>501759</v>
      </c>
      <c r="I100" s="17" t="s">
        <v>167</v>
      </c>
      <c r="J100" s="17">
        <v>81111702</v>
      </c>
      <c r="K100" s="17" t="s">
        <v>168</v>
      </c>
      <c r="L100" s="17" t="s">
        <v>57</v>
      </c>
      <c r="M100" s="20">
        <v>45107</v>
      </c>
      <c r="N100" s="17"/>
      <c r="O100" s="17">
        <v>731389182</v>
      </c>
      <c r="P100" s="11" t="s">
        <v>28</v>
      </c>
      <c r="Q100" s="17" t="s">
        <v>28</v>
      </c>
      <c r="R100" s="11" t="s">
        <v>28</v>
      </c>
      <c r="S100" s="17" t="s">
        <v>28</v>
      </c>
      <c r="T100" s="11" t="s">
        <v>28</v>
      </c>
      <c r="U100" s="18">
        <v>27622689</v>
      </c>
    </row>
    <row r="101" spans="1:21" x14ac:dyDescent="0.3">
      <c r="A101" s="16">
        <v>45200</v>
      </c>
      <c r="B101" s="28" t="s">
        <v>70</v>
      </c>
      <c r="C101" s="17">
        <v>4529066112</v>
      </c>
      <c r="D101" s="15">
        <v>45084</v>
      </c>
      <c r="E101" s="17">
        <v>4520011216</v>
      </c>
      <c r="F101" s="15">
        <v>45065</v>
      </c>
      <c r="G101" s="19">
        <v>71002</v>
      </c>
      <c r="H101" s="17">
        <v>536916</v>
      </c>
      <c r="I101" s="17" t="s">
        <v>169</v>
      </c>
      <c r="J101" s="17">
        <v>81162100</v>
      </c>
      <c r="K101" s="17" t="s">
        <v>170</v>
      </c>
      <c r="L101" s="17" t="s">
        <v>33</v>
      </c>
      <c r="M101" s="20">
        <v>45084</v>
      </c>
      <c r="N101" s="17"/>
      <c r="O101" s="17">
        <v>463427175</v>
      </c>
      <c r="P101" s="11" t="s">
        <v>28</v>
      </c>
      <c r="Q101" s="17" t="s">
        <v>28</v>
      </c>
      <c r="R101" s="11" t="s">
        <v>28</v>
      </c>
      <c r="S101" s="17" t="s">
        <v>28</v>
      </c>
      <c r="T101" s="11" t="s">
        <v>28</v>
      </c>
      <c r="U101" s="18">
        <v>27622689</v>
      </c>
    </row>
    <row r="102" spans="1:21" x14ac:dyDescent="0.3">
      <c r="A102" s="16">
        <v>45200</v>
      </c>
      <c r="B102" s="28" t="s">
        <v>70</v>
      </c>
      <c r="C102" s="17">
        <v>4529066159</v>
      </c>
      <c r="D102" s="15">
        <v>45089</v>
      </c>
      <c r="E102" s="17">
        <v>4520011209</v>
      </c>
      <c r="F102" s="15">
        <v>45063</v>
      </c>
      <c r="G102" s="19">
        <v>120000</v>
      </c>
      <c r="H102" s="17">
        <v>506885</v>
      </c>
      <c r="I102" s="17" t="s">
        <v>171</v>
      </c>
      <c r="J102" s="17">
        <v>81112303</v>
      </c>
      <c r="K102" s="17" t="s">
        <v>60</v>
      </c>
      <c r="L102" s="17" t="s">
        <v>33</v>
      </c>
      <c r="M102" s="20">
        <v>45089</v>
      </c>
      <c r="N102" s="17"/>
      <c r="O102" s="17">
        <v>680475366</v>
      </c>
      <c r="P102" s="11" t="s">
        <v>28</v>
      </c>
      <c r="Q102" s="17" t="s">
        <v>28</v>
      </c>
      <c r="R102" s="11" t="s">
        <v>28</v>
      </c>
      <c r="S102" s="17" t="s">
        <v>28</v>
      </c>
      <c r="T102" s="11" t="s">
        <v>28</v>
      </c>
      <c r="U102" s="18">
        <v>27622689</v>
      </c>
    </row>
    <row r="103" spans="1:21" x14ac:dyDescent="0.3">
      <c r="A103" s="16">
        <v>45200</v>
      </c>
      <c r="B103" s="28" t="s">
        <v>70</v>
      </c>
      <c r="C103" s="17">
        <v>4529066184</v>
      </c>
      <c r="D103" s="15">
        <v>45092</v>
      </c>
      <c r="E103" s="17" t="s">
        <v>28</v>
      </c>
      <c r="F103" s="15"/>
      <c r="G103" s="19">
        <v>60000</v>
      </c>
      <c r="H103" s="17">
        <v>385034</v>
      </c>
      <c r="I103" s="17" t="s">
        <v>82</v>
      </c>
      <c r="J103" s="17">
        <v>84131605</v>
      </c>
      <c r="K103" s="17" t="s">
        <v>172</v>
      </c>
      <c r="L103" s="17" t="s">
        <v>27</v>
      </c>
      <c r="M103" s="20">
        <v>45092</v>
      </c>
      <c r="N103" s="17"/>
      <c r="O103" s="17">
        <v>300641266</v>
      </c>
      <c r="P103" s="11" t="s">
        <v>28</v>
      </c>
      <c r="Q103" s="17" t="s">
        <v>28</v>
      </c>
      <c r="R103" s="11" t="s">
        <v>28</v>
      </c>
      <c r="S103" s="17" t="s">
        <v>28</v>
      </c>
      <c r="T103" s="11" t="s">
        <v>28</v>
      </c>
      <c r="U103" s="18">
        <v>27622689</v>
      </c>
    </row>
    <row r="104" spans="1:21" x14ac:dyDescent="0.3">
      <c r="A104" s="16">
        <v>45200</v>
      </c>
      <c r="B104" s="28" t="s">
        <v>70</v>
      </c>
      <c r="C104" s="17">
        <v>4529066289</v>
      </c>
      <c r="D104" s="15">
        <v>45105</v>
      </c>
      <c r="E104" s="17">
        <v>4520011263</v>
      </c>
      <c r="F104" s="15">
        <v>45092</v>
      </c>
      <c r="G104" s="19">
        <v>106200</v>
      </c>
      <c r="H104" s="17">
        <v>506070</v>
      </c>
      <c r="I104" s="17" t="s">
        <v>173</v>
      </c>
      <c r="J104" s="17">
        <v>81111805</v>
      </c>
      <c r="K104" s="17" t="s">
        <v>56</v>
      </c>
      <c r="L104" s="17" t="s">
        <v>57</v>
      </c>
      <c r="M104" s="20">
        <v>45105</v>
      </c>
      <c r="N104" s="17"/>
      <c r="O104" s="17">
        <v>823743778</v>
      </c>
      <c r="P104" s="11" t="s">
        <v>28</v>
      </c>
      <c r="Q104" s="17" t="s">
        <v>28</v>
      </c>
      <c r="R104" s="11" t="s">
        <v>28</v>
      </c>
      <c r="S104" s="17" t="s">
        <v>28</v>
      </c>
      <c r="T104" s="11" t="s">
        <v>28</v>
      </c>
      <c r="U104" s="18">
        <v>27622689</v>
      </c>
    </row>
    <row r="105" spans="1:21" x14ac:dyDescent="0.3">
      <c r="A105" s="16">
        <v>45200</v>
      </c>
      <c r="B105" s="28" t="s">
        <v>70</v>
      </c>
      <c r="C105" s="17">
        <v>4529066297</v>
      </c>
      <c r="D105" s="15">
        <v>45106</v>
      </c>
      <c r="E105" s="17">
        <v>4520011269</v>
      </c>
      <c r="F105" s="15">
        <v>45093</v>
      </c>
      <c r="G105" s="19">
        <v>93000</v>
      </c>
      <c r="H105" s="17">
        <v>392534</v>
      </c>
      <c r="I105" s="17" t="s">
        <v>174</v>
      </c>
      <c r="J105" s="17">
        <v>85101500</v>
      </c>
      <c r="K105" s="17" t="s">
        <v>175</v>
      </c>
      <c r="L105" s="17" t="s">
        <v>33</v>
      </c>
      <c r="M105" s="20">
        <v>45106</v>
      </c>
      <c r="N105" s="17"/>
      <c r="O105" s="17">
        <v>273433856</v>
      </c>
      <c r="P105" s="11" t="s">
        <v>28</v>
      </c>
      <c r="Q105" s="17" t="s">
        <v>28</v>
      </c>
      <c r="R105" s="11" t="s">
        <v>28</v>
      </c>
      <c r="S105" s="17" t="s">
        <v>28</v>
      </c>
      <c r="T105" s="11" t="s">
        <v>28</v>
      </c>
      <c r="U105" s="18">
        <v>27622689</v>
      </c>
    </row>
    <row r="106" spans="1:21" x14ac:dyDescent="0.3">
      <c r="A106" s="16">
        <v>45200</v>
      </c>
      <c r="B106" s="28" t="s">
        <v>70</v>
      </c>
      <c r="C106" s="17">
        <v>4529066317</v>
      </c>
      <c r="D106" s="15">
        <v>45107</v>
      </c>
      <c r="E106" s="17">
        <v>4520011243</v>
      </c>
      <c r="F106" s="15">
        <v>45083</v>
      </c>
      <c r="G106" s="19">
        <v>1107350</v>
      </c>
      <c r="H106" s="17">
        <v>381514</v>
      </c>
      <c r="I106" s="17" t="s">
        <v>176</v>
      </c>
      <c r="J106" s="17">
        <v>81111902</v>
      </c>
      <c r="K106" s="17" t="s">
        <v>73</v>
      </c>
      <c r="L106" s="17" t="s">
        <v>33</v>
      </c>
      <c r="M106" s="20">
        <v>45107</v>
      </c>
      <c r="N106" s="17"/>
      <c r="O106" s="17">
        <v>471402306</v>
      </c>
      <c r="P106" s="11" t="s">
        <v>28</v>
      </c>
      <c r="Q106" s="17" t="s">
        <v>28</v>
      </c>
      <c r="R106" s="11" t="s">
        <v>28</v>
      </c>
      <c r="S106" s="17" t="s">
        <v>28</v>
      </c>
      <c r="T106" s="11" t="s">
        <v>28</v>
      </c>
      <c r="U106" s="18">
        <v>27622689</v>
      </c>
    </row>
    <row r="107" spans="1:21" x14ac:dyDescent="0.3">
      <c r="A107" s="16">
        <v>45200</v>
      </c>
      <c r="B107" s="28" t="s">
        <v>70</v>
      </c>
      <c r="C107" s="17">
        <v>4529066339</v>
      </c>
      <c r="D107" s="15">
        <v>45107</v>
      </c>
      <c r="E107" s="17">
        <v>4520011243</v>
      </c>
      <c r="F107" s="15">
        <v>45083</v>
      </c>
      <c r="G107" s="19">
        <v>1276400</v>
      </c>
      <c r="H107" s="17">
        <v>381514</v>
      </c>
      <c r="I107" s="17" t="s">
        <v>176</v>
      </c>
      <c r="J107" s="17">
        <v>81111902</v>
      </c>
      <c r="K107" s="17" t="s">
        <v>73</v>
      </c>
      <c r="L107" s="17" t="s">
        <v>33</v>
      </c>
      <c r="M107" s="20">
        <v>45107</v>
      </c>
      <c r="N107" s="17"/>
      <c r="O107" s="17">
        <v>471402306</v>
      </c>
      <c r="P107" s="11" t="s">
        <v>28</v>
      </c>
      <c r="Q107" s="17" t="s">
        <v>28</v>
      </c>
      <c r="R107" s="11" t="s">
        <v>28</v>
      </c>
      <c r="S107" s="17" t="s">
        <v>28</v>
      </c>
      <c r="T107" s="11" t="s">
        <v>28</v>
      </c>
      <c r="U107" s="18">
        <v>27622689</v>
      </c>
    </row>
    <row r="108" spans="1:21" x14ac:dyDescent="0.3">
      <c r="A108" s="16">
        <v>47700</v>
      </c>
      <c r="B108" s="28" t="s">
        <v>38</v>
      </c>
      <c r="C108" s="17">
        <v>4779006039</v>
      </c>
      <c r="D108" s="15">
        <v>45098</v>
      </c>
      <c r="E108" s="17">
        <v>4770000887</v>
      </c>
      <c r="F108" s="15">
        <v>45092</v>
      </c>
      <c r="G108" s="19">
        <v>49500</v>
      </c>
      <c r="H108" s="17">
        <v>533422</v>
      </c>
      <c r="I108" s="17" t="s">
        <v>177</v>
      </c>
      <c r="J108" s="17">
        <v>43211718</v>
      </c>
      <c r="K108" s="17" t="s">
        <v>178</v>
      </c>
      <c r="L108" s="17" t="s">
        <v>33</v>
      </c>
      <c r="M108" s="20">
        <v>45098</v>
      </c>
      <c r="N108" s="17"/>
      <c r="O108" s="17">
        <v>753037279</v>
      </c>
      <c r="P108" s="11" t="s">
        <v>28</v>
      </c>
      <c r="Q108" s="17" t="s">
        <v>28</v>
      </c>
      <c r="R108" s="11" t="s">
        <v>28</v>
      </c>
      <c r="S108" s="17" t="s">
        <v>28</v>
      </c>
      <c r="T108" s="11" t="s">
        <v>28</v>
      </c>
      <c r="U108" s="18">
        <v>27622689</v>
      </c>
    </row>
    <row r="109" spans="1:21" x14ac:dyDescent="0.3">
      <c r="A109" s="16">
        <v>47700</v>
      </c>
      <c r="B109" s="28" t="s">
        <v>38</v>
      </c>
      <c r="C109" s="17">
        <v>4779006044</v>
      </c>
      <c r="D109" s="15">
        <v>45104</v>
      </c>
      <c r="E109" s="17">
        <v>4770000850</v>
      </c>
      <c r="F109" s="15">
        <v>45073</v>
      </c>
      <c r="G109" s="19">
        <v>58625</v>
      </c>
      <c r="H109" s="17">
        <v>508469</v>
      </c>
      <c r="I109" s="17" t="s">
        <v>179</v>
      </c>
      <c r="J109" s="17">
        <v>92121701</v>
      </c>
      <c r="K109" s="17" t="s">
        <v>180</v>
      </c>
      <c r="L109" s="17" t="s">
        <v>33</v>
      </c>
      <c r="M109" s="20">
        <v>45104</v>
      </c>
      <c r="N109" s="17"/>
      <c r="O109" s="17">
        <v>850677269</v>
      </c>
      <c r="P109" s="11" t="s">
        <v>28</v>
      </c>
      <c r="Q109" s="17" t="s">
        <v>28</v>
      </c>
      <c r="R109" s="11" t="s">
        <v>28</v>
      </c>
      <c r="S109" s="17" t="s">
        <v>28</v>
      </c>
      <c r="T109" s="11" t="s">
        <v>28</v>
      </c>
      <c r="U109" s="18">
        <v>27622689</v>
      </c>
    </row>
    <row r="110" spans="1:21" x14ac:dyDescent="0.3">
      <c r="A110" s="16">
        <v>55700</v>
      </c>
      <c r="B110" s="28" t="s">
        <v>181</v>
      </c>
      <c r="C110" s="17">
        <v>5579001518</v>
      </c>
      <c r="D110" s="15">
        <v>45082</v>
      </c>
      <c r="E110" s="17">
        <v>5570000355</v>
      </c>
      <c r="F110" s="15">
        <v>45069</v>
      </c>
      <c r="G110" s="19">
        <v>26000</v>
      </c>
      <c r="H110" s="17">
        <v>69449</v>
      </c>
      <c r="I110" s="17" t="s">
        <v>182</v>
      </c>
      <c r="J110" s="17">
        <v>81112201</v>
      </c>
      <c r="K110" s="17" t="s">
        <v>35</v>
      </c>
      <c r="L110" s="17" t="s">
        <v>33</v>
      </c>
      <c r="M110" s="20">
        <v>45082</v>
      </c>
      <c r="N110" s="17"/>
      <c r="O110" s="17">
        <v>371073724</v>
      </c>
      <c r="P110" s="11" t="s">
        <v>28</v>
      </c>
      <c r="Q110" s="17" t="s">
        <v>28</v>
      </c>
      <c r="R110" s="11" t="s">
        <v>28</v>
      </c>
      <c r="S110" s="17" t="s">
        <v>28</v>
      </c>
      <c r="T110" s="11" t="s">
        <v>28</v>
      </c>
      <c r="U110" s="18">
        <v>27622689</v>
      </c>
    </row>
    <row r="111" spans="1:21" x14ac:dyDescent="0.3">
      <c r="A111" s="16">
        <v>55700</v>
      </c>
      <c r="B111" s="28" t="s">
        <v>181</v>
      </c>
      <c r="C111" s="17">
        <v>5579001544</v>
      </c>
      <c r="D111" s="15">
        <v>45100</v>
      </c>
      <c r="E111" s="17">
        <v>5570000359</v>
      </c>
      <c r="F111" s="15">
        <v>45090</v>
      </c>
      <c r="G111" s="19">
        <v>81047.09</v>
      </c>
      <c r="H111" s="17">
        <v>69449</v>
      </c>
      <c r="I111" s="17" t="s">
        <v>182</v>
      </c>
      <c r="J111" s="17">
        <v>81112105</v>
      </c>
      <c r="K111" s="17" t="s">
        <v>59</v>
      </c>
      <c r="L111" s="17" t="s">
        <v>33</v>
      </c>
      <c r="M111" s="20">
        <v>45100</v>
      </c>
      <c r="N111" s="17"/>
      <c r="O111" s="17">
        <v>371073724</v>
      </c>
      <c r="P111" s="11" t="s">
        <v>28</v>
      </c>
      <c r="Q111" s="17" t="s">
        <v>28</v>
      </c>
      <c r="R111" s="11" t="s">
        <v>28</v>
      </c>
      <c r="S111" s="17" t="s">
        <v>28</v>
      </c>
      <c r="T111" s="11" t="s">
        <v>28</v>
      </c>
      <c r="U111" s="18">
        <v>27622689</v>
      </c>
    </row>
    <row r="112" spans="1:21" x14ac:dyDescent="0.3">
      <c r="A112" s="16">
        <v>55700</v>
      </c>
      <c r="B112" s="28" t="s">
        <v>181</v>
      </c>
      <c r="C112" s="17">
        <v>5579001545</v>
      </c>
      <c r="D112" s="15">
        <v>45106</v>
      </c>
      <c r="E112" s="17">
        <v>5570000358</v>
      </c>
      <c r="F112" s="15">
        <v>45090</v>
      </c>
      <c r="G112" s="19">
        <v>49712.76</v>
      </c>
      <c r="H112" s="17">
        <v>69449</v>
      </c>
      <c r="I112" s="17" t="s">
        <v>182</v>
      </c>
      <c r="J112" s="17">
        <v>81112201</v>
      </c>
      <c r="K112" s="17" t="s">
        <v>35</v>
      </c>
      <c r="L112" s="17" t="s">
        <v>86</v>
      </c>
      <c r="M112" s="20">
        <v>45106</v>
      </c>
      <c r="N112" s="17"/>
      <c r="O112" s="17">
        <v>371073724</v>
      </c>
      <c r="P112" s="11" t="s">
        <v>28</v>
      </c>
      <c r="Q112" s="17" t="s">
        <v>28</v>
      </c>
      <c r="R112" s="11" t="s">
        <v>28</v>
      </c>
      <c r="S112" s="17" t="s">
        <v>28</v>
      </c>
      <c r="T112" s="11" t="s">
        <v>28</v>
      </c>
      <c r="U112" s="18">
        <v>27622689</v>
      </c>
    </row>
    <row r="113" spans="1:21" x14ac:dyDescent="0.3">
      <c r="A113" s="16">
        <v>58500</v>
      </c>
      <c r="B113" s="28" t="s">
        <v>39</v>
      </c>
      <c r="C113" s="17">
        <v>5859026798</v>
      </c>
      <c r="D113" s="15">
        <v>45079</v>
      </c>
      <c r="E113" s="17">
        <v>5850006045</v>
      </c>
      <c r="F113" s="15">
        <v>45043</v>
      </c>
      <c r="G113" s="19">
        <v>87393.600000000006</v>
      </c>
      <c r="H113" s="17">
        <v>68756</v>
      </c>
      <c r="I113" s="17" t="s">
        <v>183</v>
      </c>
      <c r="J113" s="17">
        <v>81112201</v>
      </c>
      <c r="K113" s="17" t="s">
        <v>35</v>
      </c>
      <c r="L113" s="17" t="s">
        <v>33</v>
      </c>
      <c r="M113" s="20">
        <v>45082</v>
      </c>
      <c r="N113" s="17"/>
      <c r="O113" s="17">
        <v>237258149</v>
      </c>
      <c r="P113" s="11" t="s">
        <v>28</v>
      </c>
      <c r="Q113" s="17" t="s">
        <v>28</v>
      </c>
      <c r="R113" s="11" t="s">
        <v>28</v>
      </c>
      <c r="S113" s="17" t="s">
        <v>28</v>
      </c>
      <c r="T113" s="11" t="s">
        <v>28</v>
      </c>
      <c r="U113" s="18">
        <v>27622689</v>
      </c>
    </row>
    <row r="114" spans="1:21" x14ac:dyDescent="0.3">
      <c r="A114" s="16">
        <v>58500</v>
      </c>
      <c r="B114" s="28" t="s">
        <v>39</v>
      </c>
      <c r="C114" s="17">
        <v>5859026799</v>
      </c>
      <c r="D114" s="15">
        <v>45082</v>
      </c>
      <c r="E114" s="17">
        <v>5850006080</v>
      </c>
      <c r="F114" s="15">
        <v>45055</v>
      </c>
      <c r="G114" s="19">
        <v>26240</v>
      </c>
      <c r="H114" s="17">
        <v>207066</v>
      </c>
      <c r="I114" s="17" t="s">
        <v>130</v>
      </c>
      <c r="J114" s="17">
        <v>81112200</v>
      </c>
      <c r="K114" s="17" t="s">
        <v>43</v>
      </c>
      <c r="L114" s="17" t="s">
        <v>33</v>
      </c>
      <c r="M114" s="20">
        <v>45082</v>
      </c>
      <c r="N114" s="17"/>
      <c r="O114" s="17">
        <v>363618454</v>
      </c>
      <c r="P114" s="11" t="s">
        <v>28</v>
      </c>
      <c r="Q114" s="17" t="s">
        <v>28</v>
      </c>
      <c r="R114" s="11" t="s">
        <v>28</v>
      </c>
      <c r="S114" s="17" t="s">
        <v>28</v>
      </c>
      <c r="T114" s="11" t="s">
        <v>28</v>
      </c>
      <c r="U114" s="18">
        <v>27622689</v>
      </c>
    </row>
    <row r="115" spans="1:21" x14ac:dyDescent="0.3">
      <c r="A115" s="16">
        <v>58500</v>
      </c>
      <c r="B115" s="28" t="s">
        <v>39</v>
      </c>
      <c r="C115" s="17">
        <v>5859026837</v>
      </c>
      <c r="D115" s="15">
        <v>45089</v>
      </c>
      <c r="E115" s="17">
        <v>5850006166</v>
      </c>
      <c r="F115" s="15">
        <v>45079</v>
      </c>
      <c r="G115" s="19">
        <v>386962</v>
      </c>
      <c r="H115" s="17">
        <v>200748</v>
      </c>
      <c r="I115" s="17" t="s">
        <v>184</v>
      </c>
      <c r="J115" s="17">
        <v>20122836</v>
      </c>
      <c r="K115" s="17" t="s">
        <v>185</v>
      </c>
      <c r="L115" s="17" t="s">
        <v>33</v>
      </c>
      <c r="M115" s="20">
        <v>45089</v>
      </c>
      <c r="N115" s="17"/>
      <c r="O115" s="17">
        <v>364432261</v>
      </c>
      <c r="P115" s="11" t="s">
        <v>28</v>
      </c>
      <c r="Q115" s="17" t="s">
        <v>28</v>
      </c>
      <c r="R115" s="11" t="s">
        <v>28</v>
      </c>
      <c r="S115" s="17" t="s">
        <v>28</v>
      </c>
      <c r="T115" s="11" t="s">
        <v>28</v>
      </c>
      <c r="U115" s="18">
        <v>27622689</v>
      </c>
    </row>
    <row r="116" spans="1:21" x14ac:dyDescent="0.3">
      <c r="A116" s="16">
        <v>58500</v>
      </c>
      <c r="B116" s="28" t="s">
        <v>39</v>
      </c>
      <c r="C116" s="17">
        <v>5859026860</v>
      </c>
      <c r="D116" s="15">
        <v>45091</v>
      </c>
      <c r="E116" s="17">
        <v>5850006116</v>
      </c>
      <c r="F116" s="15">
        <v>45067</v>
      </c>
      <c r="G116" s="19">
        <v>79000</v>
      </c>
      <c r="H116" s="17">
        <v>544121</v>
      </c>
      <c r="I116" s="17" t="s">
        <v>186</v>
      </c>
      <c r="J116" s="17">
        <v>82100000</v>
      </c>
      <c r="K116" s="17" t="s">
        <v>187</v>
      </c>
      <c r="L116" s="17" t="s">
        <v>33</v>
      </c>
      <c r="M116" s="20">
        <v>45091</v>
      </c>
      <c r="N116" s="17"/>
      <c r="O116" s="17">
        <v>873672946</v>
      </c>
      <c r="P116" s="11" t="s">
        <v>28</v>
      </c>
      <c r="Q116" s="17" t="s">
        <v>28</v>
      </c>
      <c r="R116" s="11" t="s">
        <v>28</v>
      </c>
      <c r="S116" s="17" t="s">
        <v>28</v>
      </c>
      <c r="T116" s="11" t="s">
        <v>28</v>
      </c>
      <c r="U116" s="18">
        <v>27622689</v>
      </c>
    </row>
    <row r="117" spans="1:21" x14ac:dyDescent="0.3">
      <c r="A117" s="16">
        <v>58500</v>
      </c>
      <c r="B117" s="28" t="s">
        <v>39</v>
      </c>
      <c r="C117" s="17">
        <v>5859026868</v>
      </c>
      <c r="D117" s="15">
        <v>45092</v>
      </c>
      <c r="E117" s="17">
        <v>5850006120</v>
      </c>
      <c r="F117" s="15">
        <v>45068</v>
      </c>
      <c r="G117" s="19">
        <v>48950</v>
      </c>
      <c r="H117" s="17">
        <v>74610</v>
      </c>
      <c r="I117" s="17" t="s">
        <v>188</v>
      </c>
      <c r="J117" s="17">
        <v>82121505</v>
      </c>
      <c r="K117" s="17" t="s">
        <v>189</v>
      </c>
      <c r="L117" s="17" t="s">
        <v>33</v>
      </c>
      <c r="M117" s="20">
        <v>45092</v>
      </c>
      <c r="N117" s="17"/>
      <c r="O117" s="17">
        <v>731288559</v>
      </c>
      <c r="P117" s="11" t="s">
        <v>28</v>
      </c>
      <c r="Q117" s="17" t="s">
        <v>28</v>
      </c>
      <c r="R117" s="11" t="s">
        <v>28</v>
      </c>
      <c r="S117" s="17" t="s">
        <v>28</v>
      </c>
      <c r="T117" s="11" t="s">
        <v>28</v>
      </c>
      <c r="U117" s="18">
        <v>27622689</v>
      </c>
    </row>
    <row r="118" spans="1:21" x14ac:dyDescent="0.3">
      <c r="A118" s="16">
        <v>58500</v>
      </c>
      <c r="B118" s="28" t="s">
        <v>39</v>
      </c>
      <c r="C118" s="17">
        <v>5859026879</v>
      </c>
      <c r="D118" s="15">
        <v>45093</v>
      </c>
      <c r="E118" s="17">
        <v>5850006047</v>
      </c>
      <c r="F118" s="15">
        <v>45044</v>
      </c>
      <c r="G118" s="19">
        <v>355110</v>
      </c>
      <c r="H118" s="17">
        <v>207066</v>
      </c>
      <c r="I118" s="17" t="s">
        <v>130</v>
      </c>
      <c r="J118" s="17">
        <v>81112201</v>
      </c>
      <c r="K118" s="17" t="s">
        <v>35</v>
      </c>
      <c r="L118" s="17" t="s">
        <v>33</v>
      </c>
      <c r="M118" s="20">
        <v>45093</v>
      </c>
      <c r="N118" s="17"/>
      <c r="O118" s="17">
        <v>363618454</v>
      </c>
      <c r="P118" s="11" t="s">
        <v>28</v>
      </c>
      <c r="Q118" s="17" t="s">
        <v>28</v>
      </c>
      <c r="R118" s="11" t="s">
        <v>28</v>
      </c>
      <c r="S118" s="17" t="s">
        <v>28</v>
      </c>
      <c r="T118" s="11" t="s">
        <v>28</v>
      </c>
      <c r="U118" s="18">
        <v>27622689</v>
      </c>
    </row>
    <row r="119" spans="1:21" x14ac:dyDescent="0.3">
      <c r="A119" s="16">
        <v>58500</v>
      </c>
      <c r="B119" s="28" t="s">
        <v>39</v>
      </c>
      <c r="C119" s="17">
        <v>5859026887</v>
      </c>
      <c r="D119" s="15">
        <v>45096</v>
      </c>
      <c r="E119" s="17">
        <v>5850006048</v>
      </c>
      <c r="F119" s="15">
        <v>45044</v>
      </c>
      <c r="G119" s="19">
        <v>35000</v>
      </c>
      <c r="H119" s="17">
        <v>73551</v>
      </c>
      <c r="I119" s="17" t="s">
        <v>190</v>
      </c>
      <c r="J119" s="17">
        <v>78181800</v>
      </c>
      <c r="K119" s="17" t="s">
        <v>191</v>
      </c>
      <c r="L119" s="17" t="s">
        <v>33</v>
      </c>
      <c r="M119" s="20">
        <v>45096</v>
      </c>
      <c r="N119" s="17"/>
      <c r="O119" s="17">
        <v>731052793</v>
      </c>
      <c r="P119" s="11" t="s">
        <v>28</v>
      </c>
      <c r="Q119" s="17" t="s">
        <v>28</v>
      </c>
      <c r="R119" s="11" t="s">
        <v>28</v>
      </c>
      <c r="S119" s="17" t="s">
        <v>28</v>
      </c>
      <c r="T119" s="11" t="s">
        <v>28</v>
      </c>
      <c r="U119" s="18">
        <v>27622689</v>
      </c>
    </row>
    <row r="120" spans="1:21" x14ac:dyDescent="0.3">
      <c r="A120" s="16">
        <v>67700</v>
      </c>
      <c r="B120" s="28" t="s">
        <v>192</v>
      </c>
      <c r="C120" s="17">
        <v>6779006296</v>
      </c>
      <c r="D120" s="15">
        <v>45089</v>
      </c>
      <c r="E120" s="17" t="s">
        <v>28</v>
      </c>
      <c r="F120" s="15"/>
      <c r="G120" s="19">
        <v>72672.7</v>
      </c>
      <c r="H120" s="17">
        <v>251169</v>
      </c>
      <c r="I120" s="17" t="s">
        <v>193</v>
      </c>
      <c r="J120" s="17">
        <v>43232703</v>
      </c>
      <c r="K120" s="17" t="s">
        <v>194</v>
      </c>
      <c r="L120" s="17" t="s">
        <v>57</v>
      </c>
      <c r="M120" s="20">
        <v>45089</v>
      </c>
      <c r="N120" s="17"/>
      <c r="O120" s="17">
        <v>752303920</v>
      </c>
      <c r="P120" s="11" t="s">
        <v>28</v>
      </c>
      <c r="Q120" s="17" t="s">
        <v>28</v>
      </c>
      <c r="R120" s="11" t="s">
        <v>28</v>
      </c>
      <c r="S120" s="17" t="s">
        <v>28</v>
      </c>
      <c r="T120" s="11" t="s">
        <v>28</v>
      </c>
      <c r="U120" s="18">
        <v>27622689</v>
      </c>
    </row>
    <row r="121" spans="1:21" x14ac:dyDescent="0.3">
      <c r="A121" s="16">
        <v>67700</v>
      </c>
      <c r="B121" s="28" t="s">
        <v>192</v>
      </c>
      <c r="C121" s="17">
        <v>6779006303</v>
      </c>
      <c r="D121" s="15">
        <v>45099</v>
      </c>
      <c r="E121" s="17" t="s">
        <v>28</v>
      </c>
      <c r="F121" s="15"/>
      <c r="G121" s="19">
        <v>1000000</v>
      </c>
      <c r="H121" s="17">
        <v>551161</v>
      </c>
      <c r="I121" s="17" t="s">
        <v>195</v>
      </c>
      <c r="J121" s="17">
        <v>45141501</v>
      </c>
      <c r="K121" s="17" t="s">
        <v>196</v>
      </c>
      <c r="L121" s="17" t="s">
        <v>57</v>
      </c>
      <c r="M121" s="20">
        <v>45099</v>
      </c>
      <c r="N121" s="17"/>
      <c r="O121" s="17">
        <v>202176502</v>
      </c>
      <c r="P121" s="11" t="s">
        <v>28</v>
      </c>
      <c r="Q121" s="17" t="s">
        <v>28</v>
      </c>
      <c r="R121" s="11" t="s">
        <v>28</v>
      </c>
      <c r="S121" s="17" t="s">
        <v>28</v>
      </c>
      <c r="T121" s="11" t="s">
        <v>28</v>
      </c>
      <c r="U121" s="18">
        <v>27622689</v>
      </c>
    </row>
    <row r="122" spans="1:21" x14ac:dyDescent="0.3">
      <c r="A122" s="16">
        <v>69500</v>
      </c>
      <c r="B122" s="28" t="s">
        <v>71</v>
      </c>
      <c r="C122" s="17">
        <v>6959010468</v>
      </c>
      <c r="D122" s="15">
        <v>45100</v>
      </c>
      <c r="E122" s="17">
        <v>6950013671</v>
      </c>
      <c r="F122" s="15">
        <v>45065</v>
      </c>
      <c r="G122" s="19">
        <v>1119852</v>
      </c>
      <c r="H122" s="17">
        <v>511593</v>
      </c>
      <c r="I122" s="17" t="s">
        <v>197</v>
      </c>
      <c r="J122" s="17">
        <v>44121600</v>
      </c>
      <c r="K122" s="17" t="s">
        <v>198</v>
      </c>
      <c r="L122" s="17" t="s">
        <v>33</v>
      </c>
      <c r="M122" s="20">
        <v>45104</v>
      </c>
      <c r="N122" s="17"/>
      <c r="O122" s="17">
        <v>852596510</v>
      </c>
      <c r="P122" s="11" t="s">
        <v>28</v>
      </c>
      <c r="Q122" s="17" t="s">
        <v>28</v>
      </c>
      <c r="R122" s="11" t="s">
        <v>28</v>
      </c>
      <c r="S122" s="17" t="s">
        <v>28</v>
      </c>
      <c r="T122" s="11" t="s">
        <v>28</v>
      </c>
      <c r="U122" s="18">
        <v>27622689</v>
      </c>
    </row>
    <row r="123" spans="1:21" x14ac:dyDescent="0.3">
      <c r="A123" s="16">
        <v>77200</v>
      </c>
      <c r="B123" s="28" t="s">
        <v>199</v>
      </c>
      <c r="C123" s="17">
        <v>7729000344</v>
      </c>
      <c r="D123" s="15">
        <v>45083</v>
      </c>
      <c r="E123" s="17">
        <v>7720000161</v>
      </c>
      <c r="F123" s="15">
        <v>45051</v>
      </c>
      <c r="G123" s="19">
        <v>55000</v>
      </c>
      <c r="H123" s="17">
        <v>71778</v>
      </c>
      <c r="I123" s="17" t="s">
        <v>200</v>
      </c>
      <c r="J123" s="17">
        <v>81112200</v>
      </c>
      <c r="K123" s="17" t="s">
        <v>43</v>
      </c>
      <c r="L123" s="17" t="s">
        <v>33</v>
      </c>
      <c r="M123" s="20">
        <v>45083</v>
      </c>
      <c r="N123" s="17"/>
      <c r="O123" s="17">
        <v>611205273</v>
      </c>
      <c r="P123" s="11" t="s">
        <v>28</v>
      </c>
      <c r="Q123" s="17" t="s">
        <v>28</v>
      </c>
      <c r="R123" s="11" t="s">
        <v>28</v>
      </c>
      <c r="S123" s="17" t="s">
        <v>28</v>
      </c>
      <c r="T123" s="11" t="s">
        <v>28</v>
      </c>
      <c r="U123" s="18">
        <v>27622689</v>
      </c>
    </row>
    <row r="124" spans="1:21" x14ac:dyDescent="0.3">
      <c r="A124" s="16">
        <v>80000</v>
      </c>
      <c r="B124" s="28" t="s">
        <v>40</v>
      </c>
      <c r="C124" s="17">
        <v>8009016240</v>
      </c>
      <c r="D124" s="15">
        <v>45090</v>
      </c>
      <c r="E124" s="17">
        <v>8000013240</v>
      </c>
      <c r="F124" s="15">
        <v>45071</v>
      </c>
      <c r="G124" s="19">
        <v>146856</v>
      </c>
      <c r="H124" s="17">
        <v>77851</v>
      </c>
      <c r="I124" s="17" t="s">
        <v>201</v>
      </c>
      <c r="J124" s="17">
        <v>43232500</v>
      </c>
      <c r="K124" s="17" t="s">
        <v>202</v>
      </c>
      <c r="L124" s="17" t="s">
        <v>33</v>
      </c>
      <c r="M124" s="20">
        <v>45090</v>
      </c>
      <c r="N124" s="17"/>
      <c r="O124" s="17">
        <v>770439781</v>
      </c>
      <c r="P124" s="11" t="s">
        <v>28</v>
      </c>
      <c r="Q124" s="17" t="s">
        <v>28</v>
      </c>
      <c r="R124" s="11" t="s">
        <v>28</v>
      </c>
      <c r="S124" s="17" t="s">
        <v>28</v>
      </c>
      <c r="T124" s="11" t="s">
        <v>28</v>
      </c>
      <c r="U124" s="18">
        <v>27622689</v>
      </c>
    </row>
    <row r="125" spans="1:21" x14ac:dyDescent="0.3">
      <c r="A125" s="16">
        <v>80000</v>
      </c>
      <c r="B125" s="28" t="s">
        <v>40</v>
      </c>
      <c r="C125" s="17">
        <v>8009016275</v>
      </c>
      <c r="D125" s="15">
        <v>45096</v>
      </c>
      <c r="E125" s="17">
        <v>8000013284</v>
      </c>
      <c r="F125" s="15">
        <v>45090</v>
      </c>
      <c r="G125" s="19">
        <v>100000</v>
      </c>
      <c r="H125" s="17">
        <v>551935</v>
      </c>
      <c r="I125" s="17" t="s">
        <v>203</v>
      </c>
      <c r="J125" s="17">
        <v>43232500</v>
      </c>
      <c r="K125" s="17" t="s">
        <v>202</v>
      </c>
      <c r="L125" s="17" t="s">
        <v>33</v>
      </c>
      <c r="M125" s="20">
        <v>45096</v>
      </c>
      <c r="N125" s="17"/>
      <c r="O125" s="17">
        <v>844708365</v>
      </c>
      <c r="P125" s="11" t="s">
        <v>28</v>
      </c>
      <c r="Q125" s="17" t="s">
        <v>28</v>
      </c>
      <c r="R125" s="11" t="s">
        <v>28</v>
      </c>
      <c r="S125" s="17" t="s">
        <v>28</v>
      </c>
      <c r="T125" s="11" t="s">
        <v>28</v>
      </c>
      <c r="U125" s="18">
        <v>27622689</v>
      </c>
    </row>
    <row r="126" spans="1:21" x14ac:dyDescent="0.3">
      <c r="A126" s="16">
        <v>80300</v>
      </c>
      <c r="B126" s="28" t="s">
        <v>204</v>
      </c>
      <c r="C126" s="17">
        <v>8039000400</v>
      </c>
      <c r="D126" s="15">
        <v>45103</v>
      </c>
      <c r="E126" s="17">
        <v>8030000229</v>
      </c>
      <c r="F126" s="15">
        <v>45091</v>
      </c>
      <c r="G126" s="19">
        <v>35000</v>
      </c>
      <c r="H126" s="17">
        <v>479434</v>
      </c>
      <c r="I126" s="17" t="s">
        <v>205</v>
      </c>
      <c r="J126" s="17">
        <v>81111508</v>
      </c>
      <c r="K126" s="17" t="s">
        <v>206</v>
      </c>
      <c r="L126" s="17" t="s">
        <v>33</v>
      </c>
      <c r="M126" s="20">
        <v>45103</v>
      </c>
      <c r="N126" s="17"/>
      <c r="O126" s="17">
        <v>444888079</v>
      </c>
      <c r="P126" s="11" t="s">
        <v>28</v>
      </c>
      <c r="Q126" s="17" t="s">
        <v>28</v>
      </c>
      <c r="R126" s="11" t="s">
        <v>28</v>
      </c>
      <c r="S126" s="17" t="s">
        <v>28</v>
      </c>
      <c r="T126" s="11" t="s">
        <v>28</v>
      </c>
      <c r="U126" s="18">
        <v>27622689</v>
      </c>
    </row>
    <row r="127" spans="1:21" x14ac:dyDescent="0.3">
      <c r="A127" s="16">
        <v>80300</v>
      </c>
      <c r="B127" s="28" t="s">
        <v>204</v>
      </c>
      <c r="C127" s="17">
        <v>8039000402</v>
      </c>
      <c r="D127" s="15">
        <v>45103</v>
      </c>
      <c r="E127" s="17">
        <v>8030000234</v>
      </c>
      <c r="F127" s="15">
        <v>45098</v>
      </c>
      <c r="G127" s="19">
        <v>14630</v>
      </c>
      <c r="H127" s="17">
        <v>395675</v>
      </c>
      <c r="I127" s="17" t="s">
        <v>207</v>
      </c>
      <c r="J127" s="17">
        <v>43232804</v>
      </c>
      <c r="K127" s="17" t="s">
        <v>208</v>
      </c>
      <c r="L127" s="17" t="s">
        <v>33</v>
      </c>
      <c r="M127" s="20">
        <v>45110</v>
      </c>
      <c r="N127" s="17"/>
      <c r="O127" s="17">
        <v>383635927</v>
      </c>
      <c r="P127" s="11" t="s">
        <v>28</v>
      </c>
      <c r="Q127" s="17" t="s">
        <v>28</v>
      </c>
      <c r="R127" s="11" t="s">
        <v>28</v>
      </c>
      <c r="S127" s="17" t="s">
        <v>28</v>
      </c>
      <c r="T127" s="11" t="s">
        <v>28</v>
      </c>
      <c r="U127" s="18">
        <v>27622689</v>
      </c>
    </row>
    <row r="128" spans="1:21" x14ac:dyDescent="0.3">
      <c r="A128" s="16">
        <v>80300</v>
      </c>
      <c r="B128" s="28" t="s">
        <v>204</v>
      </c>
      <c r="C128" s="17">
        <v>8039000405</v>
      </c>
      <c r="D128" s="15">
        <v>45104</v>
      </c>
      <c r="E128" s="17">
        <v>8030000232</v>
      </c>
      <c r="F128" s="15">
        <v>45091</v>
      </c>
      <c r="G128" s="19">
        <v>50000</v>
      </c>
      <c r="H128" s="17">
        <v>258477</v>
      </c>
      <c r="I128" s="17" t="s">
        <v>209</v>
      </c>
      <c r="J128" s="17">
        <v>81111508</v>
      </c>
      <c r="K128" s="17" t="s">
        <v>206</v>
      </c>
      <c r="L128" s="17" t="s">
        <v>33</v>
      </c>
      <c r="M128" s="20">
        <v>45104</v>
      </c>
      <c r="N128" s="17"/>
      <c r="O128" s="17">
        <v>430354298</v>
      </c>
      <c r="P128" s="11" t="s">
        <v>28</v>
      </c>
      <c r="Q128" s="17" t="s">
        <v>28</v>
      </c>
      <c r="R128" s="11" t="s">
        <v>28</v>
      </c>
      <c r="S128" s="17" t="s">
        <v>28</v>
      </c>
      <c r="T128" s="11" t="s">
        <v>28</v>
      </c>
      <c r="U128" s="18">
        <v>27622689</v>
      </c>
    </row>
    <row r="129" spans="1:21" x14ac:dyDescent="0.3">
      <c r="A129" s="16">
        <v>80500</v>
      </c>
      <c r="B129" s="28" t="s">
        <v>41</v>
      </c>
      <c r="C129" s="17">
        <v>8059020895</v>
      </c>
      <c r="D129" s="15">
        <v>45096</v>
      </c>
      <c r="E129" s="17">
        <v>8050014668</v>
      </c>
      <c r="F129" s="15">
        <v>45040</v>
      </c>
      <c r="G129" s="19">
        <v>48968</v>
      </c>
      <c r="H129" s="17">
        <v>11074</v>
      </c>
      <c r="I129" s="17" t="s">
        <v>210</v>
      </c>
      <c r="J129" s="17">
        <v>85122100</v>
      </c>
      <c r="K129" s="17" t="s">
        <v>42</v>
      </c>
      <c r="L129" s="17" t="s">
        <v>33</v>
      </c>
      <c r="M129" s="20">
        <v>45096</v>
      </c>
      <c r="N129" s="17"/>
      <c r="O129" s="17">
        <v>20259978</v>
      </c>
      <c r="P129" s="11" t="s">
        <v>28</v>
      </c>
      <c r="Q129" s="17" t="s">
        <v>28</v>
      </c>
      <c r="R129" s="11" t="s">
        <v>28</v>
      </c>
      <c r="S129" s="17" t="s">
        <v>28</v>
      </c>
      <c r="T129" s="11" t="s">
        <v>28</v>
      </c>
      <c r="U129" s="18">
        <v>27622689</v>
      </c>
    </row>
    <row r="130" spans="1:21" x14ac:dyDescent="0.3">
      <c r="A130" s="16">
        <v>83000</v>
      </c>
      <c r="B130" s="28" t="s">
        <v>44</v>
      </c>
      <c r="C130" s="17">
        <v>8309026463</v>
      </c>
      <c r="D130" s="15">
        <v>45078</v>
      </c>
      <c r="E130" s="17">
        <v>8300026634</v>
      </c>
      <c r="F130" s="15">
        <v>45072</v>
      </c>
      <c r="G130" s="19">
        <v>2500</v>
      </c>
      <c r="H130" s="17">
        <v>330302</v>
      </c>
      <c r="I130" s="17" t="s">
        <v>211</v>
      </c>
      <c r="J130" s="17">
        <v>78111808</v>
      </c>
      <c r="K130" s="17" t="s">
        <v>212</v>
      </c>
      <c r="L130" s="17" t="s">
        <v>27</v>
      </c>
      <c r="M130" s="20">
        <v>45078</v>
      </c>
      <c r="N130" s="17"/>
      <c r="O130" s="17">
        <v>430724835</v>
      </c>
      <c r="P130" s="11" t="s">
        <v>28</v>
      </c>
      <c r="Q130" s="17" t="s">
        <v>28</v>
      </c>
      <c r="R130" s="11" t="s">
        <v>28</v>
      </c>
      <c r="S130" s="17" t="s">
        <v>28</v>
      </c>
      <c r="T130" s="11" t="s">
        <v>28</v>
      </c>
      <c r="U130" s="18">
        <v>27622689</v>
      </c>
    </row>
    <row r="131" spans="1:21" x14ac:dyDescent="0.3">
      <c r="A131" s="16">
        <v>83000</v>
      </c>
      <c r="B131" s="28" t="s">
        <v>44</v>
      </c>
      <c r="C131" s="17">
        <v>8309026467</v>
      </c>
      <c r="D131" s="15">
        <v>45078</v>
      </c>
      <c r="E131" s="17">
        <v>8300026279</v>
      </c>
      <c r="F131" s="15">
        <v>45019</v>
      </c>
      <c r="G131" s="19">
        <v>96000</v>
      </c>
      <c r="H131" s="17">
        <v>247963</v>
      </c>
      <c r="I131" s="17" t="s">
        <v>213</v>
      </c>
      <c r="J131" s="17">
        <v>86131904</v>
      </c>
      <c r="K131" s="17" t="s">
        <v>214</v>
      </c>
      <c r="L131" s="17" t="s">
        <v>33</v>
      </c>
      <c r="M131" s="20">
        <v>45078</v>
      </c>
      <c r="N131" s="17"/>
      <c r="O131" s="17">
        <v>731515579</v>
      </c>
      <c r="P131" s="11" t="s">
        <v>28</v>
      </c>
      <c r="Q131" s="17" t="s">
        <v>28</v>
      </c>
      <c r="R131" s="11" t="s">
        <v>28</v>
      </c>
      <c r="S131" s="17" t="s">
        <v>28</v>
      </c>
      <c r="T131" s="11" t="s">
        <v>28</v>
      </c>
      <c r="U131" s="18">
        <v>27622689</v>
      </c>
    </row>
    <row r="132" spans="1:21" x14ac:dyDescent="0.3">
      <c r="A132" s="16">
        <v>83000</v>
      </c>
      <c r="B132" s="28" t="s">
        <v>44</v>
      </c>
      <c r="C132" s="17">
        <v>8309026472</v>
      </c>
      <c r="D132" s="15">
        <v>45079</v>
      </c>
      <c r="E132" s="17" t="s">
        <v>28</v>
      </c>
      <c r="F132" s="15"/>
      <c r="G132" s="19">
        <v>1440000</v>
      </c>
      <c r="H132" s="17">
        <v>570066</v>
      </c>
      <c r="I132" s="17" t="s">
        <v>215</v>
      </c>
      <c r="J132" s="17">
        <v>93131609</v>
      </c>
      <c r="K132" s="17" t="s">
        <v>216</v>
      </c>
      <c r="L132" s="17" t="s">
        <v>27</v>
      </c>
      <c r="M132" s="20">
        <v>45079</v>
      </c>
      <c r="N132" s="17"/>
      <c r="O132" s="17">
        <v>844256720</v>
      </c>
      <c r="P132" s="11" t="s">
        <v>28</v>
      </c>
      <c r="Q132" s="17" t="s">
        <v>28</v>
      </c>
      <c r="R132" s="11" t="s">
        <v>28</v>
      </c>
      <c r="S132" s="17" t="s">
        <v>28</v>
      </c>
      <c r="T132" s="11" t="s">
        <v>28</v>
      </c>
      <c r="U132" s="18">
        <v>27622689</v>
      </c>
    </row>
    <row r="133" spans="1:21" x14ac:dyDescent="0.3">
      <c r="A133" s="16">
        <v>83000</v>
      </c>
      <c r="B133" s="28" t="s">
        <v>44</v>
      </c>
      <c r="C133" s="17">
        <v>8309026472</v>
      </c>
      <c r="D133" s="15">
        <v>45079</v>
      </c>
      <c r="E133" s="17" t="s">
        <v>28</v>
      </c>
      <c r="F133" s="15"/>
      <c r="G133" s="19">
        <v>1500000</v>
      </c>
      <c r="H133" s="17">
        <v>570066</v>
      </c>
      <c r="I133" s="17" t="s">
        <v>215</v>
      </c>
      <c r="J133" s="17">
        <v>93131609</v>
      </c>
      <c r="K133" s="17" t="s">
        <v>216</v>
      </c>
      <c r="L133" s="17" t="s">
        <v>27</v>
      </c>
      <c r="M133" s="20">
        <v>45079</v>
      </c>
      <c r="N133" s="17"/>
      <c r="O133" s="17">
        <v>844256720</v>
      </c>
      <c r="P133" s="11" t="s">
        <v>28</v>
      </c>
      <c r="Q133" s="17" t="s">
        <v>28</v>
      </c>
      <c r="R133" s="11" t="s">
        <v>28</v>
      </c>
      <c r="S133" s="17" t="s">
        <v>28</v>
      </c>
      <c r="T133" s="11" t="s">
        <v>28</v>
      </c>
      <c r="U133" s="18">
        <v>27622689</v>
      </c>
    </row>
    <row r="134" spans="1:21" x14ac:dyDescent="0.3">
      <c r="A134" s="16">
        <v>83000</v>
      </c>
      <c r="B134" s="28" t="s">
        <v>44</v>
      </c>
      <c r="C134" s="17">
        <v>8309026475</v>
      </c>
      <c r="D134" s="15">
        <v>45082</v>
      </c>
      <c r="E134" s="17">
        <v>8300026660</v>
      </c>
      <c r="F134" s="15">
        <v>45076</v>
      </c>
      <c r="G134" s="19">
        <v>568000</v>
      </c>
      <c r="H134" s="17">
        <v>67055</v>
      </c>
      <c r="I134" s="17" t="s">
        <v>217</v>
      </c>
      <c r="J134" s="17">
        <v>80111600</v>
      </c>
      <c r="K134" s="17" t="s">
        <v>218</v>
      </c>
      <c r="L134" s="17" t="s">
        <v>27</v>
      </c>
      <c r="M134" s="20">
        <v>45082</v>
      </c>
      <c r="N134" s="17"/>
      <c r="O134" s="17">
        <v>931268744</v>
      </c>
      <c r="P134" s="11" t="s">
        <v>28</v>
      </c>
      <c r="Q134" s="17" t="s">
        <v>28</v>
      </c>
      <c r="R134" s="11" t="s">
        <v>28</v>
      </c>
      <c r="S134" s="17" t="s">
        <v>28</v>
      </c>
      <c r="T134" s="11" t="s">
        <v>28</v>
      </c>
      <c r="U134" s="18">
        <v>27622689</v>
      </c>
    </row>
    <row r="135" spans="1:21" x14ac:dyDescent="0.3">
      <c r="A135" s="16">
        <v>83000</v>
      </c>
      <c r="B135" s="28" t="s">
        <v>44</v>
      </c>
      <c r="C135" s="17">
        <v>8309026481</v>
      </c>
      <c r="D135" s="15">
        <v>45083</v>
      </c>
      <c r="E135" s="17">
        <v>8300026658</v>
      </c>
      <c r="F135" s="15">
        <v>45076</v>
      </c>
      <c r="G135" s="19">
        <v>980000</v>
      </c>
      <c r="H135" s="17">
        <v>67055</v>
      </c>
      <c r="I135" s="17" t="s">
        <v>217</v>
      </c>
      <c r="J135" s="17">
        <v>80111600</v>
      </c>
      <c r="K135" s="17" t="s">
        <v>218</v>
      </c>
      <c r="L135" s="17" t="s">
        <v>27</v>
      </c>
      <c r="M135" s="20">
        <v>45083</v>
      </c>
      <c r="N135" s="17"/>
      <c r="O135" s="17">
        <v>931268744</v>
      </c>
      <c r="P135" s="11" t="s">
        <v>28</v>
      </c>
      <c r="Q135" s="17" t="s">
        <v>28</v>
      </c>
      <c r="R135" s="11" t="s">
        <v>28</v>
      </c>
      <c r="S135" s="17" t="s">
        <v>28</v>
      </c>
      <c r="T135" s="11" t="s">
        <v>28</v>
      </c>
      <c r="U135" s="18">
        <v>27622689</v>
      </c>
    </row>
    <row r="136" spans="1:21" x14ac:dyDescent="0.3">
      <c r="A136" s="16">
        <v>83000</v>
      </c>
      <c r="B136" s="28" t="s">
        <v>44</v>
      </c>
      <c r="C136" s="17">
        <v>8309026482</v>
      </c>
      <c r="D136" s="15">
        <v>45083</v>
      </c>
      <c r="E136" s="17">
        <v>8300026659</v>
      </c>
      <c r="F136" s="15">
        <v>45076</v>
      </c>
      <c r="G136" s="19">
        <v>504000</v>
      </c>
      <c r="H136" s="17">
        <v>67055</v>
      </c>
      <c r="I136" s="17" t="s">
        <v>217</v>
      </c>
      <c r="J136" s="17">
        <v>80111600</v>
      </c>
      <c r="K136" s="17" t="s">
        <v>218</v>
      </c>
      <c r="L136" s="17" t="s">
        <v>27</v>
      </c>
      <c r="M136" s="20">
        <v>45083</v>
      </c>
      <c r="N136" s="17"/>
      <c r="O136" s="17">
        <v>931268744</v>
      </c>
      <c r="P136" s="11" t="s">
        <v>28</v>
      </c>
      <c r="Q136" s="17" t="s">
        <v>28</v>
      </c>
      <c r="R136" s="11" t="s">
        <v>28</v>
      </c>
      <c r="S136" s="17" t="s">
        <v>28</v>
      </c>
      <c r="T136" s="11" t="s">
        <v>28</v>
      </c>
      <c r="U136" s="18">
        <v>27622689</v>
      </c>
    </row>
    <row r="137" spans="1:21" x14ac:dyDescent="0.3">
      <c r="A137" s="16">
        <v>83000</v>
      </c>
      <c r="B137" s="28" t="s">
        <v>44</v>
      </c>
      <c r="C137" s="17">
        <v>8309026484</v>
      </c>
      <c r="D137" s="15">
        <v>45083</v>
      </c>
      <c r="E137" s="17">
        <v>8300026663</v>
      </c>
      <c r="F137" s="15">
        <v>45077</v>
      </c>
      <c r="G137" s="19">
        <v>42882.8</v>
      </c>
      <c r="H137" s="17">
        <v>569397</v>
      </c>
      <c r="I137" s="17" t="s">
        <v>219</v>
      </c>
      <c r="J137" s="17">
        <v>94121801</v>
      </c>
      <c r="K137" s="17" t="s">
        <v>220</v>
      </c>
      <c r="L137" s="17" t="s">
        <v>33</v>
      </c>
      <c r="M137" s="20">
        <v>45083</v>
      </c>
      <c r="N137" s="17"/>
      <c r="O137" s="17">
        <v>841736306</v>
      </c>
      <c r="P137" s="11" t="s">
        <v>28</v>
      </c>
      <c r="Q137" s="17" t="s">
        <v>28</v>
      </c>
      <c r="R137" s="11" t="s">
        <v>28</v>
      </c>
      <c r="S137" s="17" t="s">
        <v>28</v>
      </c>
      <c r="T137" s="11" t="s">
        <v>28</v>
      </c>
      <c r="U137" s="18">
        <v>27622689</v>
      </c>
    </row>
    <row r="138" spans="1:21" x14ac:dyDescent="0.3">
      <c r="A138" s="16">
        <v>83000</v>
      </c>
      <c r="B138" s="28" t="s">
        <v>44</v>
      </c>
      <c r="C138" s="17">
        <v>8309026518</v>
      </c>
      <c r="D138" s="15">
        <v>45092</v>
      </c>
      <c r="E138" s="17">
        <v>8300026670</v>
      </c>
      <c r="F138" s="15">
        <v>45077</v>
      </c>
      <c r="G138" s="19">
        <v>2875</v>
      </c>
      <c r="H138" s="17">
        <v>320361</v>
      </c>
      <c r="I138" s="17" t="s">
        <v>221</v>
      </c>
      <c r="J138" s="17">
        <v>94101500</v>
      </c>
      <c r="K138" s="17" t="s">
        <v>222</v>
      </c>
      <c r="L138" s="17" t="s">
        <v>27</v>
      </c>
      <c r="M138" s="20">
        <v>45092</v>
      </c>
      <c r="N138" s="17"/>
      <c r="O138" s="17">
        <v>300044497</v>
      </c>
      <c r="P138" s="11" t="s">
        <v>28</v>
      </c>
      <c r="Q138" s="17" t="s">
        <v>28</v>
      </c>
      <c r="R138" s="11" t="s">
        <v>28</v>
      </c>
      <c r="S138" s="17" t="s">
        <v>28</v>
      </c>
      <c r="T138" s="11" t="s">
        <v>28</v>
      </c>
      <c r="U138" s="18">
        <v>27622689</v>
      </c>
    </row>
    <row r="139" spans="1:21" x14ac:dyDescent="0.3">
      <c r="A139" s="16">
        <v>83000</v>
      </c>
      <c r="B139" s="28" t="s">
        <v>44</v>
      </c>
      <c r="C139" s="17">
        <v>8309026542</v>
      </c>
      <c r="D139" s="15">
        <v>45097</v>
      </c>
      <c r="E139" s="17">
        <v>8300026088</v>
      </c>
      <c r="F139" s="15">
        <v>45005</v>
      </c>
      <c r="G139" s="19">
        <v>10000</v>
      </c>
      <c r="H139" s="17">
        <v>78707</v>
      </c>
      <c r="I139" s="17" t="s">
        <v>223</v>
      </c>
      <c r="J139" s="17">
        <v>85122001</v>
      </c>
      <c r="K139" s="17" t="s">
        <v>224</v>
      </c>
      <c r="L139" s="17" t="s">
        <v>27</v>
      </c>
      <c r="M139" s="20">
        <v>45097</v>
      </c>
      <c r="N139" s="17"/>
      <c r="O139" s="17">
        <v>330413102</v>
      </c>
      <c r="P139" s="11" t="s">
        <v>28</v>
      </c>
      <c r="Q139" s="17" t="s">
        <v>28</v>
      </c>
      <c r="R139" s="11" t="s">
        <v>28</v>
      </c>
      <c r="S139" s="17" t="s">
        <v>28</v>
      </c>
      <c r="T139" s="11" t="s">
        <v>28</v>
      </c>
      <c r="U139" s="18">
        <v>27622689</v>
      </c>
    </row>
    <row r="140" spans="1:21" x14ac:dyDescent="0.3">
      <c r="A140" s="16">
        <v>83000</v>
      </c>
      <c r="B140" s="28" t="s">
        <v>44</v>
      </c>
      <c r="C140" s="17">
        <v>8309026543</v>
      </c>
      <c r="D140" s="15">
        <v>45097</v>
      </c>
      <c r="E140" s="17">
        <v>8300026104</v>
      </c>
      <c r="F140" s="15">
        <v>45006</v>
      </c>
      <c r="G140" s="19">
        <v>42500</v>
      </c>
      <c r="H140" s="17">
        <v>146250</v>
      </c>
      <c r="I140" s="17" t="s">
        <v>225</v>
      </c>
      <c r="J140" s="17">
        <v>85101604</v>
      </c>
      <c r="K140" s="17" t="s">
        <v>75</v>
      </c>
      <c r="L140" s="17" t="s">
        <v>27</v>
      </c>
      <c r="M140" s="20">
        <v>45097</v>
      </c>
      <c r="N140" s="17"/>
      <c r="O140" s="17">
        <v>447481518</v>
      </c>
      <c r="P140" s="11" t="s">
        <v>28</v>
      </c>
      <c r="Q140" s="17" t="s">
        <v>28</v>
      </c>
      <c r="R140" s="11" t="s">
        <v>28</v>
      </c>
      <c r="S140" s="17" t="s">
        <v>28</v>
      </c>
      <c r="T140" s="11" t="s">
        <v>28</v>
      </c>
      <c r="U140" s="18">
        <v>27622689</v>
      </c>
    </row>
    <row r="141" spans="1:21" x14ac:dyDescent="0.3">
      <c r="A141" s="16">
        <v>83000</v>
      </c>
      <c r="B141" s="28" t="s">
        <v>44</v>
      </c>
      <c r="C141" s="17">
        <v>8309026544</v>
      </c>
      <c r="D141" s="15">
        <v>45097</v>
      </c>
      <c r="E141" s="17">
        <v>8300026104</v>
      </c>
      <c r="F141" s="15">
        <v>45006</v>
      </c>
      <c r="G141" s="19">
        <v>2125</v>
      </c>
      <c r="H141" s="17">
        <v>25773</v>
      </c>
      <c r="I141" s="17" t="s">
        <v>226</v>
      </c>
      <c r="J141" s="17">
        <v>85101604</v>
      </c>
      <c r="K141" s="17" t="s">
        <v>75</v>
      </c>
      <c r="L141" s="17" t="s">
        <v>27</v>
      </c>
      <c r="M141" s="20">
        <v>45097</v>
      </c>
      <c r="N141" s="17"/>
      <c r="O141" s="17">
        <v>441760150</v>
      </c>
      <c r="P141" s="11" t="s">
        <v>28</v>
      </c>
      <c r="Q141" s="17" t="s">
        <v>28</v>
      </c>
      <c r="R141" s="11" t="s">
        <v>28</v>
      </c>
      <c r="S141" s="17" t="s">
        <v>28</v>
      </c>
      <c r="T141" s="11" t="s">
        <v>28</v>
      </c>
      <c r="U141" s="18">
        <v>27622689</v>
      </c>
    </row>
    <row r="142" spans="1:21" x14ac:dyDescent="0.3">
      <c r="A142" s="16">
        <v>83000</v>
      </c>
      <c r="B142" s="28" t="s">
        <v>44</v>
      </c>
      <c r="C142" s="17">
        <v>8309026544</v>
      </c>
      <c r="D142" s="15">
        <v>45097</v>
      </c>
      <c r="E142" s="17">
        <v>8300026104</v>
      </c>
      <c r="F142" s="15">
        <v>45006</v>
      </c>
      <c r="G142" s="19">
        <v>2125</v>
      </c>
      <c r="H142" s="17">
        <v>25773</v>
      </c>
      <c r="I142" s="17" t="s">
        <v>226</v>
      </c>
      <c r="J142" s="17">
        <v>85101604</v>
      </c>
      <c r="K142" s="17" t="s">
        <v>75</v>
      </c>
      <c r="L142" s="17" t="s">
        <v>27</v>
      </c>
      <c r="M142" s="20">
        <v>45097</v>
      </c>
      <c r="N142" s="17"/>
      <c r="O142" s="17">
        <v>999999999</v>
      </c>
      <c r="P142" s="11" t="s">
        <v>28</v>
      </c>
      <c r="Q142" s="17" t="s">
        <v>28</v>
      </c>
      <c r="R142" s="11" t="s">
        <v>28</v>
      </c>
      <c r="S142" s="17" t="s">
        <v>28</v>
      </c>
      <c r="T142" s="11" t="s">
        <v>28</v>
      </c>
      <c r="U142" s="18">
        <v>27622689</v>
      </c>
    </row>
    <row r="143" spans="1:21" x14ac:dyDescent="0.3">
      <c r="A143" s="16">
        <v>83000</v>
      </c>
      <c r="B143" s="28" t="s">
        <v>44</v>
      </c>
      <c r="C143" s="17">
        <v>8309026546</v>
      </c>
      <c r="D143" s="15">
        <v>45097</v>
      </c>
      <c r="E143" s="17">
        <v>8300026104</v>
      </c>
      <c r="F143" s="15">
        <v>45006</v>
      </c>
      <c r="G143" s="19">
        <v>110500</v>
      </c>
      <c r="H143" s="17">
        <v>510529</v>
      </c>
      <c r="I143" s="17" t="s">
        <v>227</v>
      </c>
      <c r="J143" s="17">
        <v>85101604</v>
      </c>
      <c r="K143" s="17" t="s">
        <v>75</v>
      </c>
      <c r="L143" s="17" t="s">
        <v>27</v>
      </c>
      <c r="M143" s="20">
        <v>45097</v>
      </c>
      <c r="N143" s="17"/>
      <c r="O143" s="17">
        <v>447782885</v>
      </c>
      <c r="P143" s="11" t="s">
        <v>28</v>
      </c>
      <c r="Q143" s="17" t="s">
        <v>28</v>
      </c>
      <c r="R143" s="11" t="s">
        <v>28</v>
      </c>
      <c r="S143" s="17" t="s">
        <v>28</v>
      </c>
      <c r="T143" s="11" t="s">
        <v>28</v>
      </c>
      <c r="U143" s="18">
        <v>27622689</v>
      </c>
    </row>
    <row r="144" spans="1:21" x14ac:dyDescent="0.3">
      <c r="A144" s="16">
        <v>83000</v>
      </c>
      <c r="B144" s="28" t="s">
        <v>44</v>
      </c>
      <c r="C144" s="17">
        <v>8309026547</v>
      </c>
      <c r="D144" s="15">
        <v>45097</v>
      </c>
      <c r="E144" s="17">
        <v>8300026104</v>
      </c>
      <c r="F144" s="15">
        <v>45006</v>
      </c>
      <c r="G144" s="19">
        <v>42500</v>
      </c>
      <c r="H144" s="17">
        <v>381966</v>
      </c>
      <c r="I144" s="17" t="s">
        <v>228</v>
      </c>
      <c r="J144" s="17">
        <v>85101604</v>
      </c>
      <c r="K144" s="17" t="s">
        <v>75</v>
      </c>
      <c r="L144" s="17" t="s">
        <v>27</v>
      </c>
      <c r="M144" s="20">
        <v>45097</v>
      </c>
      <c r="N144" s="17"/>
      <c r="O144" s="17">
        <v>471334775</v>
      </c>
      <c r="P144" s="11" t="s">
        <v>28</v>
      </c>
      <c r="Q144" s="17" t="s">
        <v>28</v>
      </c>
      <c r="R144" s="11" t="s">
        <v>28</v>
      </c>
      <c r="S144" s="17" t="s">
        <v>28</v>
      </c>
      <c r="T144" s="11" t="s">
        <v>28</v>
      </c>
      <c r="U144" s="18">
        <v>27622689</v>
      </c>
    </row>
    <row r="145" spans="1:21" x14ac:dyDescent="0.3">
      <c r="A145" s="16">
        <v>83000</v>
      </c>
      <c r="B145" s="28" t="s">
        <v>44</v>
      </c>
      <c r="C145" s="17">
        <v>8309026548</v>
      </c>
      <c r="D145" s="15">
        <v>45097</v>
      </c>
      <c r="E145" s="17">
        <v>8300026104</v>
      </c>
      <c r="F145" s="15">
        <v>45006</v>
      </c>
      <c r="G145" s="19">
        <v>2125</v>
      </c>
      <c r="H145" s="17">
        <v>27291</v>
      </c>
      <c r="I145" s="17" t="s">
        <v>229</v>
      </c>
      <c r="J145" s="17">
        <v>85101604</v>
      </c>
      <c r="K145" s="17" t="s">
        <v>75</v>
      </c>
      <c r="L145" s="17" t="s">
        <v>27</v>
      </c>
      <c r="M145" s="20">
        <v>45097</v>
      </c>
      <c r="N145" s="17"/>
      <c r="O145" s="17">
        <v>442483277</v>
      </c>
      <c r="P145" s="11" t="s">
        <v>28</v>
      </c>
      <c r="Q145" s="17" t="s">
        <v>28</v>
      </c>
      <c r="R145" s="11" t="s">
        <v>28</v>
      </c>
      <c r="S145" s="17" t="s">
        <v>28</v>
      </c>
      <c r="T145" s="11" t="s">
        <v>28</v>
      </c>
      <c r="U145" s="18">
        <v>27622689</v>
      </c>
    </row>
    <row r="146" spans="1:21" x14ac:dyDescent="0.3">
      <c r="A146" s="16">
        <v>83000</v>
      </c>
      <c r="B146" s="28" t="s">
        <v>44</v>
      </c>
      <c r="C146" s="17">
        <v>8309026549</v>
      </c>
      <c r="D146" s="15">
        <v>45097</v>
      </c>
      <c r="E146" s="17">
        <v>8300026104</v>
      </c>
      <c r="F146" s="15">
        <v>45006</v>
      </c>
      <c r="G146" s="19">
        <v>42500</v>
      </c>
      <c r="H146" s="17">
        <v>262872</v>
      </c>
      <c r="I146" s="17" t="s">
        <v>230</v>
      </c>
      <c r="J146" s="17">
        <v>85101604</v>
      </c>
      <c r="K146" s="17" t="s">
        <v>75</v>
      </c>
      <c r="L146" s="17" t="s">
        <v>27</v>
      </c>
      <c r="M146" s="20">
        <v>45097</v>
      </c>
      <c r="N146" s="17"/>
      <c r="O146" s="17">
        <v>510601298</v>
      </c>
      <c r="P146" s="11" t="s">
        <v>28</v>
      </c>
      <c r="Q146" s="17" t="s">
        <v>28</v>
      </c>
      <c r="R146" s="11" t="s">
        <v>28</v>
      </c>
      <c r="S146" s="17" t="s">
        <v>28</v>
      </c>
      <c r="T146" s="11" t="s">
        <v>28</v>
      </c>
      <c r="U146" s="18">
        <v>27622689</v>
      </c>
    </row>
    <row r="147" spans="1:21" x14ac:dyDescent="0.3">
      <c r="A147" s="16">
        <v>83000</v>
      </c>
      <c r="B147" s="28" t="s">
        <v>44</v>
      </c>
      <c r="C147" s="17">
        <v>8309026550</v>
      </c>
      <c r="D147" s="15">
        <v>45097</v>
      </c>
      <c r="E147" s="17">
        <v>8300026104</v>
      </c>
      <c r="F147" s="15">
        <v>45006</v>
      </c>
      <c r="G147" s="19">
        <v>42500</v>
      </c>
      <c r="H147" s="17">
        <v>522627</v>
      </c>
      <c r="I147" s="17" t="s">
        <v>231</v>
      </c>
      <c r="J147" s="17">
        <v>85101604</v>
      </c>
      <c r="K147" s="17" t="s">
        <v>75</v>
      </c>
      <c r="L147" s="17" t="s">
        <v>27</v>
      </c>
      <c r="M147" s="20">
        <v>45097</v>
      </c>
      <c r="N147" s="17"/>
      <c r="O147" s="17">
        <v>814453692</v>
      </c>
      <c r="P147" s="11" t="s">
        <v>28</v>
      </c>
      <c r="Q147" s="17" t="s">
        <v>28</v>
      </c>
      <c r="R147" s="11" t="s">
        <v>28</v>
      </c>
      <c r="S147" s="17" t="s">
        <v>28</v>
      </c>
      <c r="T147" s="11" t="s">
        <v>28</v>
      </c>
      <c r="U147" s="18">
        <v>27622689</v>
      </c>
    </row>
    <row r="148" spans="1:21" x14ac:dyDescent="0.3">
      <c r="A148" s="16">
        <v>83000</v>
      </c>
      <c r="B148" s="28" t="s">
        <v>44</v>
      </c>
      <c r="C148" s="17">
        <v>8309026552</v>
      </c>
      <c r="D148" s="15">
        <v>45097</v>
      </c>
      <c r="E148" s="17">
        <v>8300026104</v>
      </c>
      <c r="F148" s="15">
        <v>45006</v>
      </c>
      <c r="G148" s="19">
        <v>2125</v>
      </c>
      <c r="H148" s="17">
        <v>484861</v>
      </c>
      <c r="I148" s="17" t="s">
        <v>232</v>
      </c>
      <c r="J148" s="17">
        <v>85101604</v>
      </c>
      <c r="K148" s="17" t="s">
        <v>75</v>
      </c>
      <c r="L148" s="17" t="s">
        <v>27</v>
      </c>
      <c r="M148" s="20">
        <v>45097</v>
      </c>
      <c r="N148" s="17"/>
      <c r="O148" s="17">
        <v>445945516</v>
      </c>
      <c r="P148" s="11" t="s">
        <v>28</v>
      </c>
      <c r="Q148" s="17" t="s">
        <v>28</v>
      </c>
      <c r="R148" s="11" t="s">
        <v>28</v>
      </c>
      <c r="S148" s="17" t="s">
        <v>28</v>
      </c>
      <c r="T148" s="11" t="s">
        <v>28</v>
      </c>
      <c r="U148" s="18">
        <v>27622689</v>
      </c>
    </row>
    <row r="149" spans="1:21" x14ac:dyDescent="0.3">
      <c r="A149" s="16">
        <v>83000</v>
      </c>
      <c r="B149" s="28" t="s">
        <v>44</v>
      </c>
      <c r="C149" s="17">
        <v>8309026553</v>
      </c>
      <c r="D149" s="15">
        <v>45097</v>
      </c>
      <c r="E149" s="17">
        <v>8300026104</v>
      </c>
      <c r="F149" s="15">
        <v>45006</v>
      </c>
      <c r="G149" s="19">
        <v>42500</v>
      </c>
      <c r="H149" s="17">
        <v>472125</v>
      </c>
      <c r="I149" s="17" t="s">
        <v>233</v>
      </c>
      <c r="J149" s="17">
        <v>85101604</v>
      </c>
      <c r="K149" s="17" t="s">
        <v>75</v>
      </c>
      <c r="L149" s="17" t="s">
        <v>27</v>
      </c>
      <c r="M149" s="20">
        <v>45097</v>
      </c>
      <c r="N149" s="17"/>
      <c r="O149" s="17">
        <v>813742214</v>
      </c>
      <c r="P149" s="11" t="s">
        <v>28</v>
      </c>
      <c r="Q149" s="17" t="s">
        <v>28</v>
      </c>
      <c r="R149" s="11" t="s">
        <v>28</v>
      </c>
      <c r="S149" s="17" t="s">
        <v>28</v>
      </c>
      <c r="T149" s="11" t="s">
        <v>28</v>
      </c>
      <c r="U149" s="18">
        <v>27622689</v>
      </c>
    </row>
    <row r="150" spans="1:21" x14ac:dyDescent="0.3">
      <c r="A150" s="16">
        <v>83000</v>
      </c>
      <c r="B150" s="28" t="s">
        <v>44</v>
      </c>
      <c r="C150" s="17">
        <v>8309026554</v>
      </c>
      <c r="D150" s="15">
        <v>45097</v>
      </c>
      <c r="E150" s="17">
        <v>8300026104</v>
      </c>
      <c r="F150" s="15">
        <v>45006</v>
      </c>
      <c r="G150" s="19">
        <v>63750</v>
      </c>
      <c r="H150" s="17">
        <v>248624</v>
      </c>
      <c r="I150" s="17" t="s">
        <v>234</v>
      </c>
      <c r="J150" s="17">
        <v>85101604</v>
      </c>
      <c r="K150" s="17" t="s">
        <v>75</v>
      </c>
      <c r="L150" s="17" t="s">
        <v>27</v>
      </c>
      <c r="M150" s="20">
        <v>45097</v>
      </c>
      <c r="N150" s="17"/>
      <c r="O150" s="17">
        <v>201653782</v>
      </c>
      <c r="P150" s="11" t="s">
        <v>28</v>
      </c>
      <c r="Q150" s="17" t="s">
        <v>28</v>
      </c>
      <c r="R150" s="11" t="s">
        <v>28</v>
      </c>
      <c r="S150" s="17" t="s">
        <v>28</v>
      </c>
      <c r="T150" s="11" t="s">
        <v>28</v>
      </c>
      <c r="U150" s="18">
        <v>27622689</v>
      </c>
    </row>
    <row r="151" spans="1:21" x14ac:dyDescent="0.3">
      <c r="A151" s="16">
        <v>83000</v>
      </c>
      <c r="B151" s="28" t="s">
        <v>44</v>
      </c>
      <c r="C151" s="17">
        <v>8309026555</v>
      </c>
      <c r="D151" s="15">
        <v>45097</v>
      </c>
      <c r="E151" s="17">
        <v>8300026123</v>
      </c>
      <c r="F151" s="15">
        <v>45006</v>
      </c>
      <c r="G151" s="19">
        <v>42500</v>
      </c>
      <c r="H151" s="17">
        <v>298103</v>
      </c>
      <c r="I151" s="17" t="s">
        <v>235</v>
      </c>
      <c r="J151" s="17">
        <v>85101604</v>
      </c>
      <c r="K151" s="17" t="s">
        <v>75</v>
      </c>
      <c r="L151" s="17" t="s">
        <v>27</v>
      </c>
      <c r="M151" s="20">
        <v>45097</v>
      </c>
      <c r="N151" s="17"/>
      <c r="O151" s="17">
        <v>680583731</v>
      </c>
      <c r="P151" s="11" t="s">
        <v>28</v>
      </c>
      <c r="Q151" s="17" t="s">
        <v>28</v>
      </c>
      <c r="R151" s="11" t="s">
        <v>28</v>
      </c>
      <c r="S151" s="17" t="s">
        <v>28</v>
      </c>
      <c r="T151" s="11" t="s">
        <v>28</v>
      </c>
      <c r="U151" s="18">
        <v>27622689</v>
      </c>
    </row>
    <row r="152" spans="1:21" x14ac:dyDescent="0.3">
      <c r="A152" s="16">
        <v>83000</v>
      </c>
      <c r="B152" s="28" t="s">
        <v>44</v>
      </c>
      <c r="C152" s="17">
        <v>8309026560</v>
      </c>
      <c r="D152" s="15">
        <v>45097</v>
      </c>
      <c r="E152" s="17" t="s">
        <v>28</v>
      </c>
      <c r="F152" s="15"/>
      <c r="G152" s="19">
        <v>852890.5</v>
      </c>
      <c r="H152" s="17">
        <v>273491</v>
      </c>
      <c r="I152" s="17" t="s">
        <v>236</v>
      </c>
      <c r="J152" s="17">
        <v>93141512</v>
      </c>
      <c r="K152" s="17" t="s">
        <v>237</v>
      </c>
      <c r="L152" s="17" t="s">
        <v>27</v>
      </c>
      <c r="M152" s="20">
        <v>45097</v>
      </c>
      <c r="N152" s="17"/>
      <c r="O152" s="17">
        <v>731472202</v>
      </c>
      <c r="P152" s="11" t="s">
        <v>28</v>
      </c>
      <c r="Q152" s="17" t="s">
        <v>28</v>
      </c>
      <c r="R152" s="11" t="s">
        <v>28</v>
      </c>
      <c r="S152" s="17" t="s">
        <v>28</v>
      </c>
      <c r="T152" s="11" t="s">
        <v>28</v>
      </c>
      <c r="U152" s="18">
        <v>27622689</v>
      </c>
    </row>
    <row r="153" spans="1:21" x14ac:dyDescent="0.3">
      <c r="A153" s="16">
        <v>83000</v>
      </c>
      <c r="B153" s="28" t="s">
        <v>44</v>
      </c>
      <c r="C153" s="17">
        <v>8309026560</v>
      </c>
      <c r="D153" s="15">
        <v>45097</v>
      </c>
      <c r="E153" s="17" t="s">
        <v>28</v>
      </c>
      <c r="F153" s="15"/>
      <c r="G153" s="19">
        <v>28645109.5</v>
      </c>
      <c r="H153" s="17">
        <v>273491</v>
      </c>
      <c r="I153" s="17" t="s">
        <v>236</v>
      </c>
      <c r="J153" s="17">
        <v>93141512</v>
      </c>
      <c r="K153" s="17" t="s">
        <v>237</v>
      </c>
      <c r="L153" s="17" t="s">
        <v>27</v>
      </c>
      <c r="M153" s="20">
        <v>45097</v>
      </c>
      <c r="N153" s="17"/>
      <c r="O153" s="17">
        <v>731472202</v>
      </c>
      <c r="P153" s="11" t="s">
        <v>28</v>
      </c>
      <c r="Q153" s="17" t="s">
        <v>28</v>
      </c>
      <c r="R153" s="11" t="s">
        <v>28</v>
      </c>
      <c r="S153" s="17" t="s">
        <v>28</v>
      </c>
      <c r="T153" s="11" t="s">
        <v>28</v>
      </c>
      <c r="U153" s="18">
        <v>27622689</v>
      </c>
    </row>
    <row r="154" spans="1:21" x14ac:dyDescent="0.3">
      <c r="A154" s="16">
        <v>83000</v>
      </c>
      <c r="B154" s="28" t="s">
        <v>44</v>
      </c>
      <c r="C154" s="17">
        <v>8309026561</v>
      </c>
      <c r="D154" s="15">
        <v>45097</v>
      </c>
      <c r="E154" s="17">
        <v>8300026145</v>
      </c>
      <c r="F154" s="15">
        <v>45007</v>
      </c>
      <c r="G154" s="19">
        <v>28593.5</v>
      </c>
      <c r="H154" s="17">
        <v>74078</v>
      </c>
      <c r="I154" s="17" t="s">
        <v>238</v>
      </c>
      <c r="J154" s="17">
        <v>86131904</v>
      </c>
      <c r="K154" s="17" t="s">
        <v>214</v>
      </c>
      <c r="L154" s="17" t="s">
        <v>27</v>
      </c>
      <c r="M154" s="20">
        <v>45097</v>
      </c>
      <c r="N154" s="17"/>
      <c r="O154" s="17">
        <v>731170506</v>
      </c>
      <c r="P154" s="11" t="s">
        <v>28</v>
      </c>
      <c r="Q154" s="17" t="s">
        <v>28</v>
      </c>
      <c r="R154" s="11" t="s">
        <v>28</v>
      </c>
      <c r="S154" s="17" t="s">
        <v>28</v>
      </c>
      <c r="T154" s="11" t="s">
        <v>28</v>
      </c>
      <c r="U154" s="18">
        <v>27622689</v>
      </c>
    </row>
    <row r="155" spans="1:21" x14ac:dyDescent="0.3">
      <c r="A155" s="16">
        <v>83000</v>
      </c>
      <c r="B155" s="28" t="s">
        <v>44</v>
      </c>
      <c r="C155" s="17">
        <v>8309026562</v>
      </c>
      <c r="D155" s="15">
        <v>45097</v>
      </c>
      <c r="E155" s="17">
        <v>8300026145</v>
      </c>
      <c r="F155" s="15">
        <v>45007</v>
      </c>
      <c r="G155" s="19">
        <v>54219</v>
      </c>
      <c r="H155" s="17">
        <v>74292</v>
      </c>
      <c r="I155" s="17" t="s">
        <v>239</v>
      </c>
      <c r="J155" s="17">
        <v>86131904</v>
      </c>
      <c r="K155" s="17" t="s">
        <v>214</v>
      </c>
      <c r="L155" s="17" t="s">
        <v>27</v>
      </c>
      <c r="M155" s="20">
        <v>45097</v>
      </c>
      <c r="N155" s="17"/>
      <c r="O155" s="17">
        <v>731220801</v>
      </c>
      <c r="P155" s="11" t="s">
        <v>28</v>
      </c>
      <c r="Q155" s="17" t="s">
        <v>28</v>
      </c>
      <c r="R155" s="11" t="s">
        <v>28</v>
      </c>
      <c r="S155" s="17" t="s">
        <v>28</v>
      </c>
      <c r="T155" s="11" t="s">
        <v>28</v>
      </c>
      <c r="U155" s="18">
        <v>27622689</v>
      </c>
    </row>
    <row r="156" spans="1:21" x14ac:dyDescent="0.3">
      <c r="A156" s="16">
        <v>83000</v>
      </c>
      <c r="B156" s="28" t="s">
        <v>44</v>
      </c>
      <c r="C156" s="17">
        <v>8309026563</v>
      </c>
      <c r="D156" s="15">
        <v>45097</v>
      </c>
      <c r="E156" s="17" t="s">
        <v>28</v>
      </c>
      <c r="F156" s="15"/>
      <c r="G156" s="19">
        <v>300000</v>
      </c>
      <c r="H156" s="17">
        <v>545660</v>
      </c>
      <c r="I156" s="17" t="s">
        <v>240</v>
      </c>
      <c r="J156" s="17">
        <v>95141801</v>
      </c>
      <c r="K156" s="17" t="s">
        <v>241</v>
      </c>
      <c r="L156" s="17" t="s">
        <v>27</v>
      </c>
      <c r="M156" s="20">
        <v>45097</v>
      </c>
      <c r="N156" s="17"/>
      <c r="O156" s="17">
        <v>731474319</v>
      </c>
      <c r="P156" s="11" t="s">
        <v>28</v>
      </c>
      <c r="Q156" s="17" t="s">
        <v>28</v>
      </c>
      <c r="R156" s="11" t="s">
        <v>28</v>
      </c>
      <c r="S156" s="17" t="s">
        <v>28</v>
      </c>
      <c r="T156" s="11" t="s">
        <v>28</v>
      </c>
      <c r="U156" s="18">
        <v>27622689</v>
      </c>
    </row>
    <row r="157" spans="1:21" x14ac:dyDescent="0.3">
      <c r="A157" s="16">
        <v>83000</v>
      </c>
      <c r="B157" s="28" t="s">
        <v>44</v>
      </c>
      <c r="C157" s="17">
        <v>8309026563</v>
      </c>
      <c r="D157" s="15">
        <v>45097</v>
      </c>
      <c r="E157" s="17" t="s">
        <v>28</v>
      </c>
      <c r="F157" s="15"/>
      <c r="G157" s="19">
        <v>680000</v>
      </c>
      <c r="H157" s="17">
        <v>545660</v>
      </c>
      <c r="I157" s="17" t="s">
        <v>240</v>
      </c>
      <c r="J157" s="17">
        <v>95141801</v>
      </c>
      <c r="K157" s="17" t="s">
        <v>241</v>
      </c>
      <c r="L157" s="17" t="s">
        <v>27</v>
      </c>
      <c r="M157" s="20">
        <v>45097</v>
      </c>
      <c r="N157" s="17"/>
      <c r="O157" s="17">
        <v>731474319</v>
      </c>
      <c r="P157" s="11" t="s">
        <v>28</v>
      </c>
      <c r="Q157" s="17" t="s">
        <v>28</v>
      </c>
      <c r="R157" s="11" t="s">
        <v>28</v>
      </c>
      <c r="S157" s="17" t="s">
        <v>28</v>
      </c>
      <c r="T157" s="11" t="s">
        <v>28</v>
      </c>
      <c r="U157" s="18">
        <v>27622689</v>
      </c>
    </row>
    <row r="158" spans="1:21" x14ac:dyDescent="0.3">
      <c r="A158" s="16">
        <v>83000</v>
      </c>
      <c r="B158" s="28" t="s">
        <v>44</v>
      </c>
      <c r="C158" s="17">
        <v>8309026564</v>
      </c>
      <c r="D158" s="15">
        <v>45097</v>
      </c>
      <c r="E158" s="17">
        <v>8300026145</v>
      </c>
      <c r="F158" s="15">
        <v>45007</v>
      </c>
      <c r="G158" s="19">
        <v>38266</v>
      </c>
      <c r="H158" s="17">
        <v>74042</v>
      </c>
      <c r="I158" s="17" t="s">
        <v>242</v>
      </c>
      <c r="J158" s="17">
        <v>86131904</v>
      </c>
      <c r="K158" s="17" t="s">
        <v>214</v>
      </c>
      <c r="L158" s="17" t="s">
        <v>27</v>
      </c>
      <c r="M158" s="20">
        <v>45097</v>
      </c>
      <c r="N158" s="17"/>
      <c r="O158" s="17">
        <v>731164397</v>
      </c>
      <c r="P158" s="11" t="s">
        <v>28</v>
      </c>
      <c r="Q158" s="17" t="s">
        <v>28</v>
      </c>
      <c r="R158" s="11" t="s">
        <v>28</v>
      </c>
      <c r="S158" s="17" t="s">
        <v>28</v>
      </c>
      <c r="T158" s="11" t="s">
        <v>28</v>
      </c>
      <c r="U158" s="18">
        <v>27622689</v>
      </c>
    </row>
    <row r="159" spans="1:21" x14ac:dyDescent="0.3">
      <c r="A159" s="16">
        <v>83000</v>
      </c>
      <c r="B159" s="28" t="s">
        <v>44</v>
      </c>
      <c r="C159" s="17">
        <v>8309026565</v>
      </c>
      <c r="D159" s="15">
        <v>45097</v>
      </c>
      <c r="E159" s="17">
        <v>8300026145</v>
      </c>
      <c r="F159" s="15">
        <v>45007</v>
      </c>
      <c r="G159" s="19">
        <v>178142.01</v>
      </c>
      <c r="H159" s="17">
        <v>72443</v>
      </c>
      <c r="I159" s="17" t="s">
        <v>243</v>
      </c>
      <c r="J159" s="17">
        <v>86131904</v>
      </c>
      <c r="K159" s="17" t="s">
        <v>214</v>
      </c>
      <c r="L159" s="17" t="s">
        <v>27</v>
      </c>
      <c r="M159" s="20">
        <v>45097</v>
      </c>
      <c r="N159" s="17"/>
      <c r="O159" s="17">
        <v>730675119</v>
      </c>
      <c r="P159" s="11" t="s">
        <v>28</v>
      </c>
      <c r="Q159" s="17" t="s">
        <v>28</v>
      </c>
      <c r="R159" s="11" t="s">
        <v>28</v>
      </c>
      <c r="S159" s="17" t="s">
        <v>28</v>
      </c>
      <c r="T159" s="11" t="s">
        <v>28</v>
      </c>
      <c r="U159" s="18">
        <v>27622689</v>
      </c>
    </row>
    <row r="160" spans="1:21" x14ac:dyDescent="0.3">
      <c r="A160" s="16">
        <v>83000</v>
      </c>
      <c r="B160" s="28" t="s">
        <v>44</v>
      </c>
      <c r="C160" s="17">
        <v>8309026566</v>
      </c>
      <c r="D160" s="15">
        <v>45097</v>
      </c>
      <c r="E160" s="17">
        <v>8300026145</v>
      </c>
      <c r="F160" s="15">
        <v>45007</v>
      </c>
      <c r="G160" s="19">
        <v>109074</v>
      </c>
      <c r="H160" s="17">
        <v>72760</v>
      </c>
      <c r="I160" s="17" t="s">
        <v>244</v>
      </c>
      <c r="J160" s="17">
        <v>86131904</v>
      </c>
      <c r="K160" s="17" t="s">
        <v>214</v>
      </c>
      <c r="L160" s="17" t="s">
        <v>27</v>
      </c>
      <c r="M160" s="20">
        <v>45097</v>
      </c>
      <c r="N160" s="17"/>
      <c r="O160" s="17">
        <v>730770231</v>
      </c>
      <c r="P160" s="11" t="s">
        <v>28</v>
      </c>
      <c r="Q160" s="17" t="s">
        <v>28</v>
      </c>
      <c r="R160" s="11" t="s">
        <v>28</v>
      </c>
      <c r="S160" s="17" t="s">
        <v>28</v>
      </c>
      <c r="T160" s="11" t="s">
        <v>28</v>
      </c>
      <c r="U160" s="18">
        <v>27622689</v>
      </c>
    </row>
    <row r="161" spans="1:21" x14ac:dyDescent="0.3">
      <c r="A161" s="16">
        <v>83000</v>
      </c>
      <c r="B161" s="28" t="s">
        <v>44</v>
      </c>
      <c r="C161" s="17">
        <v>8309026567</v>
      </c>
      <c r="D161" s="15">
        <v>45097</v>
      </c>
      <c r="E161" s="17">
        <v>8300026145</v>
      </c>
      <c r="F161" s="15">
        <v>45007</v>
      </c>
      <c r="G161" s="19">
        <v>50191</v>
      </c>
      <c r="H161" s="17">
        <v>74288</v>
      </c>
      <c r="I161" s="17" t="s">
        <v>245</v>
      </c>
      <c r="J161" s="17">
        <v>86131904</v>
      </c>
      <c r="K161" s="17" t="s">
        <v>214</v>
      </c>
      <c r="L161" s="17" t="s">
        <v>27</v>
      </c>
      <c r="M161" s="20">
        <v>45097</v>
      </c>
      <c r="N161" s="17"/>
      <c r="O161" s="17">
        <v>731219338</v>
      </c>
      <c r="P161" s="11" t="s">
        <v>28</v>
      </c>
      <c r="Q161" s="17" t="s">
        <v>28</v>
      </c>
      <c r="R161" s="11" t="s">
        <v>28</v>
      </c>
      <c r="S161" s="17" t="s">
        <v>28</v>
      </c>
      <c r="T161" s="11" t="s">
        <v>28</v>
      </c>
      <c r="U161" s="18">
        <v>27622689</v>
      </c>
    </row>
    <row r="162" spans="1:21" x14ac:dyDescent="0.3">
      <c r="A162" s="16">
        <v>83000</v>
      </c>
      <c r="B162" s="28" t="s">
        <v>44</v>
      </c>
      <c r="C162" s="17">
        <v>8309026569</v>
      </c>
      <c r="D162" s="15">
        <v>45097</v>
      </c>
      <c r="E162" s="17">
        <v>8300026145</v>
      </c>
      <c r="F162" s="15">
        <v>45007</v>
      </c>
      <c r="G162" s="19">
        <v>106265</v>
      </c>
      <c r="H162" s="17">
        <v>404513</v>
      </c>
      <c r="I162" s="17" t="s">
        <v>246</v>
      </c>
      <c r="J162" s="17">
        <v>86131904</v>
      </c>
      <c r="K162" s="17" t="s">
        <v>214</v>
      </c>
      <c r="L162" s="17" t="s">
        <v>27</v>
      </c>
      <c r="M162" s="20">
        <v>45097</v>
      </c>
      <c r="N162" s="17"/>
      <c r="O162" s="17">
        <v>811563572</v>
      </c>
      <c r="P162" s="11" t="s">
        <v>28</v>
      </c>
      <c r="Q162" s="17" t="s">
        <v>28</v>
      </c>
      <c r="R162" s="11" t="s">
        <v>28</v>
      </c>
      <c r="S162" s="17" t="s">
        <v>28</v>
      </c>
      <c r="T162" s="11" t="s">
        <v>28</v>
      </c>
      <c r="U162" s="18">
        <v>27622689</v>
      </c>
    </row>
    <row r="163" spans="1:21" x14ac:dyDescent="0.3">
      <c r="A163" s="16">
        <v>83000</v>
      </c>
      <c r="B163" s="28" t="s">
        <v>44</v>
      </c>
      <c r="C163" s="17">
        <v>8309026570</v>
      </c>
      <c r="D163" s="15">
        <v>45097</v>
      </c>
      <c r="E163" s="17">
        <v>8300026145</v>
      </c>
      <c r="F163" s="15">
        <v>45007</v>
      </c>
      <c r="G163" s="19">
        <v>2676.5</v>
      </c>
      <c r="H163" s="17">
        <v>74039</v>
      </c>
      <c r="I163" s="17" t="s">
        <v>247</v>
      </c>
      <c r="J163" s="17">
        <v>86131904</v>
      </c>
      <c r="K163" s="17" t="s">
        <v>214</v>
      </c>
      <c r="L163" s="17" t="s">
        <v>27</v>
      </c>
      <c r="M163" s="20">
        <v>45097</v>
      </c>
      <c r="N163" s="17"/>
      <c r="O163" s="17">
        <v>731163567</v>
      </c>
      <c r="P163" s="11" t="s">
        <v>28</v>
      </c>
      <c r="Q163" s="17" t="s">
        <v>28</v>
      </c>
      <c r="R163" s="11" t="s">
        <v>28</v>
      </c>
      <c r="S163" s="17" t="s">
        <v>28</v>
      </c>
      <c r="T163" s="11" t="s">
        <v>28</v>
      </c>
      <c r="U163" s="18">
        <v>27622689</v>
      </c>
    </row>
    <row r="164" spans="1:21" x14ac:dyDescent="0.3">
      <c r="A164" s="16">
        <v>83000</v>
      </c>
      <c r="B164" s="28" t="s">
        <v>44</v>
      </c>
      <c r="C164" s="17">
        <v>8309026571</v>
      </c>
      <c r="D164" s="15">
        <v>45097</v>
      </c>
      <c r="E164" s="17">
        <v>8300026145</v>
      </c>
      <c r="F164" s="15">
        <v>45007</v>
      </c>
      <c r="G164" s="19">
        <v>87132</v>
      </c>
      <c r="H164" s="17">
        <v>74374</v>
      </c>
      <c r="I164" s="17" t="s">
        <v>248</v>
      </c>
      <c r="J164" s="17">
        <v>86131904</v>
      </c>
      <c r="K164" s="17" t="s">
        <v>214</v>
      </c>
      <c r="L164" s="17" t="s">
        <v>27</v>
      </c>
      <c r="M164" s="20">
        <v>45097</v>
      </c>
      <c r="N164" s="17"/>
      <c r="O164" s="17">
        <v>731241282</v>
      </c>
      <c r="P164" s="11" t="s">
        <v>28</v>
      </c>
      <c r="Q164" s="17" t="s">
        <v>28</v>
      </c>
      <c r="R164" s="11" t="s">
        <v>28</v>
      </c>
      <c r="S164" s="17" t="s">
        <v>28</v>
      </c>
      <c r="T164" s="11" t="s">
        <v>28</v>
      </c>
      <c r="U164" s="18">
        <v>27622689</v>
      </c>
    </row>
    <row r="165" spans="1:21" x14ac:dyDescent="0.3">
      <c r="A165" s="16">
        <v>83000</v>
      </c>
      <c r="B165" s="28" t="s">
        <v>44</v>
      </c>
      <c r="C165" s="17">
        <v>8309026572</v>
      </c>
      <c r="D165" s="15">
        <v>45097</v>
      </c>
      <c r="E165" s="17">
        <v>8300026145</v>
      </c>
      <c r="F165" s="15">
        <v>45007</v>
      </c>
      <c r="G165" s="19">
        <v>161885.69</v>
      </c>
      <c r="H165" s="17">
        <v>73953</v>
      </c>
      <c r="I165" s="17" t="s">
        <v>249</v>
      </c>
      <c r="J165" s="17">
        <v>86131904</v>
      </c>
      <c r="K165" s="17" t="s">
        <v>214</v>
      </c>
      <c r="L165" s="17" t="s">
        <v>27</v>
      </c>
      <c r="M165" s="20">
        <v>45097</v>
      </c>
      <c r="N165" s="17"/>
      <c r="O165" s="17">
        <v>731138726</v>
      </c>
      <c r="P165" s="11" t="s">
        <v>28</v>
      </c>
      <c r="Q165" s="17" t="s">
        <v>28</v>
      </c>
      <c r="R165" s="11" t="s">
        <v>28</v>
      </c>
      <c r="S165" s="17" t="s">
        <v>28</v>
      </c>
      <c r="T165" s="11" t="s">
        <v>28</v>
      </c>
      <c r="U165" s="18">
        <v>27622689</v>
      </c>
    </row>
    <row r="166" spans="1:21" x14ac:dyDescent="0.3">
      <c r="A166" s="16">
        <v>83000</v>
      </c>
      <c r="B166" s="28" t="s">
        <v>44</v>
      </c>
      <c r="C166" s="17">
        <v>8309026573</v>
      </c>
      <c r="D166" s="15">
        <v>45097</v>
      </c>
      <c r="E166" s="17">
        <v>8300026145</v>
      </c>
      <c r="F166" s="15">
        <v>45007</v>
      </c>
      <c r="G166" s="19">
        <v>132897.5</v>
      </c>
      <c r="H166" s="17">
        <v>56794</v>
      </c>
      <c r="I166" s="17" t="s">
        <v>250</v>
      </c>
      <c r="J166" s="17">
        <v>86131904</v>
      </c>
      <c r="K166" s="17" t="s">
        <v>214</v>
      </c>
      <c r="L166" s="17" t="s">
        <v>27</v>
      </c>
      <c r="M166" s="20">
        <v>45097</v>
      </c>
      <c r="N166" s="17"/>
      <c r="O166" s="17">
        <v>730785571</v>
      </c>
      <c r="P166" s="11" t="s">
        <v>28</v>
      </c>
      <c r="Q166" s="17" t="s">
        <v>28</v>
      </c>
      <c r="R166" s="11" t="s">
        <v>28</v>
      </c>
      <c r="S166" s="17" t="s">
        <v>28</v>
      </c>
      <c r="T166" s="11" t="s">
        <v>28</v>
      </c>
      <c r="U166" s="18">
        <v>27622689</v>
      </c>
    </row>
    <row r="167" spans="1:21" x14ac:dyDescent="0.3">
      <c r="A167" s="16">
        <v>83000</v>
      </c>
      <c r="B167" s="28" t="s">
        <v>44</v>
      </c>
      <c r="C167" s="17">
        <v>8309026574</v>
      </c>
      <c r="D167" s="15">
        <v>45097</v>
      </c>
      <c r="E167" s="17">
        <v>8300026145</v>
      </c>
      <c r="F167" s="15">
        <v>45007</v>
      </c>
      <c r="G167" s="19">
        <v>26765</v>
      </c>
      <c r="H167" s="17">
        <v>56564</v>
      </c>
      <c r="I167" s="17" t="s">
        <v>251</v>
      </c>
      <c r="J167" s="17">
        <v>86131904</v>
      </c>
      <c r="K167" s="17" t="s">
        <v>214</v>
      </c>
      <c r="L167" s="17" t="s">
        <v>27</v>
      </c>
      <c r="M167" s="20">
        <v>45097</v>
      </c>
      <c r="N167" s="17"/>
      <c r="O167" s="17">
        <v>730744747</v>
      </c>
      <c r="P167" s="11" t="s">
        <v>28</v>
      </c>
      <c r="Q167" s="17" t="s">
        <v>28</v>
      </c>
      <c r="R167" s="11" t="s">
        <v>28</v>
      </c>
      <c r="S167" s="17" t="s">
        <v>28</v>
      </c>
      <c r="T167" s="11" t="s">
        <v>28</v>
      </c>
      <c r="U167" s="18">
        <v>27622689</v>
      </c>
    </row>
    <row r="168" spans="1:21" x14ac:dyDescent="0.3">
      <c r="A168" s="16">
        <v>83000</v>
      </c>
      <c r="B168" s="28" t="s">
        <v>44</v>
      </c>
      <c r="C168" s="17">
        <v>8309026575</v>
      </c>
      <c r="D168" s="15">
        <v>45097</v>
      </c>
      <c r="E168" s="17">
        <v>8300026145</v>
      </c>
      <c r="F168" s="15">
        <v>45007</v>
      </c>
      <c r="G168" s="19">
        <v>49343</v>
      </c>
      <c r="H168" s="17">
        <v>79234</v>
      </c>
      <c r="I168" s="17" t="s">
        <v>252</v>
      </c>
      <c r="J168" s="17">
        <v>86131904</v>
      </c>
      <c r="K168" s="17" t="s">
        <v>214</v>
      </c>
      <c r="L168" s="17" t="s">
        <v>27</v>
      </c>
      <c r="M168" s="20">
        <v>45097</v>
      </c>
      <c r="N168" s="17"/>
      <c r="O168" s="17">
        <v>731473572</v>
      </c>
      <c r="P168" s="11" t="s">
        <v>28</v>
      </c>
      <c r="Q168" s="17" t="s">
        <v>28</v>
      </c>
      <c r="R168" s="11" t="s">
        <v>28</v>
      </c>
      <c r="S168" s="17" t="s">
        <v>28</v>
      </c>
      <c r="T168" s="11" t="s">
        <v>28</v>
      </c>
      <c r="U168" s="18">
        <v>27622689</v>
      </c>
    </row>
    <row r="169" spans="1:21" x14ac:dyDescent="0.3">
      <c r="A169" s="16">
        <v>83000</v>
      </c>
      <c r="B169" s="28" t="s">
        <v>44</v>
      </c>
      <c r="C169" s="17">
        <v>8309026576</v>
      </c>
      <c r="D169" s="15">
        <v>45097</v>
      </c>
      <c r="E169" s="17">
        <v>8300026145</v>
      </c>
      <c r="F169" s="15">
        <v>45007</v>
      </c>
      <c r="G169" s="19">
        <v>95983</v>
      </c>
      <c r="H169" s="17">
        <v>435037</v>
      </c>
      <c r="I169" s="17" t="s">
        <v>253</v>
      </c>
      <c r="J169" s="17">
        <v>86131904</v>
      </c>
      <c r="K169" s="17" t="s">
        <v>214</v>
      </c>
      <c r="L169" s="17" t="s">
        <v>27</v>
      </c>
      <c r="M169" s="20">
        <v>45097</v>
      </c>
      <c r="N169" s="17"/>
      <c r="O169" s="17">
        <v>731151612</v>
      </c>
      <c r="P169" s="11" t="s">
        <v>28</v>
      </c>
      <c r="Q169" s="17" t="s">
        <v>28</v>
      </c>
      <c r="R169" s="11" t="s">
        <v>28</v>
      </c>
      <c r="S169" s="17" t="s">
        <v>28</v>
      </c>
      <c r="T169" s="11" t="s">
        <v>28</v>
      </c>
      <c r="U169" s="18">
        <v>27622689</v>
      </c>
    </row>
    <row r="170" spans="1:21" x14ac:dyDescent="0.3">
      <c r="A170" s="16">
        <v>83000</v>
      </c>
      <c r="B170" s="28" t="s">
        <v>44</v>
      </c>
      <c r="C170" s="17">
        <v>8309026577</v>
      </c>
      <c r="D170" s="15">
        <v>45097</v>
      </c>
      <c r="E170" s="17">
        <v>8300026145</v>
      </c>
      <c r="F170" s="15">
        <v>45007</v>
      </c>
      <c r="G170" s="19">
        <v>14442.5</v>
      </c>
      <c r="H170" s="17">
        <v>64520</v>
      </c>
      <c r="I170" s="17" t="s">
        <v>254</v>
      </c>
      <c r="J170" s="17">
        <v>86131904</v>
      </c>
      <c r="K170" s="17" t="s">
        <v>214</v>
      </c>
      <c r="L170" s="17" t="s">
        <v>27</v>
      </c>
      <c r="M170" s="20">
        <v>45097</v>
      </c>
      <c r="N170" s="17"/>
      <c r="O170" s="17">
        <v>736119494</v>
      </c>
      <c r="P170" s="11" t="s">
        <v>28</v>
      </c>
      <c r="Q170" s="17" t="s">
        <v>28</v>
      </c>
      <c r="R170" s="11" t="s">
        <v>28</v>
      </c>
      <c r="S170" s="17" t="s">
        <v>28</v>
      </c>
      <c r="T170" s="11" t="s">
        <v>28</v>
      </c>
      <c r="U170" s="18">
        <v>27622689</v>
      </c>
    </row>
    <row r="171" spans="1:21" x14ac:dyDescent="0.3">
      <c r="A171" s="16">
        <v>83000</v>
      </c>
      <c r="B171" s="28" t="s">
        <v>44</v>
      </c>
      <c r="C171" s="17">
        <v>8309026578</v>
      </c>
      <c r="D171" s="15">
        <v>45097</v>
      </c>
      <c r="E171" s="17">
        <v>8300026145</v>
      </c>
      <c r="F171" s="15">
        <v>45007</v>
      </c>
      <c r="G171" s="19">
        <v>89861.5</v>
      </c>
      <c r="H171" s="17">
        <v>73980</v>
      </c>
      <c r="I171" s="17" t="s">
        <v>255</v>
      </c>
      <c r="J171" s="17">
        <v>86131904</v>
      </c>
      <c r="K171" s="17" t="s">
        <v>214</v>
      </c>
      <c r="L171" s="17" t="s">
        <v>27</v>
      </c>
      <c r="M171" s="20">
        <v>45097</v>
      </c>
      <c r="N171" s="17"/>
      <c r="O171" s="17">
        <v>731148788</v>
      </c>
      <c r="P171" s="11" t="s">
        <v>28</v>
      </c>
      <c r="Q171" s="17" t="s">
        <v>28</v>
      </c>
      <c r="R171" s="11" t="s">
        <v>28</v>
      </c>
      <c r="S171" s="17" t="s">
        <v>28</v>
      </c>
      <c r="T171" s="11" t="s">
        <v>28</v>
      </c>
      <c r="U171" s="18">
        <v>27622689</v>
      </c>
    </row>
    <row r="172" spans="1:21" x14ac:dyDescent="0.3">
      <c r="A172" s="16">
        <v>83000</v>
      </c>
      <c r="B172" s="28" t="s">
        <v>44</v>
      </c>
      <c r="C172" s="17">
        <v>8309026579</v>
      </c>
      <c r="D172" s="15">
        <v>45097</v>
      </c>
      <c r="E172" s="17">
        <v>8300026145</v>
      </c>
      <c r="F172" s="15">
        <v>45007</v>
      </c>
      <c r="G172" s="19">
        <v>25864</v>
      </c>
      <c r="H172" s="17">
        <v>336865</v>
      </c>
      <c r="I172" s="17" t="s">
        <v>256</v>
      </c>
      <c r="J172" s="17">
        <v>86131904</v>
      </c>
      <c r="K172" s="17" t="s">
        <v>214</v>
      </c>
      <c r="L172" s="17" t="s">
        <v>27</v>
      </c>
      <c r="M172" s="20">
        <v>45097</v>
      </c>
      <c r="N172" s="17"/>
      <c r="O172" s="17">
        <v>272655372</v>
      </c>
      <c r="P172" s="11" t="s">
        <v>28</v>
      </c>
      <c r="Q172" s="17" t="s">
        <v>28</v>
      </c>
      <c r="R172" s="11" t="s">
        <v>28</v>
      </c>
      <c r="S172" s="17" t="s">
        <v>28</v>
      </c>
      <c r="T172" s="11" t="s">
        <v>28</v>
      </c>
      <c r="U172" s="18">
        <v>27622689</v>
      </c>
    </row>
    <row r="173" spans="1:21" x14ac:dyDescent="0.3">
      <c r="A173" s="16">
        <v>83000</v>
      </c>
      <c r="B173" s="28" t="s">
        <v>44</v>
      </c>
      <c r="C173" s="17">
        <v>8309026580</v>
      </c>
      <c r="D173" s="15">
        <v>45097</v>
      </c>
      <c r="E173" s="17">
        <v>8300026145</v>
      </c>
      <c r="F173" s="15">
        <v>45007</v>
      </c>
      <c r="G173" s="19">
        <v>31137.5</v>
      </c>
      <c r="H173" s="17">
        <v>73947</v>
      </c>
      <c r="I173" s="17" t="s">
        <v>257</v>
      </c>
      <c r="J173" s="17">
        <v>86131904</v>
      </c>
      <c r="K173" s="17" t="s">
        <v>214</v>
      </c>
      <c r="L173" s="17" t="s">
        <v>27</v>
      </c>
      <c r="M173" s="20">
        <v>45097</v>
      </c>
      <c r="N173" s="17"/>
      <c r="O173" s="17">
        <v>731137644</v>
      </c>
      <c r="P173" s="11" t="s">
        <v>28</v>
      </c>
      <c r="Q173" s="17" t="s">
        <v>28</v>
      </c>
      <c r="R173" s="11" t="s">
        <v>28</v>
      </c>
      <c r="S173" s="17" t="s">
        <v>28</v>
      </c>
      <c r="T173" s="11" t="s">
        <v>28</v>
      </c>
      <c r="U173" s="18">
        <v>27622689</v>
      </c>
    </row>
    <row r="174" spans="1:21" x14ac:dyDescent="0.3">
      <c r="A174" s="16">
        <v>83000</v>
      </c>
      <c r="B174" s="28" t="s">
        <v>44</v>
      </c>
      <c r="C174" s="17">
        <v>8309026581</v>
      </c>
      <c r="D174" s="15">
        <v>45097</v>
      </c>
      <c r="E174" s="17">
        <v>8300026145</v>
      </c>
      <c r="F174" s="15">
        <v>45007</v>
      </c>
      <c r="G174" s="19">
        <v>123940.5</v>
      </c>
      <c r="H174" s="17">
        <v>79067</v>
      </c>
      <c r="I174" s="17" t="s">
        <v>258</v>
      </c>
      <c r="J174" s="17">
        <v>86131904</v>
      </c>
      <c r="K174" s="17" t="s">
        <v>214</v>
      </c>
      <c r="L174" s="17" t="s">
        <v>27</v>
      </c>
      <c r="M174" s="20">
        <v>45097</v>
      </c>
      <c r="N174" s="17"/>
      <c r="O174" s="17">
        <v>731050456</v>
      </c>
      <c r="P174" s="11" t="s">
        <v>28</v>
      </c>
      <c r="Q174" s="17" t="s">
        <v>28</v>
      </c>
      <c r="R174" s="11" t="s">
        <v>28</v>
      </c>
      <c r="S174" s="17" t="s">
        <v>28</v>
      </c>
      <c r="T174" s="11" t="s">
        <v>28</v>
      </c>
      <c r="U174" s="18">
        <v>27622689</v>
      </c>
    </row>
    <row r="175" spans="1:21" x14ac:dyDescent="0.3">
      <c r="A175" s="16">
        <v>83000</v>
      </c>
      <c r="B175" s="28" t="s">
        <v>44</v>
      </c>
      <c r="C175" s="17">
        <v>8309026582</v>
      </c>
      <c r="D175" s="15">
        <v>45097</v>
      </c>
      <c r="E175" s="17">
        <v>8300026145</v>
      </c>
      <c r="F175" s="15">
        <v>45007</v>
      </c>
      <c r="G175" s="19">
        <v>78678.5</v>
      </c>
      <c r="H175" s="17">
        <v>58596</v>
      </c>
      <c r="I175" s="17" t="s">
        <v>259</v>
      </c>
      <c r="J175" s="17">
        <v>86131904</v>
      </c>
      <c r="K175" s="17" t="s">
        <v>214</v>
      </c>
      <c r="L175" s="17" t="s">
        <v>27</v>
      </c>
      <c r="M175" s="20">
        <v>45097</v>
      </c>
      <c r="N175" s="17"/>
      <c r="O175" s="17">
        <v>731243774</v>
      </c>
      <c r="P175" s="11" t="s">
        <v>28</v>
      </c>
      <c r="Q175" s="17" t="s">
        <v>28</v>
      </c>
      <c r="R175" s="11" t="s">
        <v>28</v>
      </c>
      <c r="S175" s="17" t="s">
        <v>28</v>
      </c>
      <c r="T175" s="11" t="s">
        <v>28</v>
      </c>
      <c r="U175" s="18">
        <v>27622689</v>
      </c>
    </row>
    <row r="176" spans="1:21" x14ac:dyDescent="0.3">
      <c r="A176" s="16">
        <v>83000</v>
      </c>
      <c r="B176" s="28" t="s">
        <v>44</v>
      </c>
      <c r="C176" s="17">
        <v>8309026584</v>
      </c>
      <c r="D176" s="15">
        <v>45097</v>
      </c>
      <c r="E176" s="17">
        <v>8300026145</v>
      </c>
      <c r="F176" s="15">
        <v>45007</v>
      </c>
      <c r="G176" s="19">
        <v>44493.5</v>
      </c>
      <c r="H176" s="17">
        <v>68735</v>
      </c>
      <c r="I176" s="17" t="s">
        <v>260</v>
      </c>
      <c r="J176" s="17">
        <v>86131904</v>
      </c>
      <c r="K176" s="17" t="s">
        <v>214</v>
      </c>
      <c r="L176" s="17" t="s">
        <v>27</v>
      </c>
      <c r="M176" s="20">
        <v>45097</v>
      </c>
      <c r="N176" s="17"/>
      <c r="O176" s="17">
        <v>870706381</v>
      </c>
      <c r="P176" s="11" t="s">
        <v>28</v>
      </c>
      <c r="Q176" s="17" t="s">
        <v>28</v>
      </c>
      <c r="R176" s="11" t="s">
        <v>28</v>
      </c>
      <c r="S176" s="17" t="s">
        <v>28</v>
      </c>
      <c r="T176" s="11" t="s">
        <v>28</v>
      </c>
      <c r="U176" s="18">
        <v>27622689</v>
      </c>
    </row>
    <row r="177" spans="1:21" x14ac:dyDescent="0.3">
      <c r="A177" s="16">
        <v>83000</v>
      </c>
      <c r="B177" s="28" t="s">
        <v>44</v>
      </c>
      <c r="C177" s="17">
        <v>8309026586</v>
      </c>
      <c r="D177" s="15">
        <v>45098</v>
      </c>
      <c r="E177" s="17">
        <v>8300026145</v>
      </c>
      <c r="F177" s="15">
        <v>45007</v>
      </c>
      <c r="G177" s="19">
        <v>53901</v>
      </c>
      <c r="H177" s="17">
        <v>73316</v>
      </c>
      <c r="I177" s="17" t="s">
        <v>261</v>
      </c>
      <c r="J177" s="17">
        <v>86131904</v>
      </c>
      <c r="K177" s="17" t="s">
        <v>214</v>
      </c>
      <c r="L177" s="17" t="s">
        <v>27</v>
      </c>
      <c r="M177" s="20">
        <v>45098</v>
      </c>
      <c r="N177" s="17"/>
      <c r="O177" s="17">
        <v>731000824</v>
      </c>
      <c r="P177" s="11" t="s">
        <v>28</v>
      </c>
      <c r="Q177" s="17" t="s">
        <v>28</v>
      </c>
      <c r="R177" s="11" t="s">
        <v>28</v>
      </c>
      <c r="S177" s="17" t="s">
        <v>28</v>
      </c>
      <c r="T177" s="11" t="s">
        <v>28</v>
      </c>
      <c r="U177" s="18">
        <v>27622689</v>
      </c>
    </row>
    <row r="178" spans="1:21" x14ac:dyDescent="0.3">
      <c r="A178" s="16">
        <v>83000</v>
      </c>
      <c r="B178" s="28" t="s">
        <v>44</v>
      </c>
      <c r="C178" s="17">
        <v>8309026587</v>
      </c>
      <c r="D178" s="15">
        <v>45098</v>
      </c>
      <c r="E178" s="17">
        <v>8300026145</v>
      </c>
      <c r="F178" s="15">
        <v>45007</v>
      </c>
      <c r="G178" s="19">
        <v>86284</v>
      </c>
      <c r="H178" s="17">
        <v>79057</v>
      </c>
      <c r="I178" s="17" t="s">
        <v>262</v>
      </c>
      <c r="J178" s="17">
        <v>86131904</v>
      </c>
      <c r="K178" s="17" t="s">
        <v>214</v>
      </c>
      <c r="L178" s="17" t="s">
        <v>27</v>
      </c>
      <c r="M178" s="20">
        <v>45098</v>
      </c>
      <c r="N178" s="17"/>
      <c r="O178" s="17">
        <v>731028650</v>
      </c>
      <c r="P178" s="11" t="s">
        <v>28</v>
      </c>
      <c r="Q178" s="17" t="s">
        <v>28</v>
      </c>
      <c r="R178" s="11" t="s">
        <v>28</v>
      </c>
      <c r="S178" s="17" t="s">
        <v>28</v>
      </c>
      <c r="T178" s="11" t="s">
        <v>28</v>
      </c>
      <c r="U178" s="18">
        <v>27622689</v>
      </c>
    </row>
    <row r="179" spans="1:21" x14ac:dyDescent="0.3">
      <c r="A179" s="16">
        <v>83000</v>
      </c>
      <c r="B179" s="28" t="s">
        <v>44</v>
      </c>
      <c r="C179" s="17">
        <v>8309026588</v>
      </c>
      <c r="D179" s="15">
        <v>45098</v>
      </c>
      <c r="E179" s="17">
        <v>8300026145</v>
      </c>
      <c r="F179" s="15">
        <v>45007</v>
      </c>
      <c r="G179" s="19">
        <v>52708.5</v>
      </c>
      <c r="H179" s="17">
        <v>70643</v>
      </c>
      <c r="I179" s="17" t="s">
        <v>263</v>
      </c>
      <c r="J179" s="17">
        <v>86131904</v>
      </c>
      <c r="K179" s="17" t="s">
        <v>214</v>
      </c>
      <c r="L179" s="17" t="s">
        <v>27</v>
      </c>
      <c r="M179" s="20">
        <v>45098</v>
      </c>
      <c r="N179" s="17"/>
      <c r="O179" s="17">
        <v>450511887</v>
      </c>
      <c r="P179" s="11" t="s">
        <v>28</v>
      </c>
      <c r="Q179" s="17" t="s">
        <v>28</v>
      </c>
      <c r="R179" s="11" t="s">
        <v>28</v>
      </c>
      <c r="S179" s="17" t="s">
        <v>28</v>
      </c>
      <c r="T179" s="11" t="s">
        <v>28</v>
      </c>
      <c r="U179" s="18">
        <v>27622689</v>
      </c>
    </row>
    <row r="180" spans="1:21" x14ac:dyDescent="0.3">
      <c r="A180" s="16">
        <v>83000</v>
      </c>
      <c r="B180" s="28" t="s">
        <v>44</v>
      </c>
      <c r="C180" s="17">
        <v>8309026599</v>
      </c>
      <c r="D180" s="15">
        <v>45103</v>
      </c>
      <c r="E180" s="17">
        <v>8300026727</v>
      </c>
      <c r="F180" s="15">
        <v>45090</v>
      </c>
      <c r="G180" s="19">
        <v>86250.01</v>
      </c>
      <c r="H180" s="17">
        <v>570957</v>
      </c>
      <c r="I180" s="17" t="s">
        <v>264</v>
      </c>
      <c r="J180" s="17">
        <v>94121801</v>
      </c>
      <c r="K180" s="17" t="s">
        <v>220</v>
      </c>
      <c r="L180" s="17" t="s">
        <v>33</v>
      </c>
      <c r="M180" s="20">
        <v>45103</v>
      </c>
      <c r="N180" s="17"/>
      <c r="O180" s="17">
        <v>201093091</v>
      </c>
      <c r="P180" s="11" t="s">
        <v>28</v>
      </c>
      <c r="Q180" s="17" t="s">
        <v>28</v>
      </c>
      <c r="R180" s="11" t="s">
        <v>28</v>
      </c>
      <c r="S180" s="17" t="s">
        <v>28</v>
      </c>
      <c r="T180" s="11" t="s">
        <v>28</v>
      </c>
      <c r="U180" s="18">
        <v>27622689</v>
      </c>
    </row>
    <row r="181" spans="1:21" x14ac:dyDescent="0.3">
      <c r="A181" s="16">
        <v>83000</v>
      </c>
      <c r="B181" s="28" t="s">
        <v>44</v>
      </c>
      <c r="C181" s="17">
        <v>8309026608</v>
      </c>
      <c r="D181" s="15">
        <v>45104</v>
      </c>
      <c r="E181" s="17">
        <v>8300026506</v>
      </c>
      <c r="F181" s="15">
        <v>45050</v>
      </c>
      <c r="G181" s="19">
        <v>175500</v>
      </c>
      <c r="H181" s="17">
        <v>551517</v>
      </c>
      <c r="I181" s="17" t="s">
        <v>265</v>
      </c>
      <c r="J181" s="17">
        <v>86111604</v>
      </c>
      <c r="K181" s="17" t="s">
        <v>266</v>
      </c>
      <c r="L181" s="17" t="s">
        <v>33</v>
      </c>
      <c r="M181" s="20">
        <v>45104</v>
      </c>
      <c r="N181" s="17"/>
      <c r="O181" s="17">
        <v>844397221</v>
      </c>
      <c r="P181" s="11" t="s">
        <v>28</v>
      </c>
      <c r="Q181" s="17" t="s">
        <v>28</v>
      </c>
      <c r="R181" s="11" t="s">
        <v>28</v>
      </c>
      <c r="S181" s="17" t="s">
        <v>28</v>
      </c>
      <c r="T181" s="11" t="s">
        <v>28</v>
      </c>
      <c r="U181" s="18">
        <v>27622689</v>
      </c>
    </row>
    <row r="182" spans="1:21" x14ac:dyDescent="0.3">
      <c r="A182" s="16">
        <v>83000</v>
      </c>
      <c r="B182" s="28" t="s">
        <v>44</v>
      </c>
      <c r="C182" s="17">
        <v>8309026610</v>
      </c>
      <c r="D182" s="15">
        <v>45104</v>
      </c>
      <c r="E182" s="17">
        <v>8300026764</v>
      </c>
      <c r="F182" s="15">
        <v>45099</v>
      </c>
      <c r="G182" s="19">
        <v>0.01</v>
      </c>
      <c r="H182" s="17">
        <v>287482</v>
      </c>
      <c r="I182" s="17" t="s">
        <v>267</v>
      </c>
      <c r="J182" s="17">
        <v>94121801</v>
      </c>
      <c r="K182" s="17" t="s">
        <v>220</v>
      </c>
      <c r="L182" s="17" t="s">
        <v>27</v>
      </c>
      <c r="M182" s="20">
        <v>45104</v>
      </c>
      <c r="N182" s="17"/>
      <c r="O182" s="17">
        <v>261219848</v>
      </c>
      <c r="P182" s="11" t="s">
        <v>28</v>
      </c>
      <c r="Q182" s="17" t="s">
        <v>28</v>
      </c>
      <c r="R182" s="11" t="s">
        <v>28</v>
      </c>
      <c r="S182" s="17" t="s">
        <v>28</v>
      </c>
      <c r="T182" s="11" t="s">
        <v>28</v>
      </c>
      <c r="U182" s="18">
        <v>27622689</v>
      </c>
    </row>
    <row r="183" spans="1:21" x14ac:dyDescent="0.3">
      <c r="A183" s="16">
        <v>83000</v>
      </c>
      <c r="B183" s="28" t="s">
        <v>44</v>
      </c>
      <c r="C183" s="17">
        <v>8309026621</v>
      </c>
      <c r="D183" s="15">
        <v>45106</v>
      </c>
      <c r="E183" s="17">
        <v>8300026295</v>
      </c>
      <c r="F183" s="15">
        <v>45020</v>
      </c>
      <c r="G183" s="19">
        <v>84675</v>
      </c>
      <c r="H183" s="17">
        <v>565461</v>
      </c>
      <c r="I183" s="17" t="s">
        <v>268</v>
      </c>
      <c r="J183" s="17">
        <v>94121801</v>
      </c>
      <c r="K183" s="17" t="s">
        <v>220</v>
      </c>
      <c r="L183" s="17" t="s">
        <v>33</v>
      </c>
      <c r="M183" s="20">
        <v>45106</v>
      </c>
      <c r="N183" s="17"/>
      <c r="O183" s="17">
        <v>522100734</v>
      </c>
      <c r="P183" s="11" t="s">
        <v>28</v>
      </c>
      <c r="Q183" s="17" t="s">
        <v>28</v>
      </c>
      <c r="R183" s="11" t="s">
        <v>28</v>
      </c>
      <c r="S183" s="17" t="s">
        <v>28</v>
      </c>
      <c r="T183" s="11" t="s">
        <v>28</v>
      </c>
      <c r="U183" s="18">
        <v>27622689</v>
      </c>
    </row>
    <row r="184" spans="1:21" x14ac:dyDescent="0.3">
      <c r="A184" s="16">
        <v>83000</v>
      </c>
      <c r="B184" s="28" t="s">
        <v>44</v>
      </c>
      <c r="C184" s="17">
        <v>8309026634</v>
      </c>
      <c r="D184" s="15">
        <v>45107</v>
      </c>
      <c r="E184" s="17">
        <v>8300026655</v>
      </c>
      <c r="F184" s="15">
        <v>45076</v>
      </c>
      <c r="G184" s="19">
        <v>342360</v>
      </c>
      <c r="H184" s="17">
        <v>59208</v>
      </c>
      <c r="I184" s="17" t="s">
        <v>269</v>
      </c>
      <c r="J184" s="17">
        <v>94131603</v>
      </c>
      <c r="K184" s="17" t="s">
        <v>270</v>
      </c>
      <c r="L184" s="17" t="s">
        <v>27</v>
      </c>
      <c r="M184" s="20">
        <v>45107</v>
      </c>
      <c r="N184" s="17"/>
      <c r="O184" s="17">
        <v>731333538</v>
      </c>
      <c r="P184" s="11" t="s">
        <v>28</v>
      </c>
      <c r="Q184" s="17" t="s">
        <v>28</v>
      </c>
      <c r="R184" s="11" t="s">
        <v>28</v>
      </c>
      <c r="S184" s="17" t="s">
        <v>28</v>
      </c>
      <c r="T184" s="11" t="s">
        <v>28</v>
      </c>
      <c r="U184" s="18">
        <v>27622689</v>
      </c>
    </row>
    <row r="185" spans="1:21" x14ac:dyDescent="0.3">
      <c r="A185" s="16">
        <v>83000</v>
      </c>
      <c r="B185" s="28" t="s">
        <v>44</v>
      </c>
      <c r="C185" s="17">
        <v>8309026636</v>
      </c>
      <c r="D185" s="15">
        <v>45107</v>
      </c>
      <c r="E185" s="17">
        <v>8300026726</v>
      </c>
      <c r="F185" s="15">
        <v>45090</v>
      </c>
      <c r="G185" s="19">
        <v>686000</v>
      </c>
      <c r="H185" s="17">
        <v>57870</v>
      </c>
      <c r="I185" s="17" t="s">
        <v>271</v>
      </c>
      <c r="J185" s="17">
        <v>93141506</v>
      </c>
      <c r="K185" s="17" t="s">
        <v>272</v>
      </c>
      <c r="L185" s="17" t="s">
        <v>27</v>
      </c>
      <c r="M185" s="20">
        <v>45107</v>
      </c>
      <c r="N185" s="17"/>
      <c r="O185" s="17">
        <v>731113167</v>
      </c>
      <c r="P185" s="11" t="s">
        <v>28</v>
      </c>
      <c r="Q185" s="17" t="s">
        <v>28</v>
      </c>
      <c r="R185" s="11" t="s">
        <v>28</v>
      </c>
      <c r="S185" s="17" t="s">
        <v>28</v>
      </c>
      <c r="T185" s="11" t="s">
        <v>28</v>
      </c>
      <c r="U185" s="18">
        <v>27622689</v>
      </c>
    </row>
    <row r="186" spans="1:21" x14ac:dyDescent="0.3">
      <c r="A186" s="16">
        <v>83500</v>
      </c>
      <c r="B186" s="28" t="s">
        <v>46</v>
      </c>
      <c r="C186" s="17">
        <v>8359004322</v>
      </c>
      <c r="D186" s="15">
        <v>45098</v>
      </c>
      <c r="E186" s="17">
        <v>8350000590</v>
      </c>
      <c r="F186" s="15">
        <v>45090</v>
      </c>
      <c r="G186" s="19">
        <v>6720</v>
      </c>
      <c r="H186" s="17">
        <v>77900</v>
      </c>
      <c r="I186" s="17" t="s">
        <v>273</v>
      </c>
      <c r="J186" s="17">
        <v>83111601</v>
      </c>
      <c r="K186" s="17" t="s">
        <v>274</v>
      </c>
      <c r="L186" s="17" t="s">
        <v>33</v>
      </c>
      <c r="M186" s="20">
        <v>45099</v>
      </c>
      <c r="N186" s="17"/>
      <c r="O186" s="17">
        <v>830245889</v>
      </c>
      <c r="P186" s="11" t="s">
        <v>28</v>
      </c>
      <c r="Q186" s="17" t="s">
        <v>28</v>
      </c>
      <c r="R186" s="11" t="s">
        <v>28</v>
      </c>
      <c r="S186" s="17" t="s">
        <v>28</v>
      </c>
      <c r="T186" s="11" t="s">
        <v>28</v>
      </c>
      <c r="U186" s="18">
        <v>27622689</v>
      </c>
    </row>
    <row r="187" spans="1:21" x14ac:dyDescent="0.3">
      <c r="A187" s="16">
        <v>83500</v>
      </c>
      <c r="B187" s="28" t="s">
        <v>46</v>
      </c>
      <c r="C187" s="17">
        <v>8359004324</v>
      </c>
      <c r="D187" s="15">
        <v>45098</v>
      </c>
      <c r="E187" s="17">
        <v>8350000593</v>
      </c>
      <c r="F187" s="15">
        <v>45093</v>
      </c>
      <c r="G187" s="19">
        <v>99999</v>
      </c>
      <c r="H187" s="17">
        <v>56494</v>
      </c>
      <c r="I187" s="17" t="s">
        <v>275</v>
      </c>
      <c r="J187" s="17">
        <v>84101501</v>
      </c>
      <c r="K187" s="17" t="s">
        <v>26</v>
      </c>
      <c r="L187" s="17" t="s">
        <v>27</v>
      </c>
      <c r="M187" s="20">
        <v>45099</v>
      </c>
      <c r="N187" s="17"/>
      <c r="O187" s="17">
        <v>730725620</v>
      </c>
      <c r="P187" s="11" t="s">
        <v>28</v>
      </c>
      <c r="Q187" s="17" t="s">
        <v>28</v>
      </c>
      <c r="R187" s="11" t="s">
        <v>28</v>
      </c>
      <c r="S187" s="17" t="s">
        <v>28</v>
      </c>
      <c r="T187" s="11" t="s">
        <v>28</v>
      </c>
      <c r="U187" s="18">
        <v>27622689</v>
      </c>
    </row>
    <row r="188" spans="1:21" x14ac:dyDescent="0.3">
      <c r="A188" s="16">
        <v>83500</v>
      </c>
      <c r="B188" s="28" t="s">
        <v>46</v>
      </c>
      <c r="C188" s="17">
        <v>8359004325</v>
      </c>
      <c r="D188" s="15">
        <v>45098</v>
      </c>
      <c r="E188" s="17">
        <v>8350000592</v>
      </c>
      <c r="F188" s="15">
        <v>45093</v>
      </c>
      <c r="G188" s="19">
        <v>100000</v>
      </c>
      <c r="H188" s="17">
        <v>76921</v>
      </c>
      <c r="I188" s="17" t="s">
        <v>276</v>
      </c>
      <c r="J188" s="17">
        <v>84101501</v>
      </c>
      <c r="K188" s="17" t="s">
        <v>26</v>
      </c>
      <c r="L188" s="17" t="s">
        <v>27</v>
      </c>
      <c r="M188" s="20">
        <v>45099</v>
      </c>
      <c r="N188" s="17"/>
      <c r="O188" s="17">
        <v>736005330</v>
      </c>
      <c r="P188" s="11" t="s">
        <v>28</v>
      </c>
      <c r="Q188" s="17" t="s">
        <v>28</v>
      </c>
      <c r="R188" s="11" t="s">
        <v>28</v>
      </c>
      <c r="S188" s="17" t="s">
        <v>28</v>
      </c>
      <c r="T188" s="11" t="s">
        <v>28</v>
      </c>
      <c r="U188" s="18">
        <v>27622689</v>
      </c>
    </row>
    <row r="189" spans="1:21" x14ac:dyDescent="0.3">
      <c r="A189" s="16">
        <v>86500</v>
      </c>
      <c r="B189" s="28" t="s">
        <v>277</v>
      </c>
      <c r="C189" s="17">
        <v>8659000734</v>
      </c>
      <c r="D189" s="15">
        <v>45092</v>
      </c>
      <c r="E189" s="17">
        <v>8650000422</v>
      </c>
      <c r="F189" s="15">
        <v>45072</v>
      </c>
      <c r="G189" s="19">
        <v>70227</v>
      </c>
      <c r="H189" s="17">
        <v>405005</v>
      </c>
      <c r="I189" s="17" t="s">
        <v>278</v>
      </c>
      <c r="J189" s="17">
        <v>81112205</v>
      </c>
      <c r="K189" s="17" t="s">
        <v>279</v>
      </c>
      <c r="L189" s="17" t="s">
        <v>33</v>
      </c>
      <c r="M189" s="20">
        <v>45092</v>
      </c>
      <c r="N189" s="17"/>
      <c r="O189" s="17">
        <v>133131412</v>
      </c>
      <c r="P189" s="11" t="s">
        <v>28</v>
      </c>
      <c r="Q189" s="17" t="s">
        <v>28</v>
      </c>
      <c r="R189" s="11" t="s">
        <v>28</v>
      </c>
      <c r="S189" s="17" t="s">
        <v>28</v>
      </c>
      <c r="T189" s="11" t="s">
        <v>28</v>
      </c>
      <c r="U189" s="18">
        <v>27622689</v>
      </c>
    </row>
  </sheetData>
  <protectedRanges>
    <protectedRange sqref="B29:B189" name="AllowSortFilter"/>
  </protectedRanges>
  <autoFilter ref="A29:U189" xr:uid="{00000000-0009-0000-0000-000000000000}"/>
  <mergeCells count="3">
    <mergeCell ref="A3:U5"/>
    <mergeCell ref="C7:O7"/>
    <mergeCell ref="C8:O8"/>
  </mergeCells>
  <pageMargins left="0.7" right="0.2" top="0.25" bottom="0.25" header="0.3" footer="0.3"/>
  <pageSetup scale="56" fitToHeight="0" orientation="landscape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0C07704-1C8D-429B-9B16-1F2BE280A7C8}">
          <x14:formula1>
            <xm:f>'Pivot 1'!$A$2:$A$31</xm:f>
          </x14:formula1>
          <xm:sqref>C7:O7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workbookViewId="0">
      <selection activeCell="F14" sqref="F14"/>
    </sheetView>
  </sheetViews>
  <sheetFormatPr defaultRowHeight="14.4" x14ac:dyDescent="0.3"/>
  <cols>
    <col min="1" max="1" width="30" bestFit="1" customWidth="1"/>
    <col min="2" max="2" width="15.5546875" style="1" bestFit="1" customWidth="1"/>
    <col min="3" max="3" width="13.5546875" bestFit="1" customWidth="1"/>
    <col min="5" max="5" width="15" bestFit="1" customWidth="1"/>
    <col min="6" max="6" width="14.77734375" bestFit="1" customWidth="1"/>
  </cols>
  <sheetData>
    <row r="1" spans="1:6" x14ac:dyDescent="0.3">
      <c r="A1" s="3" t="s">
        <v>47</v>
      </c>
      <c r="B1" t="s">
        <v>48</v>
      </c>
      <c r="C1" t="s">
        <v>49</v>
      </c>
      <c r="E1" s="6" t="s">
        <v>5</v>
      </c>
      <c r="F1" s="6" t="s">
        <v>10</v>
      </c>
    </row>
    <row r="2" spans="1:6" x14ac:dyDescent="0.3">
      <c r="A2" s="4" t="s">
        <v>2</v>
      </c>
      <c r="B2" s="5">
        <v>107410</v>
      </c>
      <c r="C2" s="5">
        <v>4</v>
      </c>
      <c r="E2" t="str">
        <f>'Sole Source Report'!$C$7</f>
        <v>Attorney General</v>
      </c>
      <c r="F2" s="1">
        <f>SUMIFS($B$2:$B$31,$A$2:$A$31,'Sole Source Report'!$C$7)</f>
        <v>107410</v>
      </c>
    </row>
    <row r="3" spans="1:6" x14ac:dyDescent="0.3">
      <c r="A3" s="4" t="s">
        <v>68</v>
      </c>
      <c r="B3" s="5">
        <v>608000</v>
      </c>
      <c r="C3" s="5">
        <v>1</v>
      </c>
      <c r="E3" t="s">
        <v>50</v>
      </c>
      <c r="F3" s="1">
        <f>SUMIFS($B$2:$B$31,$A$2:$A$31,"&lt;&gt;"&amp;'Sole Source Report'!$C$7)</f>
        <v>54717793.030000001</v>
      </c>
    </row>
    <row r="4" spans="1:6" x14ac:dyDescent="0.3">
      <c r="A4" s="4" t="s">
        <v>25</v>
      </c>
      <c r="B4" s="5">
        <v>259174.01</v>
      </c>
      <c r="C4" s="5">
        <v>3</v>
      </c>
    </row>
    <row r="5" spans="1:6" x14ac:dyDescent="0.3">
      <c r="A5" s="4" t="s">
        <v>34</v>
      </c>
      <c r="B5" s="5">
        <v>435974.99</v>
      </c>
      <c r="C5" s="5">
        <v>4</v>
      </c>
      <c r="E5" s="6" t="s">
        <v>5</v>
      </c>
      <c r="F5" s="6" t="s">
        <v>51</v>
      </c>
    </row>
    <row r="6" spans="1:6" x14ac:dyDescent="0.3">
      <c r="A6" s="4" t="s">
        <v>44</v>
      </c>
      <c r="B6" s="5">
        <v>39159537.519999988</v>
      </c>
      <c r="C6" s="5">
        <v>56</v>
      </c>
      <c r="E6" t="str">
        <f>'Sole Source Report'!$C$7</f>
        <v>Attorney General</v>
      </c>
      <c r="F6">
        <f>SUMIFS($C$2:$C$31,$A$2:$A$31,'Sole Source Report'!$C$7)</f>
        <v>4</v>
      </c>
    </row>
    <row r="7" spans="1:6" x14ac:dyDescent="0.3">
      <c r="A7" s="4" t="s">
        <v>39</v>
      </c>
      <c r="B7" s="5">
        <v>1018655.6</v>
      </c>
      <c r="C7" s="5">
        <v>7</v>
      </c>
      <c r="E7" t="s">
        <v>50</v>
      </c>
      <c r="F7">
        <f>SUMIFS($C$2:$C$31,$A$2:$A$31,"&lt;&gt;"&amp;'Sole Source Report'!$C$7)</f>
        <v>156</v>
      </c>
    </row>
    <row r="8" spans="1:6" x14ac:dyDescent="0.3">
      <c r="A8" s="4" t="s">
        <v>36</v>
      </c>
      <c r="B8" s="5">
        <v>1249401.2</v>
      </c>
      <c r="C8" s="5">
        <v>10</v>
      </c>
    </row>
    <row r="9" spans="1:6" x14ac:dyDescent="0.3">
      <c r="A9" s="4" t="s">
        <v>40</v>
      </c>
      <c r="B9" s="5">
        <v>246856</v>
      </c>
      <c r="C9" s="5">
        <v>2</v>
      </c>
    </row>
    <row r="10" spans="1:6" x14ac:dyDescent="0.3">
      <c r="A10" s="4" t="s">
        <v>61</v>
      </c>
      <c r="B10" s="5">
        <v>1304886.79</v>
      </c>
      <c r="C10" s="5">
        <v>13</v>
      </c>
    </row>
    <row r="11" spans="1:6" x14ac:dyDescent="0.3">
      <c r="A11" s="4" t="s">
        <v>41</v>
      </c>
      <c r="B11" s="5">
        <v>48968</v>
      </c>
      <c r="C11" s="5">
        <v>1</v>
      </c>
    </row>
    <row r="12" spans="1:6" x14ac:dyDescent="0.3">
      <c r="A12" s="4" t="s">
        <v>58</v>
      </c>
      <c r="B12" s="5">
        <v>240000</v>
      </c>
      <c r="C12" s="5">
        <v>2</v>
      </c>
    </row>
    <row r="13" spans="1:6" x14ac:dyDescent="0.3">
      <c r="A13" s="4" t="s">
        <v>70</v>
      </c>
      <c r="B13" s="5">
        <v>2833952</v>
      </c>
      <c r="C13" s="5">
        <v>7</v>
      </c>
    </row>
    <row r="14" spans="1:6" x14ac:dyDescent="0.3">
      <c r="A14" s="4" t="s">
        <v>54</v>
      </c>
      <c r="B14" s="5">
        <v>505063</v>
      </c>
      <c r="C14" s="5">
        <v>1</v>
      </c>
    </row>
    <row r="15" spans="1:6" x14ac:dyDescent="0.3">
      <c r="A15" s="4" t="s">
        <v>38</v>
      </c>
      <c r="B15" s="5">
        <v>108125</v>
      </c>
      <c r="C15" s="5">
        <v>2</v>
      </c>
    </row>
    <row r="16" spans="1:6" x14ac:dyDescent="0.3">
      <c r="A16" s="4" t="s">
        <v>53</v>
      </c>
      <c r="B16" s="5">
        <v>350000</v>
      </c>
      <c r="C16" s="5">
        <v>2</v>
      </c>
    </row>
    <row r="17" spans="1:3" x14ac:dyDescent="0.3">
      <c r="A17" s="4" t="s">
        <v>71</v>
      </c>
      <c r="B17" s="5">
        <v>1119852</v>
      </c>
      <c r="C17" s="5">
        <v>1</v>
      </c>
    </row>
    <row r="18" spans="1:3" x14ac:dyDescent="0.3">
      <c r="A18" s="4" t="s">
        <v>32</v>
      </c>
      <c r="B18" s="5">
        <v>483454.92000000004</v>
      </c>
      <c r="C18" s="5">
        <v>3</v>
      </c>
    </row>
    <row r="19" spans="1:3" x14ac:dyDescent="0.3">
      <c r="A19" s="4" t="s">
        <v>46</v>
      </c>
      <c r="B19" s="5">
        <v>206719</v>
      </c>
      <c r="C19" s="5">
        <v>3</v>
      </c>
    </row>
    <row r="20" spans="1:3" x14ac:dyDescent="0.3">
      <c r="A20" s="4" t="s">
        <v>83</v>
      </c>
      <c r="B20" s="5">
        <v>9715</v>
      </c>
      <c r="C20" s="5">
        <v>2</v>
      </c>
    </row>
    <row r="21" spans="1:3" x14ac:dyDescent="0.3">
      <c r="A21" s="4" t="s">
        <v>93</v>
      </c>
      <c r="B21" s="5">
        <v>109494.45</v>
      </c>
      <c r="C21" s="5">
        <v>4</v>
      </c>
    </row>
    <row r="22" spans="1:3" x14ac:dyDescent="0.3">
      <c r="A22" s="4" t="s">
        <v>99</v>
      </c>
      <c r="B22" s="5">
        <v>212411</v>
      </c>
      <c r="C22" s="5">
        <v>3</v>
      </c>
    </row>
    <row r="23" spans="1:3" x14ac:dyDescent="0.3">
      <c r="A23" s="4" t="s">
        <v>106</v>
      </c>
      <c r="B23" s="5">
        <v>2360465</v>
      </c>
      <c r="C23" s="5">
        <v>3</v>
      </c>
    </row>
    <row r="24" spans="1:3" x14ac:dyDescent="0.3">
      <c r="A24" s="4" t="s">
        <v>146</v>
      </c>
      <c r="B24" s="5">
        <v>218834</v>
      </c>
      <c r="C24" s="5">
        <v>3</v>
      </c>
    </row>
    <row r="25" spans="1:3" x14ac:dyDescent="0.3">
      <c r="A25" s="4" t="s">
        <v>152</v>
      </c>
      <c r="B25" s="5">
        <v>144996</v>
      </c>
      <c r="C25" s="5">
        <v>12</v>
      </c>
    </row>
    <row r="26" spans="1:3" x14ac:dyDescent="0.3">
      <c r="A26" s="4" t="s">
        <v>166</v>
      </c>
      <c r="B26" s="5">
        <v>28968</v>
      </c>
      <c r="C26" s="5">
        <v>1</v>
      </c>
    </row>
    <row r="27" spans="1:3" x14ac:dyDescent="0.3">
      <c r="A27" s="4" t="s">
        <v>181</v>
      </c>
      <c r="B27" s="5">
        <v>156759.85</v>
      </c>
      <c r="C27" s="5">
        <v>3</v>
      </c>
    </row>
    <row r="28" spans="1:3" x14ac:dyDescent="0.3">
      <c r="A28" s="4" t="s">
        <v>192</v>
      </c>
      <c r="B28" s="5">
        <v>1072672.7</v>
      </c>
      <c r="C28" s="5">
        <v>2</v>
      </c>
    </row>
    <row r="29" spans="1:3" x14ac:dyDescent="0.3">
      <c r="A29" s="4" t="s">
        <v>199</v>
      </c>
      <c r="B29" s="5">
        <v>55000</v>
      </c>
      <c r="C29" s="5">
        <v>1</v>
      </c>
    </row>
    <row r="30" spans="1:3" x14ac:dyDescent="0.3">
      <c r="A30" s="4" t="s">
        <v>204</v>
      </c>
      <c r="B30" s="5">
        <v>99630</v>
      </c>
      <c r="C30" s="5">
        <v>3</v>
      </c>
    </row>
    <row r="31" spans="1:3" x14ac:dyDescent="0.3">
      <c r="A31" s="4" t="s">
        <v>277</v>
      </c>
      <c r="B31" s="5">
        <v>70227</v>
      </c>
      <c r="C31" s="5">
        <v>1</v>
      </c>
    </row>
    <row r="32" spans="1:3" x14ac:dyDescent="0.3">
      <c r="A32" s="4" t="s">
        <v>52</v>
      </c>
      <c r="B32" s="5">
        <v>54825203.029999994</v>
      </c>
      <c r="C32" s="5">
        <v>160</v>
      </c>
    </row>
  </sheetData>
  <sheetProtection algorithmName="SHA-512" hashValue="/CCPSokDoGh6wne8xHG6q94SBFzSh0FuFS5qQRbzZ8E2dPHapW0XlH5ZSRV7nMohvjn858FJpUP0yffjlZwGLw==" saltValue="OE8tplx6Qa8wmzXx4gjAt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Sole Source Report</vt:lpstr>
      <vt:lpstr>Pivot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Caitlyn Walker</dc:creator>
  <cp:keywords/>
  <dc:description/>
  <cp:lastModifiedBy>Lisa McKim</cp:lastModifiedBy>
  <cp:revision/>
  <dcterms:created xsi:type="dcterms:W3CDTF">2023-05-23T20:58:51Z</dcterms:created>
  <dcterms:modified xsi:type="dcterms:W3CDTF">2023-07-03T16:21:00Z</dcterms:modified>
  <cp:category/>
  <cp:contentStatus/>
</cp:coreProperties>
</file>