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W:\FINANCIAL SERVICES\FINANCIAL MANAGEMENT\DSH\FFY23\"/>
    </mc:Choice>
  </mc:AlternateContent>
  <xr:revisionPtr revIDLastSave="0" documentId="13_ncr:1_{063B404F-43F6-449D-A335-C76003F80A04}" xr6:coauthVersionLast="47" xr6:coauthVersionMax="47" xr10:uidLastSave="{00000000-0000-0000-0000-000000000000}"/>
  <bookViews>
    <workbookView xWindow="28680" yWindow="-120" windowWidth="29040" windowHeight="15840" activeTab="1" xr2:uid="{00000000-000D-0000-FFFF-FFFF00000000}"/>
  </bookViews>
  <sheets>
    <sheet name="INSTRUCTIONS" sheetId="1" r:id="rId1"/>
    <sheet name="FORM" sheetId="2" r:id="rId2"/>
  </sheets>
  <definedNames>
    <definedName name="_xlnm.Print_Area" localSheetId="1">FORM!$A$1:$E$107</definedName>
    <definedName name="_xlnm.Print_Area" localSheetId="0">INSTRUCTIONS!$A$1:$B$130</definedName>
    <definedName name="_xlnm.Print_Titles" localSheetId="1">FORM!$1:$3</definedName>
    <definedName name="_xlnm.Print_Titles" localSheetId="0">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9" i="2" l="1"/>
  <c r="E19" i="2" l="1"/>
  <c r="D64" i="2"/>
  <c r="D63" i="2"/>
  <c r="E51" i="2"/>
  <c r="E48" i="2"/>
  <c r="E50" i="2" s="1"/>
  <c r="E34" i="2" l="1"/>
  <c r="E36" i="2" s="1"/>
  <c r="E31" i="2"/>
  <c r="E21" i="2"/>
  <c r="E37" i="2" l="1"/>
</calcChain>
</file>

<file path=xl/sharedStrings.xml><?xml version="1.0" encoding="utf-8"?>
<sst xmlns="http://schemas.openxmlformats.org/spreadsheetml/2006/main" count="222" uniqueCount="215">
  <si>
    <t>PROVIDER NAME:</t>
  </si>
  <si>
    <t>OKLAHOMA MEDICAID PROVIDER NUMBER(S) INCLUDED ON THIS FORM:</t>
  </si>
  <si>
    <t>MEDICARE PROVIDER NUMBER:</t>
  </si>
  <si>
    <t>MOST RECENT COST REPORT YEAR:</t>
  </si>
  <si>
    <t>FISCAL INTERMEDIARY AND CONTACT NAME:</t>
  </si>
  <si>
    <t>FISCAL INTERMEDIARY E-MAIL ADDRESS:</t>
  </si>
  <si>
    <t>FISCAL INTERMEDIARY TELEPHONE NUMBER:</t>
  </si>
  <si>
    <t>OKLAHOMA HEALTH CARE AUTHORITY</t>
  </si>
  <si>
    <t>SECTION 1</t>
  </si>
  <si>
    <t>SECTION 2</t>
  </si>
  <si>
    <t>SECTION 3</t>
  </si>
  <si>
    <t>SECTION 4</t>
  </si>
  <si>
    <t>SECTION 5</t>
  </si>
  <si>
    <t>SECTION 6</t>
  </si>
  <si>
    <t>COMPUTATION OF MEDICAID INPATIENT UTILIZATION RATE</t>
  </si>
  <si>
    <t>COMPUTATION OF LOW INCOME UTILIZATION RATE</t>
  </si>
  <si>
    <t>COMPUTATION OF INDIGENT AND UNCOMPENSATED CARE RATE</t>
  </si>
  <si>
    <t>COSTS AND GROSS REVENUE</t>
  </si>
  <si>
    <t>OTHER FUNDS</t>
  </si>
  <si>
    <t>OBSTETRICAL CARE AND CERTIFICATION STATEMENT</t>
  </si>
  <si>
    <t>Medicaid Inpatient Days</t>
  </si>
  <si>
    <t>Dual Eligible Inpatient Days</t>
  </si>
  <si>
    <t>Total Medicaid Inpatient Days</t>
  </si>
  <si>
    <t>Medicaid Inpatient Utilization</t>
  </si>
  <si>
    <t>Minimum Required</t>
  </si>
  <si>
    <t>Medicare Inpatient Days</t>
  </si>
  <si>
    <t>line 1.3/1.4</t>
  </si>
  <si>
    <t>TO BE DETERMINED</t>
  </si>
  <si>
    <t>Total Inpatient Days</t>
  </si>
  <si>
    <t>HOSPITAL FISCAL YEAR ENDING DATE:</t>
  </si>
  <si>
    <t>Medicaid Payments/Receipts for all services rendered</t>
  </si>
  <si>
    <t>Subsidies received from State &amp; Local Government for patient Care</t>
  </si>
  <si>
    <t>Total Low Income Payments/Receipts</t>
  </si>
  <si>
    <t>IMPORATANT: Do not complete this form until you have read the INSTRUCTIONS tab in this Excel Worksheet. See tab below labeled "INSTRUCTIONS." Complete all white spaces.</t>
  </si>
  <si>
    <t>Total patient Reciepts/Payments from all sources</t>
  </si>
  <si>
    <t>Low Income Payment Percentage</t>
  </si>
  <si>
    <t>Total Inpatient Charges for Charity Care</t>
  </si>
  <si>
    <t>Subsidies received from State &amp; Local Government for Inpatient Care</t>
  </si>
  <si>
    <t>Net Inpatient Charity Care</t>
  </si>
  <si>
    <t>Total Hospital Gross Inpatient Charges (Exclude SNF, NF, HHA, Off-Site PRTF)</t>
  </si>
  <si>
    <t>Charity Care Charge Percentage</t>
  </si>
  <si>
    <t>Low Income Utilization Rate</t>
  </si>
  <si>
    <t>Medicaid Inpatient Gross Charges</t>
  </si>
  <si>
    <t>Medicaid Gross Charges for all Services</t>
  </si>
  <si>
    <t>Bad Debts Allowance Net of Recoveries and Net of Allowances for Uninsured Patients</t>
  </si>
  <si>
    <t>Total Charity Care Charges less charges attributed to uninsured patients</t>
  </si>
  <si>
    <t>Total Uninsured Charges (see instructions)</t>
  </si>
  <si>
    <t>Total Charges for Dual Eligible Patients (see instructions)</t>
  </si>
  <si>
    <t>Total Indigent Care</t>
  </si>
  <si>
    <t>Total Hospital Gross Charges (Exclude SNF, NF, HHA, Off-Site PRTF)</t>
  </si>
  <si>
    <t>Indigent Care Rate</t>
  </si>
  <si>
    <t>Uncompensated Care Rate</t>
  </si>
  <si>
    <t>Total payments received for Dual Eligible Patients from Medicare</t>
  </si>
  <si>
    <t>Total payments received for Dual Eligible Patients from Medicaid</t>
  </si>
  <si>
    <t>Total Recoveries from the Uninsured (see instructions)</t>
  </si>
  <si>
    <t>line 1.1+1.2</t>
  </si>
  <si>
    <t>Section 1011 Funds Charges</t>
  </si>
  <si>
    <t>Section 1011 Funds Received</t>
  </si>
  <si>
    <t>Report any DSH funds received from other states</t>
  </si>
  <si>
    <t>Medicaid Charges attributed to other states Medicaid programs</t>
  </si>
  <si>
    <t>Medicaid Receipts from other states</t>
  </si>
  <si>
    <t>Enter "YES" in the space provided to the right of the applicable line below and sign the statement. If you enter "YES" in one of the first two boxes, enter the names of two obstetricians or other physicians who provide obstetric services to individuals eligible for Medicaid in the space provided below (following your e-mail address).</t>
  </si>
  <si>
    <t>I certify that the hospital indicated below has at least two (2) obstetricians with staff privileges who have</t>
  </si>
  <si>
    <t>agreed to provide obstetric services to individuals eligible for Medicaid.</t>
  </si>
  <si>
    <t>Inpatient Prospective Payment System.</t>
  </si>
  <si>
    <t>I certify that the hospital indicated below is located in designated rural hospital by the federal government</t>
  </si>
  <si>
    <t>pursuant to Section 1886 [42 U.S.C. 1395ww] of the Social Security Act and has at least two (2) qualified</t>
  </si>
  <si>
    <t>physicians with staff privileges who have agreed to provide non-emergency obstetric services to individuals</t>
  </si>
  <si>
    <t xml:space="preserve">eligible for Medicaid. For the purposes of meeting the mandatory federal requirements in Section IX C, of the </t>
  </si>
  <si>
    <t>Oklahoma State Plan toqualify as a disproportionate share hospital, the term “Rural Hospital” means a</t>
  </si>
  <si>
    <t xml:space="preserve">hospital located in any county not included in a Metropolitan Statistical Area, or beginning in 2003 Core-Based </t>
  </si>
  <si>
    <t xml:space="preserve">Statistical Area (CBSA).  The CBSAs are reported each year in the Final Rule for the Medicare Inpatient </t>
  </si>
  <si>
    <t>I certify that the hospital indicated below was in business and did not offer non-emergency obstetric services</t>
  </si>
  <si>
    <t>to the general population prior to December 22, 1987.</t>
  </si>
  <si>
    <t>I certify that the inpatients of the hospital indicated below are predominantly individuals under 18 years of</t>
  </si>
  <si>
    <t>age.</t>
  </si>
  <si>
    <t>SIGNATURE OF CHIEF EXECUTIVE OFFICER</t>
  </si>
  <si>
    <t>HOSPITAL NAME</t>
  </si>
  <si>
    <t>NAME OF PREPARER:</t>
  </si>
  <si>
    <t>DATE PREPARED:</t>
  </si>
  <si>
    <t>PREPARER PHONE NUMBER:</t>
  </si>
  <si>
    <t>PREPARER E-MAIL ADDRESS:</t>
  </si>
  <si>
    <t>PHYSICIAN NAMES:</t>
  </si>
  <si>
    <t>COMMENTS:</t>
  </si>
  <si>
    <t>YES</t>
  </si>
  <si>
    <t>NO</t>
  </si>
  <si>
    <t>Do not alter the form in any way.</t>
  </si>
  <si>
    <t>Use only whole dollar amounts (no cents).</t>
  </si>
  <si>
    <t>E-MAIL the completed electronic version of the worksheet to OHCA to the following address:</t>
  </si>
  <si>
    <t>ProvReimb@okhca.org</t>
  </si>
  <si>
    <t>Mail a signed and dated hard copy of your completed DSH worksheet to:</t>
  </si>
  <si>
    <t>Complete the non-shaded areas only.</t>
  </si>
  <si>
    <t>All sections must be filled out in order to receive DSH payments.</t>
  </si>
  <si>
    <t>Use the comments space for notes and qualifying comments if needed.</t>
  </si>
  <si>
    <t>SECTION 1: COMPUTATION OF MEDICAID INPATIENT UTILIZATION RATE</t>
  </si>
  <si>
    <t>MEDICAID INPATIENT DAYS</t>
  </si>
  <si>
    <t>DUAL ELIGIBLE INPATIENT DAYS</t>
  </si>
  <si>
    <t>TOTAL MEDICAID INPATIENT DAYS</t>
  </si>
  <si>
    <t>TOTAL PATIENT DAYS</t>
  </si>
  <si>
    <t>MEDICAID INPATIENT UTILIZATION RATE</t>
  </si>
  <si>
    <t>MINIMUM REQUIRED</t>
  </si>
  <si>
    <t>MEDICARE INPATIENT DAYS</t>
  </si>
  <si>
    <t>SECTIONS 2: COMPUTATION OF LOW INCOME UTILIZATION RATE</t>
  </si>
  <si>
    <t>MEDICAID PAYMENTS RECEIVED</t>
  </si>
  <si>
    <t>SUBSIDIES RECEIVED FROM STATE &amp; LOCAL GOVERNMENT ENTITIES FOR PATIENT CARE</t>
  </si>
  <si>
    <t>TOTAL LOW INCOME PAYMENTS/RECEIPTS</t>
  </si>
  <si>
    <t>TOTAL PATIENT RECEIPTS/PAYMENTS FROM ALL SOURCES</t>
  </si>
  <si>
    <t>LOW INCOME PAYMENT PERCENT</t>
  </si>
  <si>
    <t>TOTAL INPATIENT CHARGES FOR CHARITY CARE</t>
  </si>
  <si>
    <t>SUBSIDIES RECEIVED FROM STATE &amp; LOCAL GOVERNMENT ENTITIES FOR INPATIENT CARE</t>
  </si>
  <si>
    <t>NET INPATIENT CHARITY CARE</t>
  </si>
  <si>
    <t>TOTAL HOSPITAL INPATIENT BILLED CHARGES</t>
  </si>
  <si>
    <t>CHARITY CARE CHARGE PERCENTAGE</t>
  </si>
  <si>
    <t>LOW INCOME UTILIZATION RATE</t>
  </si>
  <si>
    <t>SECTION 3: COMPUTATION OF INDIGENT AND UNCOMPENSATED CARE RATES</t>
  </si>
  <si>
    <t>MEDICAID INPATIENT GROSS CHARGES</t>
  </si>
  <si>
    <t>MEDICAID GROSS CHARGES FOR ALL SERVICES</t>
  </si>
  <si>
    <t>BAD DEBT ALLOWANCE NET OF RECOVERIES AND NET OF ALLOWANCES ATTRIBUTED TO UNINSURED PATIENTS</t>
  </si>
  <si>
    <t>TOTAL UNINSURED PATIENT CHARGES</t>
  </si>
  <si>
    <t>TOTAL CHARGES FOR DUAL ELIGIBLE PATIENTS</t>
  </si>
  <si>
    <t>TOTAL INDIGENT CARE</t>
  </si>
  <si>
    <t>TOTAL HOSPITAL GROSS CHARGES</t>
  </si>
  <si>
    <t>INIDIGENT CARE RATE</t>
  </si>
  <si>
    <t>UNCOMPENSATED CARE RATE</t>
  </si>
  <si>
    <t>TOTAL PAYMENTS RECEIVED FOR DUAL ELIGIBLE PATIENTS FROM MEDICAID</t>
  </si>
  <si>
    <t>TOTAL PAYMENTS RECEIVED FOR DUAL ELIGIBLE PATIENTS FROM MEDICARE</t>
  </si>
  <si>
    <t>TOTAL RECOVERIES FROM THE UNINSURED</t>
  </si>
  <si>
    <t>SECTION 4: COST AND GROSS REVENUE</t>
  </si>
  <si>
    <t>ONLY INCLUDE INFORMATION IN THIS SECTION THAT CORRESPONDS TO THE DATA REPORTED IN THE SURVEY.</t>
  </si>
  <si>
    <t>SECTION 5: OTHER FUNDS</t>
  </si>
  <si>
    <t>SECTION 6: OB/GYN REQUIREMENT</t>
  </si>
  <si>
    <t>Enter on this line Medicaid inpatient days attributed to Dual Eligible patients (Medicare and Medicaid eligible) to the extent that an inpatient hospital day for a dually eligible Medicare/Medicaid patient qualifies as a Medicaid day.</t>
  </si>
  <si>
    <t>Do not enter: this line calculates automatically and is line 1.3 divided by line 1.4.</t>
  </si>
  <si>
    <t>Do not enter: this line calculates automatically and is line 1.1 and line 1.2.</t>
  </si>
  <si>
    <t xml:space="preserve">Enter on this line the total receipts for all types of patient care from all sources.  </t>
  </si>
  <si>
    <t>The minimum percentage for qualification under low income utilization is 25%.</t>
  </si>
  <si>
    <t>DISPROPORTIONATE SHARE WORKSEET AND DATA COLLECTION REPORT INSTRUCTIONS</t>
  </si>
  <si>
    <t>GENERAL INSTRUCTIONS:</t>
  </si>
  <si>
    <t>Enter on this line the total charges for the hospital for all types of services (inpatient and outpatient). Include only outpatient hospital charges that are under the hospital benefit; do not include charges for services paid under some other benefit e.g., physician, lab, ambulance. Do not include charges for NF, SNF, HHA or off-site PRTF.</t>
  </si>
  <si>
    <t>Report any and all payments received for dual eligible patients including payments received from, Medicare, and those than can be attributed to dual eligible patients from Medicare DSH, Medicare IME and Medicare GME.</t>
  </si>
  <si>
    <t>Report any and all payments received for dual eligible patients from Medicaid.</t>
  </si>
  <si>
    <t>Report any cash collections against the accounts of the uninsured (recorded on a cash receipt basis only for accounts opened on or after October 1, 2004).</t>
  </si>
  <si>
    <t>TOTAL HOSPITAL COSTS</t>
  </si>
  <si>
    <t>INPATIENT REVENUE</t>
  </si>
  <si>
    <t>OUTPATIENT REVENUE</t>
  </si>
  <si>
    <t>MEDICARE DSH ALLOWABLE</t>
  </si>
  <si>
    <t>Report all Section 1011 charges (Federal Reimb of Emergency Health Services Furnished to Undocumented Aliens).</t>
  </si>
  <si>
    <t>Report all Section 1011 funds received (Federal Reimb.of Emergency Health Services Furnished to Undocumented Aliens).</t>
  </si>
  <si>
    <t>Report all DSH funds Received from another state other than Oklahoma.</t>
  </si>
  <si>
    <t>Report all charges for out of state Medicaid patients.</t>
  </si>
  <si>
    <t>Report all payments for out of state Medicaid patients.</t>
  </si>
  <si>
    <t>For the purposes of meeting the mandatory federal requirements in Section IX C. of the Oklahoma State Plan to qualify as a disproportionate share hospital, the term “Rural Hospital” means a hospital located in any county not included in a Metropolitan Statistical Area, or beginning in 2003 Core-Based Statistical Area (CBSA).  The CBSAs are reported each year in the Final Rule for the Medicare Inpatient Prospective Payment System.</t>
  </si>
  <si>
    <t>DISPROPORTIONATE SHARE WORKSHEET AND DATA COLLECTION REPORT FORM</t>
  </si>
  <si>
    <t>Mark the qualifying certification box by choosing "YES" in the appropriate box.</t>
  </si>
  <si>
    <t>In order to qualify, one of the certifications must be marked "YES".</t>
  </si>
  <si>
    <r>
      <t xml:space="preserve">Enter on this line the total billed charges for inpatient charity care. This includes charges for inpatient services to patients that have no source of payment, either third party or personal resources, in accordance with established hospital guidelines. </t>
    </r>
    <r>
      <rPr>
        <b/>
        <i/>
        <sz val="11"/>
        <color theme="1"/>
        <rFont val="Calibri"/>
        <family val="2"/>
      </rPr>
      <t>Do not include contractual allowances and discounts or charges for services where any payment is expected or received - bad debts are not considered charity care for DSH qualification purposes.</t>
    </r>
    <r>
      <rPr>
        <b/>
        <sz val="11"/>
        <color theme="1"/>
        <rFont val="Calibri"/>
        <family val="2"/>
      </rPr>
      <t xml:space="preserve"> </t>
    </r>
    <r>
      <rPr>
        <sz val="11"/>
        <color theme="1"/>
        <rFont val="Calibri"/>
        <family val="2"/>
      </rPr>
      <t>(For purposes of defining a hospital’s LIUR, hospitals may adopt a reasonable definition of charity care to reflect care given free or with reduced charge to indigent individuals.)</t>
    </r>
  </si>
  <si>
    <r>
      <t xml:space="preserve">Enter on this line the sum of your hospital's billed charges for all types of </t>
    </r>
    <r>
      <rPr>
        <b/>
        <i/>
        <sz val="11"/>
        <color theme="1"/>
        <rFont val="Calibri"/>
        <family val="2"/>
      </rPr>
      <t>inpatient</t>
    </r>
    <r>
      <rPr>
        <sz val="11"/>
        <color theme="1"/>
        <rFont val="Calibri"/>
        <family val="2"/>
      </rPr>
      <t xml:space="preserve"> services rendered.  Do not include billed charges for SNF, NF, HHA or off-site PRTF units.</t>
    </r>
  </si>
  <si>
    <r>
      <t xml:space="preserve">Enter on this line </t>
    </r>
    <r>
      <rPr>
        <b/>
        <i/>
        <u/>
        <sz val="11"/>
        <color theme="1"/>
        <rFont val="Calibri"/>
        <family val="2"/>
      </rPr>
      <t>all</t>
    </r>
    <r>
      <rPr>
        <sz val="11"/>
        <color theme="1"/>
        <rFont val="Calibri"/>
        <family val="2"/>
      </rPr>
      <t xml:space="preserve"> receipts from local and state government entities (not Medicaid), including local taxes collected to be used for patient care.</t>
    </r>
  </si>
  <si>
    <t>There should be no double counting of patients.  This will be audited!</t>
  </si>
  <si>
    <t>NOTE: OKLAHOMA MEDICAID IS DEFINED AS THE TOTAL OF SOONERCARE CHOICE AND TRADITIONAL MEDICAID</t>
  </si>
  <si>
    <t>Fill in Signature line, name of preparer line, date line, e-mail address line, and physician names lines.</t>
  </si>
  <si>
    <t>Total Hospital Costs (CMS Form 2552-10, Worksheet B, Part 1, column 26, line 118 less lines 94 to 117)</t>
  </si>
  <si>
    <t>Inpatient Revenue (CMS Form 2552-10, Worksheet C, Part 1, column 6 line 200 less lines 94 to 117)</t>
  </si>
  <si>
    <t>Outpatient Revenue (CMS Form 2552-10, Worksheet C, Part 1, column 7, line 200 less lines 94 to 117)</t>
  </si>
  <si>
    <t>Medicare DSH Allowable (CMS Form 2552-10, Tital XVIII, Worksheet E, Part A, column 1, line 34)</t>
  </si>
  <si>
    <r>
      <t xml:space="preserve">Use the days, receipts and revenue, &amp; financial data from your hospital's </t>
    </r>
    <r>
      <rPr>
        <b/>
        <u/>
        <sz val="11"/>
        <color theme="1"/>
        <rFont val="Calibri"/>
        <family val="2"/>
      </rPr>
      <t>most recently completed Medicare Cost Reports (HCFA For</t>
    </r>
    <r>
      <rPr>
        <b/>
        <u/>
        <sz val="11"/>
        <rFont val="Calibri"/>
        <family val="2"/>
      </rPr>
      <t>m 2552–10)</t>
    </r>
    <r>
      <rPr>
        <sz val="11"/>
        <rFont val="Calibri"/>
        <family val="2"/>
      </rPr>
      <t>.</t>
    </r>
  </si>
  <si>
    <r>
      <t>Enter on this line the hospital's total number of inpatient days attributable to patients who (for such days) were eligible for Medicare. The total will be from</t>
    </r>
    <r>
      <rPr>
        <sz val="11"/>
        <rFont val="Calibri"/>
        <family val="2"/>
      </rPr>
      <t xml:space="preserve"> worksheet S-3, Part I, column 6, the sum of line 14 </t>
    </r>
    <r>
      <rPr>
        <sz val="11"/>
        <color theme="1"/>
        <rFont val="Calibri"/>
        <family val="2"/>
      </rPr>
      <t>plus the lines for applicable sub-provider days.  Do not include days paid by other programs for indigent care, Nursing Facilities (NF), Skilled Nursing Facilities (SNF), or Home Health Agencies (HHA).</t>
    </r>
  </si>
  <si>
    <r>
      <t>Enter on this line the costs for all types of services (inpatient and outpatient) from CMS form</t>
    </r>
    <r>
      <rPr>
        <sz val="11"/>
        <rFont val="Calibri"/>
        <family val="2"/>
      </rPr>
      <t xml:space="preserve"> 2552-10, Worksheet B, Part 1, column 26, line 118 less lines 94 to 117.</t>
    </r>
  </si>
  <si>
    <t>Enter on this line the total hospital inpatient revenue from CMS form 2552-10, Worksheet C, Part 1, column 6, line 200 less lines 94 to 117.</t>
  </si>
  <si>
    <t>Enter on this line the total hospital outpatient revenue from CMS form 2552-10, Worksheet C, Part 1, column 7, line 200 less lines 94 to 117.</t>
  </si>
  <si>
    <t>Enter on this line the total hospital Medicare disproportionate share allowable from CMS form 2552-10, Title XVIII, Worksheet E, Part A, column 1, line 34.</t>
  </si>
  <si>
    <r>
      <rPr>
        <i/>
        <sz val="11"/>
        <color theme="1"/>
        <rFont val="Calibri"/>
        <family val="2"/>
        <scheme val="minor"/>
      </rPr>
      <t xml:space="preserve">(Days from a PRTF that is part of the inpatient hospital can be counted.  However, if the PRTF is separate from the hospital by over 250 yards the hospital is required to apply for "provider based status" from CMS in order for the PRTF days to be counted as part of the hospital. If any PRTF facility operated by a hospital has been determined to be a separate facility by CMS then the days for the separate facility can not be counted. * 42 CFR 413.65 *) </t>
    </r>
    <r>
      <rPr>
        <b/>
        <i/>
        <sz val="11"/>
        <color theme="1"/>
        <rFont val="Calibri"/>
        <family val="2"/>
        <scheme val="minor"/>
      </rPr>
      <t>Do not include days attributable to Dual Eligible patients.</t>
    </r>
  </si>
  <si>
    <t>Do not enter:  the figure will be determined by the OHCA staff from all filed reports. The minimum required will be the mean plus one standard deviation.</t>
  </si>
  <si>
    <t>DO NOT INCLUDE ANY SUPPLEMENTAL HOSPITAL OFFSET PAYMENT PROGRAM (SHOPP) ASSESSMENT FEES OR PAYMENTS. THESE WILL BE ADDED BY OHCA.</t>
  </si>
  <si>
    <t>Enter the total receipts (inpatient and outpatient) for Medicaid services (Title XIX). This would include payments allowed plus offsets due to 3rd party payments and co-payments. Include only outpatient hospital payments that are under the hospital benefit; do not include payments for services paid under some other benefit e.g., physician, lab, ambulance. Also include any supplemental Medicaid program payments made to your facility outside of the rate structure such as Graduate Medical Education (GME), and Upper Payment Limit (UPL) programs.  Do not include any Disproprtionate Share (DSH) or Supplemental Hospital Offset Payment Program (SHOPP)payments.</t>
  </si>
  <si>
    <r>
      <t>Enter on this line all charges for inpatient services rendered to Medicaid patients.  Do not include charges for NF, SNF, HHA ,</t>
    </r>
    <r>
      <rPr>
        <b/>
        <i/>
        <sz val="11"/>
        <color theme="1"/>
        <rFont val="Calibri"/>
        <family val="2"/>
      </rPr>
      <t>off-site</t>
    </r>
    <r>
      <rPr>
        <sz val="11"/>
        <color theme="1"/>
        <rFont val="Calibri"/>
        <family val="2"/>
      </rPr>
      <t xml:space="preserve"> PRTF or dual eligibles.</t>
    </r>
  </si>
  <si>
    <r>
      <t xml:space="preserve">Enter on this line all charges for all types of services (inpatient and outpatient) rendered to Medicaid patients. Include only outpatient hospital charges that are under the hospital benefit; do not include charges for services paid under some other benefit e.g., physician, lab, ambulance. Do not include charges for NF, SNF, HHA, </t>
    </r>
    <r>
      <rPr>
        <b/>
        <i/>
        <sz val="11"/>
        <color theme="1"/>
        <rFont val="Calibri"/>
        <family val="2"/>
      </rPr>
      <t>off-site</t>
    </r>
    <r>
      <rPr>
        <sz val="11"/>
        <color theme="1"/>
        <rFont val="Calibri"/>
        <family val="2"/>
      </rPr>
      <t xml:space="preserve"> PRTF or dual eligibles.</t>
    </r>
  </si>
  <si>
    <r>
      <t xml:space="preserve">Enter on this line the total amount of allowances for bad debts less any recoveries on those bad debts. Include only outpatient hospital charges that are under the hospital benefit; do not include charges for services paid under some other benefit e.g., physician, lab, ambulance. Do not include charges for NF, SNF, HHA, or </t>
    </r>
    <r>
      <rPr>
        <b/>
        <i/>
        <sz val="11"/>
        <color theme="1"/>
        <rFont val="Calibri"/>
        <family val="2"/>
      </rPr>
      <t>off-site</t>
    </r>
    <r>
      <rPr>
        <sz val="11"/>
        <color theme="1"/>
        <rFont val="Calibri"/>
        <family val="2"/>
      </rPr>
      <t xml:space="preserve"> PRTF. </t>
    </r>
    <r>
      <rPr>
        <b/>
        <i/>
        <sz val="11"/>
        <color theme="1"/>
        <rFont val="Calibri"/>
        <family val="2"/>
      </rPr>
      <t>Do not include any bad debt or recoveries that can be attributed to uninsured or self pay patients on this line.</t>
    </r>
  </si>
  <si>
    <r>
      <t>Include all inpatient and outpatient hospital charges for dual eligible patients (those patients eligible for both Medicare and Medicaid).  The charges should include a reasonable estimate of charges for Medicare GME, IME and Medicare DSH payments that can be attributed to dual eligible patients.  Do not include any Medicaid GME, IME, Medicaid DSH, or SHOPP payments on this line.  Also, do not include physician or other</t>
    </r>
    <r>
      <rPr>
        <sz val="11"/>
        <rFont val="Calibri"/>
        <family val="2"/>
      </rPr>
      <t xml:space="preserve"> non-hosptial</t>
    </r>
    <r>
      <rPr>
        <sz val="11"/>
        <color theme="1"/>
        <rFont val="Calibri"/>
        <family val="2"/>
      </rPr>
      <t xml:space="preserve"> charges.</t>
    </r>
  </si>
  <si>
    <t>X</t>
  </si>
  <si>
    <t>4345 N LINCOLN BLVD.</t>
  </si>
  <si>
    <t>OKLAHOMA CITY, OK  73105</t>
  </si>
  <si>
    <t>Medicaid Managed Care Payments/Receipts for all services rendered</t>
  </si>
  <si>
    <t>Medicaid Managed Care Gross Charges</t>
  </si>
  <si>
    <t>line 3.3+3.4+3.5+3.6+3.7</t>
  </si>
  <si>
    <t>line 3.8/3.9</t>
  </si>
  <si>
    <t>(line 3.4+3.5+3.6)/3.9</t>
  </si>
  <si>
    <t>line 2.1+2.2+2.3</t>
  </si>
  <si>
    <t>line 2.4/2.5</t>
  </si>
  <si>
    <t>line 2.7-2.8</t>
  </si>
  <si>
    <t>line 2.9/2.10</t>
  </si>
  <si>
    <t>line 2.6+2.11</t>
  </si>
  <si>
    <t>MEDICAID MANAGED CARE PAYMENTS RECEIVED</t>
  </si>
  <si>
    <t>Do not enter:  this line calculates automatically and is the sum of lines 2.1 through 2.3.</t>
  </si>
  <si>
    <t>Do not enter: this line calculates automatically and is line 2.4 divided by line 2.5.</t>
  </si>
  <si>
    <r>
      <t xml:space="preserve">Enter on this line the portion of the subsidies received for patient care that you entered on line 2.3 that pertain to </t>
    </r>
    <r>
      <rPr>
        <b/>
        <i/>
        <sz val="11"/>
        <color theme="1"/>
        <rFont val="Calibri"/>
        <family val="2"/>
      </rPr>
      <t>Inpatient Care Only</t>
    </r>
    <r>
      <rPr>
        <sz val="11"/>
        <color theme="1"/>
        <rFont val="Calibri"/>
        <family val="2"/>
      </rPr>
      <t>.</t>
    </r>
  </si>
  <si>
    <t>Do not enter:  this line calculates automatically and is line 2.7 less line 2.8.</t>
  </si>
  <si>
    <t>Do not enter:  this line calculates automatically and is line 2.9 divided by line 2.10.</t>
  </si>
  <si>
    <t>Do not enter:  this line calculates automatically and is the sum of lines 2.6 &amp; 2.11.</t>
  </si>
  <si>
    <t>MEDICAID MANAGED CARE GROSS CHARGES</t>
  </si>
  <si>
    <t>Enter the total receipts for Medicaid managed care services.</t>
  </si>
  <si>
    <t>Enter on this line all charges for all types of services rendered to Medicaid managed care patients.</t>
  </si>
  <si>
    <r>
      <t xml:space="preserve">Enter on this line the total billed charges for inpatient and outpatient charity care as determined by the established hospital guidelines. Include only outpatient hospital charges that are under the hospital benefit; do not include charges for services paid under some other benefit e.g., physician, lab, ambulance. Do not include charges for NF, SNF, HHA, or </t>
    </r>
    <r>
      <rPr>
        <b/>
        <i/>
        <sz val="11"/>
        <color theme="1"/>
        <rFont val="Calibri"/>
        <family val="2"/>
      </rPr>
      <t>off-site</t>
    </r>
    <r>
      <rPr>
        <sz val="11"/>
        <color theme="1"/>
        <rFont val="Calibri"/>
        <family val="2"/>
      </rPr>
      <t xml:space="preserve"> PRTF. Do not include contractual allowances and discounts or charges for services where any payment is expected or received. </t>
    </r>
    <r>
      <rPr>
        <b/>
        <i/>
        <sz val="11"/>
        <color theme="1"/>
        <rFont val="Calibri"/>
        <family val="2"/>
      </rPr>
      <t>Do not include any charity care charges that can be attributed to uninsured or self pay patients on this line.</t>
    </r>
    <r>
      <rPr>
        <sz val="11"/>
        <color theme="1"/>
        <rFont val="Calibri"/>
        <family val="2"/>
      </rPr>
      <t xml:space="preserve"> Bad debt is reported on a separate line above (3.4) and is not considered charity care.</t>
    </r>
  </si>
  <si>
    <t>Do not enter:  this line calculates automatically and is the sum of lines 3.3 through 3.7</t>
  </si>
  <si>
    <t>Do not enter: this line calculates automatically and is line 3.8 divided by line 3.9.</t>
  </si>
  <si>
    <t>Do not enter: this line calculates automatically and is line 3.4, 3.5 and 3.6 divided by line 3.9.</t>
  </si>
  <si>
    <r>
      <t xml:space="preserve">Enter on this line the total amount of inpatient and outpatient charges where no third party insurance exists. The charges associated with the uninsured may be a subset of bad debt and charity care charges in your accounting system. Include only outpatient hospital charges that are under the hospital benefit; do not include charges for services paid under some other benefit e.g., physician, lab, ambulance. Do not include charges for NF, SNF, HHA, or </t>
    </r>
    <r>
      <rPr>
        <b/>
        <i/>
        <sz val="11"/>
        <color theme="1"/>
        <rFont val="Calibri"/>
        <family val="2"/>
      </rPr>
      <t>off-site</t>
    </r>
    <r>
      <rPr>
        <sz val="11"/>
        <color theme="1"/>
        <rFont val="Calibri"/>
        <family val="2"/>
      </rPr>
      <t xml:space="preserve"> PRTF. The uninsured include all people documented as self pay by the hospital who have no creditable health insurance coverage of any kind. According to CMS the phrase in the law ''who have health insurance (or other third party coverage)''  broadly refers to individuals who have creditable coverage consistent with the definitions under 45 CFR Parts 144 and 146, as well as individuals who have coverage based upon a legally liable third party payer. The phrase does not include individuals whose insurance provides only excepted benefits, such as those described in 42 CFR 146.145, unless that insurance actually provides coverage for the hospital services at issue (such as when  in automobile liability insurance policy pays for a hospital stay). The following may be considered uninsured: individuals with exhausted insurance benefits at the time of service, individuals who have reached lifetime insurance limits for certain services, and individuals whose benefit package does not cover the hospital service received (must be a covered service under the Medicaid State Plan). A "service" should include the same elements that would be included for the same or similar services under Medicaid generally. A hospital will generally determine that an individual is either insured or not insured for a given hospital stay, and will not separate out component parts of the hospital stay based on the level of payment received. CMS expects hospitals to adjust their accounting systems to flag people who have no third party coverage and ensure that for the purposes of reporting Medicaid DSH there is no duplication of such charges within the accounting records. This new subset needs to be removed from bad debt and charity care and recorded as uninsured when reporting on the Oklahoma Medicaid DSH Form. Report any cash payments received against charges applied to the uninsured below on line 3.7 (below). For the purposes of the allocation formula lines 3.3, 3.4, 3.5, 3.6 and 3.7 will be added together.</t>
    </r>
  </si>
  <si>
    <r>
      <rPr>
        <b/>
        <u/>
        <sz val="11"/>
        <color theme="1"/>
        <rFont val="Calibri"/>
        <family val="2"/>
      </rPr>
      <t>Right to refuse a DSH Payment:</t>
    </r>
    <r>
      <rPr>
        <sz val="11"/>
        <color theme="1"/>
        <rFont val="Calibri"/>
        <family val="2"/>
      </rPr>
      <t xml:space="preserve">  The Oklahoma Health Care Authority requires every hospital in the state to submit the Disproportionate Share Worksheet and Data Collection Report. OHCA recognizes that some hospitals may not want to be subjected to the audit and reporting requirements currently being imposed on the state by federal law and rule (Section 1923 (j) of the Social Security Act under 42 CFR § 447 and 455).  In order to refuse a DSH payment for the entire year your hospital must send a letter on your hospital letterhead and signed by your hospital Chief Executive Officer (CEO) to OHCA along with the completed worksheet to the address above. The letter to OHCA must be addressed to Mr. Nico Gomez, CEO of OHCA, be the original letter and have an original signature on it in order for the hospital to refuse the DSH payment for the year.  Refusal of a DSH payment for an entire year is irrevocable and irreversible.  The money not spent on your hospital will be allocated through the DSH formula to the other hospitals in the state. </t>
    </r>
    <r>
      <rPr>
        <b/>
        <u/>
        <sz val="11"/>
        <color theme="1"/>
        <rFont val="Calibri"/>
        <family val="2"/>
      </rPr>
      <t>Note that DSH payments are considered Supplemental Payments, are calculated annually and are not part of the rate structure.</t>
    </r>
  </si>
  <si>
    <r>
      <t xml:space="preserve">Enter on this line the hospital's total number of </t>
    </r>
    <r>
      <rPr>
        <b/>
        <i/>
        <sz val="11"/>
        <color theme="1"/>
        <rFont val="Calibri"/>
        <family val="2"/>
        <scheme val="minor"/>
      </rPr>
      <t>inpatient</t>
    </r>
    <r>
      <rPr>
        <sz val="11"/>
        <color theme="1"/>
        <rFont val="Calibri"/>
        <family val="2"/>
        <scheme val="minor"/>
      </rPr>
      <t xml:space="preserve"> days attributable to patients who (for such days) were eligible for </t>
    </r>
    <r>
      <rPr>
        <b/>
        <i/>
        <sz val="11"/>
        <color theme="1"/>
        <rFont val="Calibri"/>
        <family val="2"/>
        <scheme val="minor"/>
      </rPr>
      <t>Oklahoma</t>
    </r>
    <r>
      <rPr>
        <sz val="11"/>
        <color theme="1"/>
        <rFont val="Calibri"/>
        <family val="2"/>
        <scheme val="minor"/>
      </rPr>
      <t xml:space="preserve"> </t>
    </r>
    <r>
      <rPr>
        <b/>
        <i/>
        <sz val="11"/>
        <color theme="1"/>
        <rFont val="Calibri"/>
        <family val="2"/>
        <scheme val="minor"/>
      </rPr>
      <t>Medicaid</t>
    </r>
    <r>
      <rPr>
        <sz val="11"/>
        <color theme="1"/>
        <rFont val="Calibri"/>
        <family val="2"/>
        <scheme val="minor"/>
      </rPr>
      <t xml:space="preserve"> and Oklahoma Medicaid was the primary payer source. The total includes: days that are determined to be medically necessary but for which payment is denied by Medicaid because the provider did not bill timely, days that are beyond the number of days for which a State will pay, days that are utilized by a member prior to an admission approval but for which a valid enrollment is determined within the prescribed period, and days for which payment is NOT made by a third party.  </t>
    </r>
    <r>
      <rPr>
        <b/>
        <u/>
        <sz val="11"/>
        <color theme="1"/>
        <rFont val="Calibri"/>
        <family val="2"/>
        <scheme val="minor"/>
      </rPr>
      <t>Also included</t>
    </r>
    <r>
      <rPr>
        <sz val="11"/>
        <color theme="1"/>
        <rFont val="Calibri"/>
        <family val="2"/>
        <scheme val="minor"/>
      </rPr>
      <t xml:space="preserve"> are rehabilitation, newborn, </t>
    </r>
    <r>
      <rPr>
        <b/>
        <i/>
        <sz val="11"/>
        <color theme="1"/>
        <rFont val="Calibri"/>
        <family val="2"/>
        <scheme val="minor"/>
      </rPr>
      <t xml:space="preserve">on-site </t>
    </r>
    <r>
      <rPr>
        <sz val="11"/>
        <color theme="1"/>
        <rFont val="Calibri"/>
        <family val="2"/>
        <scheme val="minor"/>
      </rPr>
      <t xml:space="preserve">Psychiatric Residential Treatment Facility (PRTF) days, and days for patients who are between the ages of 21 and 64 in Institutions for Mental Diseases (IMD). They </t>
    </r>
    <r>
      <rPr>
        <b/>
        <u/>
        <sz val="11"/>
        <color theme="1"/>
        <rFont val="Calibri"/>
        <family val="2"/>
        <scheme val="minor"/>
      </rPr>
      <t>do not</t>
    </r>
    <r>
      <rPr>
        <sz val="11"/>
        <color theme="1"/>
        <rFont val="Calibri"/>
        <family val="2"/>
        <scheme val="minor"/>
      </rPr>
      <t xml:space="preserve"> include days paid by other programs for indigent care, PRTF days rendered in a separately licensed/certified, </t>
    </r>
    <r>
      <rPr>
        <b/>
        <i/>
        <sz val="11"/>
        <color theme="1"/>
        <rFont val="Calibri"/>
        <family val="2"/>
        <scheme val="minor"/>
      </rPr>
      <t>off-site</t>
    </r>
    <r>
      <rPr>
        <sz val="11"/>
        <color theme="1"/>
        <rFont val="Calibri"/>
        <family val="2"/>
        <scheme val="minor"/>
      </rPr>
      <t xml:space="preserve"> PRTF, Nursing Facilities (NF), Skilled Nursing Facilities (SNF), or Home Health Agencies (HHA). Medicaid inpatient days attributed to swing and observation beds can be included only if the patient was admitted to the hospital from the bed (42 CFR 412.105 and 412.106).</t>
    </r>
  </si>
  <si>
    <r>
      <t xml:space="preserve">Enter on this line the total patient days for all patient types.  Do not include PRTF days rendered in a separately licensed/certified </t>
    </r>
    <r>
      <rPr>
        <b/>
        <i/>
        <sz val="11"/>
        <color theme="1"/>
        <rFont val="Calibri"/>
        <family val="2"/>
      </rPr>
      <t>off-site</t>
    </r>
    <r>
      <rPr>
        <sz val="11"/>
        <color theme="1"/>
        <rFont val="Calibri"/>
        <family val="2"/>
      </rPr>
      <t xml:space="preserve"> PRTF, NF, SNF or HHA. </t>
    </r>
    <r>
      <rPr>
        <i/>
        <sz val="11"/>
        <color theme="1"/>
        <rFont val="Calibri"/>
        <family val="2"/>
      </rPr>
      <t>(Days from a PRTF that is part of the inpatient hospital can be counted.  However, if the PRTF is separate from the hospital by over 250 yards the hospital is required to apply for "provider based status" from CMS in order for the PRTF days to be counted as part of the hospital. If any PRTF facility operated by a hospital has been determined to be a separate facility by CMS then the days for the separate facility can not be counted. * 42 CFR 413.65 *)</t>
    </r>
  </si>
  <si>
    <t>ATTN: FINANCIAL MANAGEMENT</t>
  </si>
  <si>
    <t>TOTAL CHARITY CARE CHARGES Less Charges Attributed to Uninsured Patients</t>
  </si>
  <si>
    <t>FOR THE RATE PERIOD OCTOBER 1, 2022 THROUGH SEPTEMBER 30, 2023</t>
  </si>
  <si>
    <t>Submit the completed worksheet via e-mail AND hard copy to OHCA by August 1, 2022.</t>
  </si>
  <si>
    <t>By signing the application, I acknowledge that all information submitted in the application is accurate and subject to audit by OHCA or it's authorized designee, either as part of OHCA's review of the application or as any part of any post payment audit OHCA or it's authorized designee may perform. By signing the applicatioin, I acknowledge that the supporting documenting for all information listed in this survey will be retained and available for DSH Audit performed for the FFY ending September 30,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</si>
</sst>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lt;=9999999]###\-####;\(###\)\ ###\-####"/>
    <numFmt numFmtId="166" formatCode="_(&quot;$&quot;* #,##0_);_(&quot;$&quot;* \(#,##0\);_(&quot;$&quot;* &quot;-&quot;??_);_(@_)"/>
  </numFmts>
  <fonts count="23"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0"/>
      <color theme="1"/>
      <name val="Calibri"/>
      <family val="2"/>
    </font>
    <font>
      <sz val="10"/>
      <color theme="1"/>
      <name val="Calibri"/>
      <family val="2"/>
    </font>
    <font>
      <b/>
      <sz val="12"/>
      <color theme="1"/>
      <name val="Calibri"/>
      <family val="2"/>
    </font>
    <font>
      <sz val="12"/>
      <color theme="1"/>
      <name val="Calibri"/>
      <family val="2"/>
    </font>
    <font>
      <u/>
      <sz val="11"/>
      <color theme="10"/>
      <name val="Calibri"/>
      <family val="2"/>
    </font>
    <font>
      <b/>
      <u/>
      <sz val="11"/>
      <color theme="1"/>
      <name val="Calibri"/>
      <family val="2"/>
    </font>
    <font>
      <b/>
      <u/>
      <sz val="11"/>
      <color theme="10"/>
      <name val="Calibri"/>
      <family val="2"/>
    </font>
    <font>
      <i/>
      <sz val="11"/>
      <color theme="1"/>
      <name val="Calibri"/>
      <family val="2"/>
    </font>
    <font>
      <b/>
      <i/>
      <sz val="11"/>
      <color theme="1"/>
      <name val="Calibri"/>
      <family val="2"/>
    </font>
    <font>
      <b/>
      <i/>
      <u/>
      <sz val="11"/>
      <color theme="1"/>
      <name val="Calibri"/>
      <family val="2"/>
    </font>
    <font>
      <b/>
      <u/>
      <sz val="11"/>
      <name val="Calibri"/>
      <family val="2"/>
    </font>
    <font>
      <sz val="11"/>
      <name val="Calibri"/>
      <family val="2"/>
    </font>
    <font>
      <b/>
      <sz val="11"/>
      <color theme="1"/>
      <name val="Calibri"/>
      <family val="2"/>
      <scheme val="minor"/>
    </font>
    <font>
      <sz val="11"/>
      <color theme="1"/>
      <name val="Calibri"/>
      <family val="2"/>
      <scheme val="minor"/>
    </font>
    <font>
      <b/>
      <i/>
      <sz val="11"/>
      <color theme="1"/>
      <name val="Calibri"/>
      <family val="2"/>
      <scheme val="minor"/>
    </font>
    <font>
      <i/>
      <sz val="11"/>
      <color theme="1"/>
      <name val="Calibri"/>
      <family val="2"/>
      <scheme val="minor"/>
    </font>
    <font>
      <b/>
      <sz val="16"/>
      <color theme="1"/>
      <name val="Calibri"/>
      <family val="2"/>
    </font>
    <font>
      <b/>
      <u/>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9" fillId="0" borderId="0" applyNumberFormat="0" applyFill="0" applyBorder="0" applyAlignment="0" applyProtection="0"/>
  </cellStyleXfs>
  <cellXfs count="151">
    <xf numFmtId="0" fontId="0" fillId="0" borderId="0" xfId="0"/>
    <xf numFmtId="0" fontId="4" fillId="0" borderId="0" xfId="0" applyFont="1"/>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3" xfId="0" applyFont="1" applyFill="1" applyBorder="1" applyAlignment="1">
      <alignment horizontal="right"/>
    </xf>
    <xf numFmtId="0" fontId="5" fillId="2" borderId="3" xfId="0" applyFont="1" applyFill="1" applyBorder="1"/>
    <xf numFmtId="2" fontId="5" fillId="2" borderId="2" xfId="0" applyNumberFormat="1" applyFont="1" applyFill="1" applyBorder="1" applyAlignment="1">
      <alignment horizontal="left"/>
    </xf>
    <xf numFmtId="164" fontId="6" fillId="2" borderId="1" xfId="1" applyNumberFormat="1" applyFont="1" applyFill="1" applyBorder="1" applyAlignment="1">
      <alignment horizontal="right"/>
    </xf>
    <xf numFmtId="10" fontId="6" fillId="2" borderId="1" xfId="3" applyNumberFormat="1" applyFont="1" applyFill="1" applyBorder="1"/>
    <xf numFmtId="0" fontId="0" fillId="0" borderId="0" xfId="0" applyFont="1"/>
    <xf numFmtId="0" fontId="4" fillId="2" borderId="7" xfId="0" applyFont="1" applyFill="1" applyBorder="1"/>
    <xf numFmtId="0" fontId="4" fillId="2" borderId="6" xfId="0" applyFont="1" applyFill="1" applyBorder="1"/>
    <xf numFmtId="0" fontId="0" fillId="2" borderId="6" xfId="0" applyFont="1" applyFill="1" applyBorder="1"/>
    <xf numFmtId="0" fontId="0" fillId="2" borderId="8" xfId="0" applyFont="1" applyFill="1" applyBorder="1"/>
    <xf numFmtId="0" fontId="4" fillId="2" borderId="9" xfId="0" applyFont="1" applyFill="1" applyBorder="1"/>
    <xf numFmtId="0" fontId="4" fillId="2" borderId="0" xfId="0" applyFont="1" applyFill="1" applyBorder="1"/>
    <xf numFmtId="0" fontId="0" fillId="2" borderId="5" xfId="0" applyFill="1" applyBorder="1"/>
    <xf numFmtId="0" fontId="4" fillId="2" borderId="0" xfId="0" applyFont="1" applyFill="1" applyBorder="1" applyAlignment="1">
      <alignment vertical="top" wrapText="1"/>
    </xf>
    <xf numFmtId="0" fontId="4" fillId="2" borderId="0" xfId="0" applyFont="1" applyFill="1" applyBorder="1" applyAlignment="1">
      <alignment horizontal="left"/>
    </xf>
    <xf numFmtId="0" fontId="0" fillId="2" borderId="0" xfId="0" applyFont="1" applyFill="1" applyBorder="1"/>
    <xf numFmtId="0" fontId="0" fillId="2" borderId="5" xfId="0" applyFont="1" applyFill="1" applyBorder="1"/>
    <xf numFmtId="2" fontId="4" fillId="2" borderId="0" xfId="0" applyNumberFormat="1" applyFont="1" applyFill="1" applyBorder="1" applyAlignment="1">
      <alignment horizontal="left"/>
    </xf>
    <xf numFmtId="2" fontId="4" fillId="2" borderId="0" xfId="0" applyNumberFormat="1" applyFont="1" applyFill="1" applyBorder="1"/>
    <xf numFmtId="0" fontId="0" fillId="2" borderId="9" xfId="0" applyFont="1" applyFill="1" applyBorder="1"/>
    <xf numFmtId="0" fontId="5" fillId="2" borderId="0" xfId="0" applyFont="1" applyFill="1" applyBorder="1" applyAlignment="1">
      <alignment horizontal="left"/>
    </xf>
    <xf numFmtId="0" fontId="5" fillId="2" borderId="0" xfId="0" applyFont="1" applyFill="1" applyBorder="1" applyAlignment="1"/>
    <xf numFmtId="0" fontId="6" fillId="2" borderId="0" xfId="0" applyFont="1" applyFill="1" applyBorder="1" applyAlignment="1"/>
    <xf numFmtId="49" fontId="6" fillId="2" borderId="5" xfId="0" applyNumberFormat="1" applyFont="1" applyFill="1" applyBorder="1"/>
    <xf numFmtId="0" fontId="0" fillId="2" borderId="0" xfId="0" applyFill="1" applyBorder="1"/>
    <xf numFmtId="0" fontId="4" fillId="2" borderId="0" xfId="0" applyFont="1" applyFill="1" applyBorder="1" applyAlignment="1">
      <alignment vertical="top"/>
    </xf>
    <xf numFmtId="0" fontId="4" fillId="2" borderId="11" xfId="0" applyFont="1" applyFill="1" applyBorder="1"/>
    <xf numFmtId="0" fontId="0" fillId="2" borderId="11" xfId="0" applyFont="1" applyFill="1" applyBorder="1"/>
    <xf numFmtId="0" fontId="0" fillId="2" borderId="12" xfId="0" applyFont="1" applyFill="1" applyBorder="1"/>
    <xf numFmtId="0" fontId="0" fillId="2" borderId="10" xfId="0" applyFont="1" applyFill="1" applyBorder="1"/>
    <xf numFmtId="0" fontId="7" fillId="2" borderId="9" xfId="0" applyFont="1" applyFill="1" applyBorder="1"/>
    <xf numFmtId="0" fontId="8" fillId="0" borderId="0" xfId="0" applyFont="1"/>
    <xf numFmtId="166" fontId="6" fillId="2" borderId="1" xfId="0" applyNumberFormat="1" applyFont="1" applyFill="1" applyBorder="1"/>
    <xf numFmtId="166" fontId="6" fillId="2" borderId="1" xfId="2" applyNumberFormat="1" applyFont="1" applyFill="1" applyBorder="1"/>
    <xf numFmtId="0" fontId="0" fillId="0" borderId="0" xfId="0" applyAlignment="1">
      <alignment vertical="top" wrapText="1"/>
    </xf>
    <xf numFmtId="0" fontId="0" fillId="0" borderId="0" xfId="0" applyFont="1" applyAlignment="1">
      <alignment vertical="top" wrapText="1"/>
    </xf>
    <xf numFmtId="0" fontId="13" fillId="0" borderId="0" xfId="0" applyFont="1" applyAlignment="1">
      <alignment vertical="top" wrapText="1"/>
    </xf>
    <xf numFmtId="0" fontId="16" fillId="0" borderId="0" xfId="0" applyFont="1" applyAlignment="1">
      <alignment vertical="top" wrapText="1"/>
    </xf>
    <xf numFmtId="0" fontId="0" fillId="0" borderId="0" xfId="0" applyAlignment="1">
      <alignment wrapText="1"/>
    </xf>
    <xf numFmtId="0" fontId="7" fillId="0" borderId="0" xfId="0" applyFont="1" applyFill="1" applyBorder="1" applyAlignment="1">
      <alignment horizontal="left" wrapText="1"/>
    </xf>
    <xf numFmtId="0" fontId="7" fillId="0" borderId="0" xfId="0" applyFont="1" applyFill="1" applyBorder="1" applyAlignment="1">
      <alignment horizontal="center" wrapText="1"/>
    </xf>
    <xf numFmtId="0" fontId="8" fillId="0" borderId="0" xfId="0" applyFont="1" applyFill="1" applyAlignment="1">
      <alignment wrapText="1"/>
    </xf>
    <xf numFmtId="0" fontId="4" fillId="0" borderId="0" xfId="0" applyFont="1" applyAlignment="1">
      <alignment wrapText="1"/>
    </xf>
    <xf numFmtId="0" fontId="4" fillId="0" borderId="0" xfId="0" applyFont="1" applyAlignment="1">
      <alignment horizontal="left" vertical="top" wrapText="1"/>
    </xf>
    <xf numFmtId="0" fontId="0" fillId="0" borderId="0" xfId="0" applyFont="1" applyAlignment="1">
      <alignment wrapText="1"/>
    </xf>
    <xf numFmtId="2" fontId="4" fillId="0" borderId="0" xfId="0" applyNumberFormat="1" applyFont="1" applyAlignment="1">
      <alignment horizontal="left" vertical="top" wrapText="1"/>
    </xf>
    <xf numFmtId="0" fontId="8" fillId="0" borderId="0" xfId="0" applyFont="1" applyAlignment="1">
      <alignment wrapText="1"/>
    </xf>
    <xf numFmtId="0" fontId="17" fillId="0" borderId="0" xfId="0" applyFont="1" applyAlignment="1">
      <alignment horizontal="left" vertical="top" wrapText="1"/>
    </xf>
    <xf numFmtId="0" fontId="18" fillId="0" borderId="0" xfId="0" applyFont="1" applyAlignment="1">
      <alignment wrapText="1"/>
    </xf>
    <xf numFmtId="0" fontId="4" fillId="0" borderId="0" xfId="0" applyFont="1" applyAlignment="1">
      <alignment horizontal="left" vertical="top" wrapText="1"/>
    </xf>
    <xf numFmtId="0" fontId="0" fillId="0" borderId="0" xfId="0" applyAlignment="1">
      <alignment vertical="top" wrapText="1"/>
    </xf>
    <xf numFmtId="164" fontId="6" fillId="0" borderId="1" xfId="1" applyNumberFormat="1" applyFont="1" applyBorder="1" applyAlignment="1" applyProtection="1">
      <alignment horizontal="right"/>
      <protection locked="0"/>
    </xf>
    <xf numFmtId="164" fontId="6" fillId="0" borderId="1" xfId="1" applyNumberFormat="1" applyFont="1" applyBorder="1" applyProtection="1">
      <protection locked="0"/>
    </xf>
    <xf numFmtId="166" fontId="6" fillId="0" borderId="1" xfId="2" applyNumberFormat="1" applyFont="1" applyBorder="1" applyProtection="1">
      <protection locked="0"/>
    </xf>
    <xf numFmtId="49" fontId="6" fillId="0" borderId="1" xfId="0" applyNumberFormat="1" applyFont="1" applyBorder="1" applyProtection="1">
      <protection locked="0"/>
    </xf>
    <xf numFmtId="0" fontId="4" fillId="0" borderId="0" xfId="0" applyFont="1" applyAlignment="1">
      <alignment vertical="top" wrapText="1"/>
    </xf>
    <xf numFmtId="0" fontId="0" fillId="0" borderId="0" xfId="0" applyNumberFormat="1" applyFont="1" applyAlignment="1">
      <alignment vertical="top" wrapText="1"/>
    </xf>
    <xf numFmtId="0" fontId="10" fillId="0" borderId="0" xfId="0" applyNumberFormat="1" applyFont="1" applyAlignment="1">
      <alignment vertical="top" wrapText="1"/>
    </xf>
    <xf numFmtId="0" fontId="11" fillId="0" borderId="0" xfId="4" applyNumberFormat="1" applyFont="1" applyAlignment="1">
      <alignment horizontal="left" vertical="top" wrapText="1" indent="5"/>
    </xf>
    <xf numFmtId="0" fontId="4" fillId="0" borderId="0" xfId="0" applyNumberFormat="1" applyFont="1" applyAlignment="1">
      <alignment horizontal="left" vertical="top" wrapText="1" indent="5"/>
    </xf>
    <xf numFmtId="0" fontId="4" fillId="0" borderId="0" xfId="0" applyNumberFormat="1" applyFont="1" applyAlignment="1">
      <alignment vertical="top" wrapText="1"/>
    </xf>
    <xf numFmtId="0" fontId="18" fillId="0" borderId="0" xfId="0" applyNumberFormat="1" applyFont="1" applyAlignment="1">
      <alignment vertical="top" wrapText="1"/>
    </xf>
    <xf numFmtId="0" fontId="5" fillId="2" borderId="1" xfId="0" applyFont="1" applyFill="1" applyBorder="1" applyAlignment="1">
      <alignment horizontal="center"/>
    </xf>
    <xf numFmtId="0" fontId="4" fillId="0" borderId="0" xfId="0" applyFont="1" applyAlignment="1">
      <alignment horizontal="left" vertical="top" wrapText="1"/>
    </xf>
    <xf numFmtId="0" fontId="7" fillId="0" borderId="0" xfId="0" applyNumberFormat="1" applyFont="1" applyAlignment="1">
      <alignment vertical="top" wrapText="1"/>
    </xf>
    <xf numFmtId="0" fontId="7" fillId="0" borderId="0" xfId="0" applyFont="1" applyAlignment="1">
      <alignment horizontal="left" vertical="top" wrapText="1"/>
    </xf>
    <xf numFmtId="0" fontId="5" fillId="2" borderId="9" xfId="0" applyFont="1" applyFill="1" applyBorder="1"/>
    <xf numFmtId="0" fontId="5" fillId="2" borderId="0" xfId="0" applyFont="1" applyFill="1" applyBorder="1"/>
    <xf numFmtId="0" fontId="6" fillId="2" borderId="0" xfId="0" applyFont="1" applyFill="1" applyBorder="1"/>
    <xf numFmtId="0" fontId="6" fillId="2" borderId="5" xfId="0" applyFont="1" applyFill="1" applyBorder="1"/>
    <xf numFmtId="0" fontId="6" fillId="0" borderId="0" xfId="0" applyFont="1"/>
    <xf numFmtId="0" fontId="6" fillId="2" borderId="0" xfId="0" applyFont="1" applyFill="1" applyBorder="1" applyProtection="1"/>
    <xf numFmtId="0" fontId="6" fillId="2" borderId="5" xfId="0" applyFont="1" applyFill="1" applyBorder="1" applyProtection="1"/>
    <xf numFmtId="0" fontId="5" fillId="2" borderId="10" xfId="0" applyFont="1" applyFill="1" applyBorder="1"/>
    <xf numFmtId="0" fontId="5" fillId="2" borderId="11" xfId="0" applyFont="1" applyFill="1" applyBorder="1"/>
    <xf numFmtId="0" fontId="6" fillId="2" borderId="11" xfId="0" applyFont="1" applyFill="1" applyBorder="1"/>
    <xf numFmtId="0" fontId="6" fillId="2" borderId="12" xfId="0" applyFont="1" applyFill="1" applyBorder="1"/>
    <xf numFmtId="0" fontId="0" fillId="0" borderId="0" xfId="0" applyFont="1" applyFill="1" applyAlignment="1">
      <alignment vertical="top" wrapText="1"/>
    </xf>
    <xf numFmtId="0" fontId="4" fillId="0" borderId="0" xfId="0" applyFont="1" applyAlignment="1">
      <alignment horizontal="left" vertical="top" wrapText="1"/>
    </xf>
    <xf numFmtId="0" fontId="4" fillId="0" borderId="0" xfId="0" applyFont="1" applyAlignment="1">
      <alignment vertical="top" wrapText="1"/>
    </xf>
    <xf numFmtId="0" fontId="2" fillId="0" borderId="0" xfId="0" applyNumberFormat="1" applyFont="1" applyAlignment="1">
      <alignment vertical="top" wrapText="1"/>
    </xf>
    <xf numFmtId="0" fontId="4" fillId="0" borderId="0" xfId="0" applyFont="1" applyAlignment="1">
      <alignment horizontal="left" vertical="top" wrapText="1"/>
    </xf>
    <xf numFmtId="0" fontId="0" fillId="0" borderId="0" xfId="0" applyAlignment="1">
      <alignment vertical="top" wrapText="1"/>
    </xf>
    <xf numFmtId="0" fontId="7" fillId="3" borderId="2" xfId="0" applyFont="1" applyFill="1" applyBorder="1" applyAlignment="1">
      <alignment wrapText="1"/>
    </xf>
    <xf numFmtId="0" fontId="7" fillId="3" borderId="4" xfId="0" applyFont="1" applyFill="1" applyBorder="1" applyAlignment="1">
      <alignment wrapText="1"/>
    </xf>
    <xf numFmtId="0" fontId="7" fillId="0" borderId="13" xfId="0" applyFont="1" applyBorder="1" applyAlignment="1">
      <alignment horizontal="center" wrapText="1"/>
    </xf>
    <xf numFmtId="0" fontId="7" fillId="0" borderId="14" xfId="0" applyFont="1" applyBorder="1" applyAlignment="1">
      <alignment horizontal="center" wrapText="1"/>
    </xf>
    <xf numFmtId="0" fontId="7" fillId="0" borderId="15" xfId="0" applyFont="1" applyBorder="1" applyAlignment="1">
      <alignment horizontal="center" wrapText="1"/>
    </xf>
    <xf numFmtId="0" fontId="7" fillId="0" borderId="16" xfId="0" applyFont="1" applyBorder="1" applyAlignment="1">
      <alignment horizontal="center" wrapText="1"/>
    </xf>
    <xf numFmtId="0" fontId="7" fillId="0" borderId="17" xfId="0" applyFont="1" applyBorder="1" applyAlignment="1">
      <alignment horizontal="center" wrapText="1"/>
    </xf>
    <xf numFmtId="0" fontId="7" fillId="0" borderId="18" xfId="0" applyFont="1" applyBorder="1" applyAlignment="1">
      <alignment horizontal="center" wrapText="1"/>
    </xf>
    <xf numFmtId="0" fontId="7" fillId="3" borderId="2" xfId="0" applyFont="1" applyFill="1" applyBorder="1" applyAlignment="1">
      <alignment vertical="top" wrapText="1"/>
    </xf>
    <xf numFmtId="0" fontId="7" fillId="3" borderId="4" xfId="0" applyFont="1" applyFill="1" applyBorder="1" applyAlignment="1">
      <alignment vertical="top" wrapText="1"/>
    </xf>
    <xf numFmtId="0" fontId="4" fillId="0" borderId="0" xfId="0" applyFont="1" applyAlignment="1">
      <alignment vertical="top" wrapText="1"/>
    </xf>
    <xf numFmtId="0" fontId="7" fillId="2" borderId="0" xfId="0" applyFont="1" applyFill="1" applyBorder="1" applyAlignment="1"/>
    <xf numFmtId="0" fontId="8" fillId="2" borderId="0" xfId="0" applyFont="1" applyFill="1" applyBorder="1" applyAlignment="1"/>
    <xf numFmtId="0" fontId="8" fillId="2" borderId="5" xfId="0" applyFont="1" applyFill="1" applyBorder="1" applyAlignment="1"/>
    <xf numFmtId="0" fontId="5" fillId="2" borderId="0" xfId="0" applyFont="1" applyFill="1" applyBorder="1" applyAlignment="1">
      <alignment wrapText="1"/>
    </xf>
    <xf numFmtId="0" fontId="6" fillId="2" borderId="0" xfId="0" applyFont="1" applyFill="1" applyBorder="1" applyAlignment="1">
      <alignment wrapText="1"/>
    </xf>
    <xf numFmtId="0" fontId="6" fillId="2" borderId="5" xfId="0" applyFont="1" applyFill="1" applyBorder="1" applyAlignment="1">
      <alignment wrapText="1"/>
    </xf>
    <xf numFmtId="0" fontId="5" fillId="2" borderId="0" xfId="0" applyFont="1" applyFill="1" applyBorder="1" applyAlignment="1"/>
    <xf numFmtId="0" fontId="6" fillId="2" borderId="0" xfId="0" applyFont="1" applyFill="1" applyBorder="1" applyAlignment="1"/>
    <xf numFmtId="0" fontId="5" fillId="2" borderId="0" xfId="0" applyFont="1" applyFill="1" applyBorder="1" applyAlignment="1">
      <alignment horizontal="left"/>
    </xf>
    <xf numFmtId="0" fontId="6" fillId="2" borderId="5" xfId="0" applyFont="1" applyFill="1" applyBorder="1" applyAlignment="1">
      <alignment horizontal="left"/>
    </xf>
    <xf numFmtId="0" fontId="0" fillId="0" borderId="0" xfId="0" applyBorder="1" applyAlignment="1"/>
    <xf numFmtId="0" fontId="7" fillId="0" borderId="7" xfId="0" applyFont="1" applyFill="1" applyBorder="1" applyAlignment="1">
      <alignment horizontal="center"/>
    </xf>
    <xf numFmtId="0" fontId="7" fillId="0" borderId="6" xfId="0" applyFont="1" applyFill="1" applyBorder="1" applyAlignment="1">
      <alignment horizontal="center"/>
    </xf>
    <xf numFmtId="0" fontId="7" fillId="0" borderId="8" xfId="0" applyFont="1" applyFill="1" applyBorder="1" applyAlignment="1">
      <alignment horizontal="center"/>
    </xf>
    <xf numFmtId="0" fontId="7" fillId="0" borderId="9"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7" fillId="0" borderId="10" xfId="0" applyFont="1" applyFill="1" applyBorder="1" applyAlignment="1">
      <alignment horizontal="center"/>
    </xf>
    <xf numFmtId="0" fontId="8" fillId="0" borderId="11" xfId="0" applyFont="1" applyFill="1" applyBorder="1" applyAlignment="1">
      <alignment horizontal="center"/>
    </xf>
    <xf numFmtId="0" fontId="8" fillId="0" borderId="12" xfId="0" applyFont="1" applyFill="1" applyBorder="1" applyAlignment="1">
      <alignment horizontal="center"/>
    </xf>
    <xf numFmtId="0" fontId="4" fillId="2" borderId="9" xfId="0" applyFont="1" applyFill="1" applyBorder="1" applyAlignment="1">
      <alignment wrapText="1"/>
    </xf>
    <xf numFmtId="0" fontId="4" fillId="2" borderId="0" xfId="0" applyFont="1" applyFill="1" applyBorder="1" applyAlignment="1">
      <alignment wrapText="1"/>
    </xf>
    <xf numFmtId="0" fontId="4" fillId="2" borderId="5" xfId="0" applyFont="1" applyFill="1" applyBorder="1" applyAlignment="1">
      <alignment wrapText="1"/>
    </xf>
    <xf numFmtId="0" fontId="0" fillId="0" borderId="0" xfId="0" applyBorder="1" applyAlignment="1">
      <alignment horizontal="left"/>
    </xf>
    <xf numFmtId="165" fontId="0" fillId="0" borderId="2" xfId="0" applyNumberFormat="1" applyBorder="1" applyAlignment="1" applyProtection="1">
      <alignment horizontal="left"/>
      <protection locked="0"/>
    </xf>
    <xf numFmtId="0" fontId="0" fillId="0" borderId="4" xfId="0" applyBorder="1" applyAlignment="1" applyProtection="1">
      <alignment horizontal="left"/>
      <protection locked="0"/>
    </xf>
    <xf numFmtId="49" fontId="21" fillId="0" borderId="2" xfId="0" applyNumberFormat="1" applyFont="1" applyBorder="1" applyAlignment="1" applyProtection="1">
      <alignment horizontal="left"/>
      <protection locked="0"/>
    </xf>
    <xf numFmtId="49" fontId="21" fillId="0" borderId="4" xfId="0" applyNumberFormat="1" applyFont="1" applyBorder="1" applyAlignment="1" applyProtection="1">
      <alignment horizontal="left"/>
      <protection locked="0"/>
    </xf>
    <xf numFmtId="0" fontId="4" fillId="2" borderId="6" xfId="0" applyFont="1" applyFill="1" applyBorder="1" applyAlignment="1">
      <alignment horizontal="center"/>
    </xf>
    <xf numFmtId="49" fontId="4" fillId="0" borderId="2" xfId="0" applyNumberFormat="1" applyFont="1" applyBorder="1" applyAlignment="1" applyProtection="1">
      <alignment horizontal="center"/>
      <protection locked="0"/>
    </xf>
    <xf numFmtId="49" fontId="4" fillId="0" borderId="4" xfId="0" applyNumberFormat="1" applyFont="1" applyBorder="1" applyAlignment="1" applyProtection="1">
      <alignment horizontal="center"/>
      <protection locked="0"/>
    </xf>
    <xf numFmtId="0" fontId="6" fillId="2" borderId="11" xfId="0" applyFont="1" applyFill="1" applyBorder="1" applyAlignment="1">
      <alignment wrapText="1"/>
    </xf>
    <xf numFmtId="0" fontId="6" fillId="2" borderId="0" xfId="0" applyFont="1" applyFill="1" applyBorder="1" applyAlignment="1">
      <alignment horizontal="left"/>
    </xf>
    <xf numFmtId="0" fontId="4" fillId="2" borderId="0" xfId="0" applyFont="1" applyFill="1" applyBorder="1" applyAlignment="1">
      <alignment horizontal="left"/>
    </xf>
    <xf numFmtId="49" fontId="9" fillId="0" borderId="2" xfId="4" applyNumberFormat="1" applyBorder="1" applyAlignment="1" applyProtection="1">
      <alignment horizontal="left"/>
      <protection locked="0"/>
    </xf>
    <xf numFmtId="49" fontId="0" fillId="0" borderId="2" xfId="0" applyNumberFormat="1" applyBorder="1" applyAlignment="1" applyProtection="1">
      <alignment horizontal="left"/>
      <protection locked="0"/>
    </xf>
    <xf numFmtId="49" fontId="0" fillId="0" borderId="2" xfId="0" applyNumberFormat="1" applyBorder="1" applyAlignment="1">
      <alignment horizontal="left"/>
    </xf>
    <xf numFmtId="0" fontId="0" fillId="0" borderId="4" xfId="0" applyBorder="1" applyAlignment="1">
      <alignment horizontal="left"/>
    </xf>
    <xf numFmtId="49" fontId="0" fillId="0" borderId="2" xfId="0" applyNumberFormat="1" applyBorder="1" applyAlignment="1" applyProtection="1">
      <alignment vertical="top" wrapText="1"/>
      <protection locked="0"/>
    </xf>
    <xf numFmtId="49" fontId="0" fillId="0" borderId="4" xfId="0" applyNumberFormat="1" applyBorder="1" applyAlignment="1" applyProtection="1">
      <alignment vertical="top" wrapText="1"/>
      <protection locked="0"/>
    </xf>
    <xf numFmtId="49" fontId="4" fillId="0" borderId="2" xfId="0" applyNumberFormat="1" applyFont="1" applyBorder="1" applyAlignment="1" applyProtection="1">
      <alignment horizontal="left" shrinkToFit="1"/>
      <protection locked="0"/>
    </xf>
    <xf numFmtId="0" fontId="0" fillId="0" borderId="4" xfId="0" applyBorder="1" applyAlignment="1" applyProtection="1">
      <alignment shrinkToFit="1"/>
      <protection locked="0"/>
    </xf>
    <xf numFmtId="49" fontId="4" fillId="0" borderId="2" xfId="0" applyNumberFormat="1" applyFont="1" applyBorder="1" applyAlignment="1" applyProtection="1">
      <alignment horizontal="left" wrapText="1"/>
      <protection locked="0"/>
    </xf>
    <xf numFmtId="0" fontId="0" fillId="0" borderId="4" xfId="0" applyBorder="1" applyAlignment="1" applyProtection="1">
      <protection locked="0"/>
    </xf>
    <xf numFmtId="49" fontId="4" fillId="0" borderId="2" xfId="0" applyNumberFormat="1" applyFont="1" applyBorder="1" applyAlignment="1" applyProtection="1">
      <alignment horizontal="left"/>
      <protection locked="0"/>
    </xf>
    <xf numFmtId="14" fontId="4" fillId="0" borderId="2" xfId="0" applyNumberFormat="1" applyFont="1" applyBorder="1" applyAlignment="1" applyProtection="1">
      <alignment horizontal="left"/>
      <protection locked="0"/>
    </xf>
    <xf numFmtId="165" fontId="4" fillId="0" borderId="2" xfId="0" applyNumberFormat="1" applyFont="1" applyBorder="1" applyAlignment="1" applyProtection="1">
      <alignment horizontal="left"/>
      <protection locked="0"/>
    </xf>
    <xf numFmtId="165" fontId="0" fillId="0" borderId="4" xfId="0" applyNumberFormat="1" applyBorder="1" applyAlignment="1" applyProtection="1">
      <protection locked="0"/>
    </xf>
    <xf numFmtId="0" fontId="4" fillId="2" borderId="2" xfId="0" applyNumberFormat="1" applyFont="1" applyFill="1" applyBorder="1" applyAlignment="1">
      <alignment horizontal="left" shrinkToFit="1"/>
    </xf>
    <xf numFmtId="0" fontId="0" fillId="0" borderId="4" xfId="0" applyBorder="1" applyAlignment="1">
      <alignment shrinkToFit="1"/>
    </xf>
    <xf numFmtId="0" fontId="4" fillId="2" borderId="2" xfId="0" applyNumberFormat="1" applyFont="1" applyFill="1" applyBorder="1" applyAlignment="1">
      <alignment horizontal="left" wrapText="1"/>
    </xf>
    <xf numFmtId="0" fontId="0" fillId="0" borderId="4" xfId="0" applyBorder="1" applyAlignment="1"/>
    <xf numFmtId="14" fontId="0" fillId="0" borderId="2" xfId="0" applyNumberFormat="1" applyBorder="1" applyAlignment="1" applyProtection="1">
      <alignment horizontal="left"/>
      <protection locked="0"/>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rovReimb@okhca.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B130"/>
  <sheetViews>
    <sheetView workbookViewId="0">
      <pane ySplit="4" topLeftCell="A5" activePane="bottomLeft" state="frozen"/>
      <selection pane="bottomLeft" activeCell="B8" sqref="B8"/>
    </sheetView>
  </sheetViews>
  <sheetFormatPr defaultColWidth="9.140625" defaultRowHeight="15" x14ac:dyDescent="0.25"/>
  <cols>
    <col min="1" max="1" width="4.85546875" style="47" customWidth="1"/>
    <col min="2" max="2" width="93.7109375" style="38" customWidth="1"/>
    <col min="3" max="16384" width="9.140625" style="42"/>
  </cols>
  <sheetData>
    <row r="1" spans="1:2" ht="15.75" x14ac:dyDescent="0.25">
      <c r="A1" s="89" t="s">
        <v>7</v>
      </c>
      <c r="B1" s="90"/>
    </row>
    <row r="2" spans="1:2" ht="15.75" x14ac:dyDescent="0.25">
      <c r="A2" s="91" t="s">
        <v>136</v>
      </c>
      <c r="B2" s="92"/>
    </row>
    <row r="3" spans="1:2" ht="16.5" thickBot="1" x14ac:dyDescent="0.3">
      <c r="A3" s="93" t="s">
        <v>212</v>
      </c>
      <c r="B3" s="94"/>
    </row>
    <row r="4" spans="1:2" s="45" customFormat="1" ht="15.75" x14ac:dyDescent="0.25">
      <c r="A4" s="43"/>
      <c r="B4" s="44"/>
    </row>
    <row r="5" spans="1:2" s="46" customFormat="1" ht="15.75" x14ac:dyDescent="0.25">
      <c r="A5" s="87" t="s">
        <v>137</v>
      </c>
      <c r="B5" s="88"/>
    </row>
    <row r="6" spans="1:2" s="48" customFormat="1" x14ac:dyDescent="0.25">
      <c r="A6" s="53">
        <v>1</v>
      </c>
      <c r="B6" s="60" t="s">
        <v>86</v>
      </c>
    </row>
    <row r="7" spans="1:2" s="48" customFormat="1" x14ac:dyDescent="0.25">
      <c r="A7" s="53">
        <v>2</v>
      </c>
      <c r="B7" s="60" t="s">
        <v>87</v>
      </c>
    </row>
    <row r="8" spans="1:2" s="48" customFormat="1" x14ac:dyDescent="0.25">
      <c r="A8" s="53">
        <v>3</v>
      </c>
      <c r="B8" s="61" t="s">
        <v>213</v>
      </c>
    </row>
    <row r="9" spans="1:2" s="48" customFormat="1" x14ac:dyDescent="0.25">
      <c r="A9" s="53">
        <v>4</v>
      </c>
      <c r="B9" s="60" t="s">
        <v>88</v>
      </c>
    </row>
    <row r="10" spans="1:2" s="48" customFormat="1" x14ac:dyDescent="0.25">
      <c r="A10" s="53"/>
      <c r="B10" s="62" t="s">
        <v>89</v>
      </c>
    </row>
    <row r="11" spans="1:2" s="48" customFormat="1" x14ac:dyDescent="0.25">
      <c r="A11" s="53">
        <v>5</v>
      </c>
      <c r="B11" s="60" t="s">
        <v>90</v>
      </c>
    </row>
    <row r="12" spans="1:2" s="48" customFormat="1" x14ac:dyDescent="0.25">
      <c r="A12" s="53"/>
      <c r="B12" s="63" t="s">
        <v>7</v>
      </c>
    </row>
    <row r="13" spans="1:2" s="48" customFormat="1" x14ac:dyDescent="0.25">
      <c r="A13" s="53"/>
      <c r="B13" s="63" t="s">
        <v>210</v>
      </c>
    </row>
    <row r="14" spans="1:2" s="48" customFormat="1" x14ac:dyDescent="0.25">
      <c r="A14" s="53"/>
      <c r="B14" s="63" t="s">
        <v>180</v>
      </c>
    </row>
    <row r="15" spans="1:2" s="48" customFormat="1" x14ac:dyDescent="0.25">
      <c r="A15" s="53"/>
      <c r="B15" s="63" t="s">
        <v>181</v>
      </c>
    </row>
    <row r="16" spans="1:2" s="48" customFormat="1" x14ac:dyDescent="0.25">
      <c r="A16" s="53">
        <v>6</v>
      </c>
      <c r="B16" s="60" t="s">
        <v>91</v>
      </c>
    </row>
    <row r="17" spans="1:2" s="48" customFormat="1" x14ac:dyDescent="0.25">
      <c r="A17" s="53">
        <v>7</v>
      </c>
      <c r="B17" s="60" t="s">
        <v>92</v>
      </c>
    </row>
    <row r="18" spans="1:2" s="48" customFormat="1" ht="30" x14ac:dyDescent="0.25">
      <c r="A18" s="53">
        <v>8</v>
      </c>
      <c r="B18" s="60" t="s">
        <v>165</v>
      </c>
    </row>
    <row r="19" spans="1:2" s="48" customFormat="1" x14ac:dyDescent="0.25">
      <c r="A19" s="53">
        <v>9</v>
      </c>
      <c r="B19" s="60" t="s">
        <v>93</v>
      </c>
    </row>
    <row r="20" spans="1:2" s="48" customFormat="1" ht="180" x14ac:dyDescent="0.25">
      <c r="A20" s="53">
        <v>10</v>
      </c>
      <c r="B20" s="60" t="s">
        <v>207</v>
      </c>
    </row>
    <row r="21" spans="1:2" s="48" customFormat="1" x14ac:dyDescent="0.25">
      <c r="A21" s="67"/>
      <c r="B21" s="60"/>
    </row>
    <row r="22" spans="1:2" s="48" customFormat="1" ht="31.5" x14ac:dyDescent="0.25">
      <c r="A22" s="69">
        <v>11</v>
      </c>
      <c r="B22" s="68" t="s">
        <v>173</v>
      </c>
    </row>
    <row r="23" spans="1:2" s="48" customFormat="1" x14ac:dyDescent="0.25">
      <c r="A23" s="53"/>
      <c r="B23" s="39"/>
    </row>
    <row r="24" spans="1:2" s="46" customFormat="1" ht="15.75" x14ac:dyDescent="0.25">
      <c r="A24" s="95" t="s">
        <v>94</v>
      </c>
      <c r="B24" s="96"/>
    </row>
    <row r="25" spans="1:2" s="48" customFormat="1" x14ac:dyDescent="0.25">
      <c r="A25" s="53">
        <v>1.1000000000000001</v>
      </c>
      <c r="B25" s="64" t="s">
        <v>95</v>
      </c>
    </row>
    <row r="26" spans="1:2" s="52" customFormat="1" ht="189.75" customHeight="1" x14ac:dyDescent="0.25">
      <c r="A26" s="51"/>
      <c r="B26" s="84" t="s">
        <v>208</v>
      </c>
    </row>
    <row r="27" spans="1:2" s="52" customFormat="1" ht="82.5" customHeight="1" x14ac:dyDescent="0.25">
      <c r="A27" s="51"/>
      <c r="B27" s="65" t="s">
        <v>171</v>
      </c>
    </row>
    <row r="28" spans="1:2" s="48" customFormat="1" x14ac:dyDescent="0.25">
      <c r="A28" s="53">
        <v>1.2</v>
      </c>
      <c r="B28" s="64" t="s">
        <v>96</v>
      </c>
    </row>
    <row r="29" spans="1:2" s="48" customFormat="1" ht="45" x14ac:dyDescent="0.25">
      <c r="A29" s="53"/>
      <c r="B29" s="60" t="s">
        <v>131</v>
      </c>
    </row>
    <row r="30" spans="1:2" s="48" customFormat="1" x14ac:dyDescent="0.25">
      <c r="A30" s="53">
        <v>1.3</v>
      </c>
      <c r="B30" s="64" t="s">
        <v>97</v>
      </c>
    </row>
    <row r="31" spans="1:2" s="48" customFormat="1" x14ac:dyDescent="0.25">
      <c r="A31" s="53"/>
      <c r="B31" s="60" t="s">
        <v>133</v>
      </c>
    </row>
    <row r="32" spans="1:2" s="48" customFormat="1" x14ac:dyDescent="0.25">
      <c r="A32" s="53">
        <v>1.4</v>
      </c>
      <c r="B32" s="64" t="s">
        <v>98</v>
      </c>
    </row>
    <row r="33" spans="1:2" s="48" customFormat="1" ht="90" x14ac:dyDescent="0.25">
      <c r="A33" s="53"/>
      <c r="B33" s="60" t="s">
        <v>209</v>
      </c>
    </row>
    <row r="34" spans="1:2" s="48" customFormat="1" x14ac:dyDescent="0.25">
      <c r="A34" s="53">
        <v>1.5</v>
      </c>
      <c r="B34" s="64" t="s">
        <v>99</v>
      </c>
    </row>
    <row r="35" spans="1:2" s="48" customFormat="1" x14ac:dyDescent="0.25">
      <c r="A35" s="53"/>
      <c r="B35" s="60" t="s">
        <v>132</v>
      </c>
    </row>
    <row r="36" spans="1:2" s="48" customFormat="1" x14ac:dyDescent="0.25">
      <c r="A36" s="53">
        <v>1.6</v>
      </c>
      <c r="B36" s="64" t="s">
        <v>100</v>
      </c>
    </row>
    <row r="37" spans="1:2" s="48" customFormat="1" ht="30" x14ac:dyDescent="0.25">
      <c r="A37" s="53"/>
      <c r="B37" s="60" t="s">
        <v>172</v>
      </c>
    </row>
    <row r="38" spans="1:2" s="48" customFormat="1" x14ac:dyDescent="0.25">
      <c r="A38" s="53">
        <v>1.7</v>
      </c>
      <c r="B38" s="64" t="s">
        <v>101</v>
      </c>
    </row>
    <row r="39" spans="1:2" s="48" customFormat="1" ht="60" x14ac:dyDescent="0.25">
      <c r="A39" s="53"/>
      <c r="B39" s="60" t="s">
        <v>166</v>
      </c>
    </row>
    <row r="40" spans="1:2" s="48" customFormat="1" x14ac:dyDescent="0.25">
      <c r="A40" s="53"/>
      <c r="B40" s="39"/>
    </row>
    <row r="41" spans="1:2" s="48" customFormat="1" ht="15.75" x14ac:dyDescent="0.25">
      <c r="A41" s="95" t="s">
        <v>102</v>
      </c>
      <c r="B41" s="96"/>
    </row>
    <row r="42" spans="1:2" s="48" customFormat="1" x14ac:dyDescent="0.25">
      <c r="A42" s="53">
        <v>2.1</v>
      </c>
      <c r="B42" s="59" t="s">
        <v>103</v>
      </c>
    </row>
    <row r="43" spans="1:2" s="48" customFormat="1" ht="105" x14ac:dyDescent="0.25">
      <c r="A43" s="53"/>
      <c r="B43" s="39" t="s">
        <v>174</v>
      </c>
    </row>
    <row r="44" spans="1:2" s="48" customFormat="1" x14ac:dyDescent="0.25">
      <c r="A44" s="82">
        <v>2.2000000000000002</v>
      </c>
      <c r="B44" s="83" t="s">
        <v>192</v>
      </c>
    </row>
    <row r="45" spans="1:2" s="48" customFormat="1" x14ac:dyDescent="0.25">
      <c r="A45" s="82"/>
      <c r="B45" s="39" t="s">
        <v>200</v>
      </c>
    </row>
    <row r="46" spans="1:2" s="48" customFormat="1" x14ac:dyDescent="0.25">
      <c r="A46" s="53">
        <v>2.2999999999999998</v>
      </c>
      <c r="B46" s="59" t="s">
        <v>104</v>
      </c>
    </row>
    <row r="47" spans="1:2" s="48" customFormat="1" ht="30" x14ac:dyDescent="0.25">
      <c r="A47" s="53"/>
      <c r="B47" s="39" t="s">
        <v>157</v>
      </c>
    </row>
    <row r="48" spans="1:2" s="48" customFormat="1" x14ac:dyDescent="0.25">
      <c r="A48" s="53">
        <v>2.4</v>
      </c>
      <c r="B48" s="59" t="s">
        <v>105</v>
      </c>
    </row>
    <row r="49" spans="1:2" s="48" customFormat="1" x14ac:dyDescent="0.25">
      <c r="A49" s="53"/>
      <c r="B49" s="39" t="s">
        <v>193</v>
      </c>
    </row>
    <row r="50" spans="1:2" s="48" customFormat="1" x14ac:dyDescent="0.25">
      <c r="A50" s="53">
        <v>2.5</v>
      </c>
      <c r="B50" s="59" t="s">
        <v>106</v>
      </c>
    </row>
    <row r="51" spans="1:2" s="48" customFormat="1" x14ac:dyDescent="0.25">
      <c r="A51" s="53"/>
      <c r="B51" s="39" t="s">
        <v>134</v>
      </c>
    </row>
    <row r="52" spans="1:2" s="48" customFormat="1" x14ac:dyDescent="0.25">
      <c r="A52" s="53">
        <v>2.6</v>
      </c>
      <c r="B52" s="59" t="s">
        <v>107</v>
      </c>
    </row>
    <row r="53" spans="1:2" s="48" customFormat="1" x14ac:dyDescent="0.25">
      <c r="A53" s="53"/>
      <c r="B53" s="39" t="s">
        <v>194</v>
      </c>
    </row>
    <row r="54" spans="1:2" s="48" customFormat="1" x14ac:dyDescent="0.25">
      <c r="A54" s="53">
        <v>2.7</v>
      </c>
      <c r="B54" s="59" t="s">
        <v>108</v>
      </c>
    </row>
    <row r="55" spans="1:2" s="48" customFormat="1" ht="105" x14ac:dyDescent="0.25">
      <c r="A55" s="53"/>
      <c r="B55" s="39" t="s">
        <v>155</v>
      </c>
    </row>
    <row r="56" spans="1:2" s="48" customFormat="1" x14ac:dyDescent="0.25">
      <c r="A56" s="53">
        <v>2.8</v>
      </c>
      <c r="B56" s="59" t="s">
        <v>109</v>
      </c>
    </row>
    <row r="57" spans="1:2" s="48" customFormat="1" ht="30" x14ac:dyDescent="0.25">
      <c r="A57" s="53"/>
      <c r="B57" s="39" t="s">
        <v>195</v>
      </c>
    </row>
    <row r="58" spans="1:2" s="48" customFormat="1" x14ac:dyDescent="0.25">
      <c r="A58" s="53">
        <v>2.9</v>
      </c>
      <c r="B58" s="59" t="s">
        <v>110</v>
      </c>
    </row>
    <row r="59" spans="1:2" s="48" customFormat="1" x14ac:dyDescent="0.25">
      <c r="A59" s="53"/>
      <c r="B59" s="39" t="s">
        <v>196</v>
      </c>
    </row>
    <row r="60" spans="1:2" s="48" customFormat="1" x14ac:dyDescent="0.25">
      <c r="A60" s="49">
        <v>2.1</v>
      </c>
      <c r="B60" s="59" t="s">
        <v>111</v>
      </c>
    </row>
    <row r="61" spans="1:2" s="48" customFormat="1" ht="30" x14ac:dyDescent="0.25">
      <c r="A61" s="53"/>
      <c r="B61" s="39" t="s">
        <v>156</v>
      </c>
    </row>
    <row r="62" spans="1:2" s="48" customFormat="1" x14ac:dyDescent="0.25">
      <c r="A62" s="49">
        <v>2.11</v>
      </c>
      <c r="B62" s="59" t="s">
        <v>112</v>
      </c>
    </row>
    <row r="63" spans="1:2" s="48" customFormat="1" x14ac:dyDescent="0.25">
      <c r="A63" s="49"/>
      <c r="B63" s="39" t="s">
        <v>197</v>
      </c>
    </row>
    <row r="64" spans="1:2" s="48" customFormat="1" x14ac:dyDescent="0.25">
      <c r="A64" s="53">
        <v>2.12</v>
      </c>
      <c r="B64" s="59" t="s">
        <v>113</v>
      </c>
    </row>
    <row r="65" spans="1:2" s="48" customFormat="1" x14ac:dyDescent="0.25">
      <c r="A65" s="53"/>
      <c r="B65" s="39" t="s">
        <v>198</v>
      </c>
    </row>
    <row r="66" spans="1:2" s="48" customFormat="1" x14ac:dyDescent="0.25">
      <c r="A66" s="53">
        <v>2.13</v>
      </c>
      <c r="B66" s="59" t="s">
        <v>100</v>
      </c>
    </row>
    <row r="67" spans="1:2" s="48" customFormat="1" x14ac:dyDescent="0.25">
      <c r="A67" s="53"/>
      <c r="B67" s="39" t="s">
        <v>135</v>
      </c>
    </row>
    <row r="68" spans="1:2" s="48" customFormat="1" x14ac:dyDescent="0.25">
      <c r="A68" s="53"/>
      <c r="B68" s="39"/>
    </row>
    <row r="69" spans="1:2" s="50" customFormat="1" ht="15.75" x14ac:dyDescent="0.25">
      <c r="A69" s="95" t="s">
        <v>114</v>
      </c>
      <c r="B69" s="96"/>
    </row>
    <row r="70" spans="1:2" s="48" customFormat="1" x14ac:dyDescent="0.25">
      <c r="A70" s="53">
        <v>3.1</v>
      </c>
      <c r="B70" s="59" t="s">
        <v>115</v>
      </c>
    </row>
    <row r="71" spans="1:2" s="48" customFormat="1" ht="30" x14ac:dyDescent="0.25">
      <c r="A71" s="53"/>
      <c r="B71" s="39" t="s">
        <v>175</v>
      </c>
    </row>
    <row r="72" spans="1:2" s="48" customFormat="1" x14ac:dyDescent="0.25">
      <c r="A72" s="82">
        <v>3.2</v>
      </c>
      <c r="B72" s="83" t="s">
        <v>199</v>
      </c>
    </row>
    <row r="73" spans="1:2" s="48" customFormat="1" x14ac:dyDescent="0.25">
      <c r="A73" s="82"/>
      <c r="B73" s="39" t="s">
        <v>201</v>
      </c>
    </row>
    <row r="74" spans="1:2" s="48" customFormat="1" x14ac:dyDescent="0.25">
      <c r="A74" s="53">
        <v>3.3</v>
      </c>
      <c r="B74" s="59" t="s">
        <v>116</v>
      </c>
    </row>
    <row r="75" spans="1:2" s="48" customFormat="1" ht="60" x14ac:dyDescent="0.25">
      <c r="A75" s="53"/>
      <c r="B75" s="39" t="s">
        <v>176</v>
      </c>
    </row>
    <row r="76" spans="1:2" s="48" customFormat="1" ht="30" x14ac:dyDescent="0.25">
      <c r="A76" s="53">
        <v>3.4</v>
      </c>
      <c r="B76" s="59" t="s">
        <v>117</v>
      </c>
    </row>
    <row r="77" spans="1:2" s="48" customFormat="1" ht="75" x14ac:dyDescent="0.25">
      <c r="A77" s="53"/>
      <c r="B77" s="39" t="s">
        <v>177</v>
      </c>
    </row>
    <row r="78" spans="1:2" s="48" customFormat="1" x14ac:dyDescent="0.25">
      <c r="A78" s="53">
        <v>3.5</v>
      </c>
      <c r="B78" s="59" t="s">
        <v>211</v>
      </c>
    </row>
    <row r="79" spans="1:2" s="48" customFormat="1" ht="105" x14ac:dyDescent="0.25">
      <c r="A79" s="53"/>
      <c r="B79" s="39" t="s">
        <v>202</v>
      </c>
    </row>
    <row r="80" spans="1:2" s="48" customFormat="1" x14ac:dyDescent="0.25">
      <c r="A80" s="53">
        <v>3.6</v>
      </c>
      <c r="B80" s="59" t="s">
        <v>118</v>
      </c>
    </row>
    <row r="81" spans="1:2" s="48" customFormat="1" ht="363.75" customHeight="1" x14ac:dyDescent="0.25">
      <c r="A81" s="53"/>
      <c r="B81" s="81" t="s">
        <v>206</v>
      </c>
    </row>
    <row r="82" spans="1:2" s="48" customFormat="1" x14ac:dyDescent="0.25">
      <c r="A82" s="53"/>
      <c r="B82" s="40" t="s">
        <v>158</v>
      </c>
    </row>
    <row r="83" spans="1:2" s="48" customFormat="1" x14ac:dyDescent="0.25">
      <c r="A83" s="53">
        <v>3.7</v>
      </c>
      <c r="B83" s="59" t="s">
        <v>119</v>
      </c>
    </row>
    <row r="84" spans="1:2" s="48" customFormat="1" ht="75" x14ac:dyDescent="0.25">
      <c r="A84" s="53"/>
      <c r="B84" s="39" t="s">
        <v>178</v>
      </c>
    </row>
    <row r="85" spans="1:2" s="48" customFormat="1" x14ac:dyDescent="0.25">
      <c r="A85" s="53">
        <v>3.8</v>
      </c>
      <c r="B85" s="59" t="s">
        <v>120</v>
      </c>
    </row>
    <row r="86" spans="1:2" s="48" customFormat="1" x14ac:dyDescent="0.25">
      <c r="A86" s="53"/>
      <c r="B86" s="39" t="s">
        <v>203</v>
      </c>
    </row>
    <row r="87" spans="1:2" s="48" customFormat="1" x14ac:dyDescent="0.25">
      <c r="A87" s="53">
        <v>3.9</v>
      </c>
      <c r="B87" s="59" t="s">
        <v>121</v>
      </c>
    </row>
    <row r="88" spans="1:2" s="48" customFormat="1" ht="60" x14ac:dyDescent="0.25">
      <c r="A88" s="53"/>
      <c r="B88" s="39" t="s">
        <v>138</v>
      </c>
    </row>
    <row r="89" spans="1:2" s="48" customFormat="1" x14ac:dyDescent="0.25">
      <c r="A89" s="49">
        <v>3.1</v>
      </c>
      <c r="B89" s="59" t="s">
        <v>122</v>
      </c>
    </row>
    <row r="90" spans="1:2" s="48" customFormat="1" x14ac:dyDescent="0.25">
      <c r="A90" s="53"/>
      <c r="B90" s="39" t="s">
        <v>204</v>
      </c>
    </row>
    <row r="91" spans="1:2" s="48" customFormat="1" x14ac:dyDescent="0.25">
      <c r="A91" s="49">
        <v>3.11</v>
      </c>
      <c r="B91" s="59" t="s">
        <v>123</v>
      </c>
    </row>
    <row r="92" spans="1:2" s="48" customFormat="1" x14ac:dyDescent="0.25">
      <c r="A92" s="53"/>
      <c r="B92" s="39" t="s">
        <v>205</v>
      </c>
    </row>
    <row r="93" spans="1:2" s="48" customFormat="1" x14ac:dyDescent="0.25">
      <c r="A93" s="53">
        <v>3.12</v>
      </c>
      <c r="B93" s="59" t="s">
        <v>125</v>
      </c>
    </row>
    <row r="94" spans="1:2" s="48" customFormat="1" ht="45" x14ac:dyDescent="0.25">
      <c r="A94" s="53"/>
      <c r="B94" s="39" t="s">
        <v>139</v>
      </c>
    </row>
    <row r="95" spans="1:2" s="48" customFormat="1" x14ac:dyDescent="0.25">
      <c r="A95" s="53">
        <v>3.13</v>
      </c>
      <c r="B95" s="59" t="s">
        <v>124</v>
      </c>
    </row>
    <row r="96" spans="1:2" s="48" customFormat="1" x14ac:dyDescent="0.25">
      <c r="A96" s="53"/>
      <c r="B96" s="39" t="s">
        <v>140</v>
      </c>
    </row>
    <row r="97" spans="1:2" s="48" customFormat="1" x14ac:dyDescent="0.25">
      <c r="A97" s="53">
        <v>3.14</v>
      </c>
      <c r="B97" s="59" t="s">
        <v>126</v>
      </c>
    </row>
    <row r="98" spans="1:2" s="48" customFormat="1" ht="30" x14ac:dyDescent="0.25">
      <c r="A98" s="53"/>
      <c r="B98" s="39" t="s">
        <v>141</v>
      </c>
    </row>
    <row r="99" spans="1:2" s="48" customFormat="1" x14ac:dyDescent="0.25">
      <c r="A99" s="53"/>
      <c r="B99" s="39"/>
    </row>
    <row r="100" spans="1:2" s="50" customFormat="1" ht="15.75" x14ac:dyDescent="0.25">
      <c r="A100" s="95" t="s">
        <v>127</v>
      </c>
      <c r="B100" s="96"/>
    </row>
    <row r="101" spans="1:2" s="48" customFormat="1" x14ac:dyDescent="0.25">
      <c r="A101" s="97" t="s">
        <v>128</v>
      </c>
      <c r="B101" s="97"/>
    </row>
    <row r="102" spans="1:2" s="48" customFormat="1" x14ac:dyDescent="0.25">
      <c r="A102" s="53">
        <v>4.0999999999999996</v>
      </c>
      <c r="B102" s="59" t="s">
        <v>142</v>
      </c>
    </row>
    <row r="103" spans="1:2" s="48" customFormat="1" ht="30" x14ac:dyDescent="0.25">
      <c r="A103" s="53"/>
      <c r="B103" s="39" t="s">
        <v>167</v>
      </c>
    </row>
    <row r="104" spans="1:2" s="48" customFormat="1" x14ac:dyDescent="0.25">
      <c r="A104" s="53">
        <v>4.2</v>
      </c>
      <c r="B104" s="59" t="s">
        <v>143</v>
      </c>
    </row>
    <row r="105" spans="1:2" s="48" customFormat="1" ht="30" x14ac:dyDescent="0.25">
      <c r="A105" s="53"/>
      <c r="B105" s="41" t="s">
        <v>168</v>
      </c>
    </row>
    <row r="106" spans="1:2" s="48" customFormat="1" x14ac:dyDescent="0.25">
      <c r="A106" s="53">
        <v>4.3</v>
      </c>
      <c r="B106" s="59" t="s">
        <v>144</v>
      </c>
    </row>
    <row r="107" spans="1:2" s="48" customFormat="1" ht="30" x14ac:dyDescent="0.25">
      <c r="A107" s="53"/>
      <c r="B107" s="41" t="s">
        <v>169</v>
      </c>
    </row>
    <row r="108" spans="1:2" s="48" customFormat="1" x14ac:dyDescent="0.25">
      <c r="A108" s="53">
        <v>4.4000000000000004</v>
      </c>
      <c r="B108" s="59" t="s">
        <v>145</v>
      </c>
    </row>
    <row r="109" spans="1:2" s="48" customFormat="1" ht="30" x14ac:dyDescent="0.25">
      <c r="A109" s="53"/>
      <c r="B109" s="41" t="s">
        <v>170</v>
      </c>
    </row>
    <row r="110" spans="1:2" s="48" customFormat="1" x14ac:dyDescent="0.25">
      <c r="A110" s="53"/>
      <c r="B110" s="39"/>
    </row>
    <row r="111" spans="1:2" s="48" customFormat="1" x14ac:dyDescent="0.25">
      <c r="A111" s="53"/>
      <c r="B111" s="39"/>
    </row>
    <row r="112" spans="1:2" s="50" customFormat="1" ht="15.75" x14ac:dyDescent="0.25">
      <c r="A112" s="95" t="s">
        <v>129</v>
      </c>
      <c r="B112" s="96"/>
    </row>
    <row r="113" spans="1:2" s="48" customFormat="1" ht="30" x14ac:dyDescent="0.25">
      <c r="A113" s="53">
        <v>5.0999999999999996</v>
      </c>
      <c r="B113" s="39" t="s">
        <v>146</v>
      </c>
    </row>
    <row r="114" spans="1:2" s="48" customFormat="1" ht="30" x14ac:dyDescent="0.25">
      <c r="A114" s="53">
        <v>5.2</v>
      </c>
      <c r="B114" s="39" t="s">
        <v>147</v>
      </c>
    </row>
    <row r="115" spans="1:2" s="48" customFormat="1" x14ac:dyDescent="0.25">
      <c r="A115" s="53">
        <v>5.3</v>
      </c>
      <c r="B115" s="39" t="s">
        <v>148</v>
      </c>
    </row>
    <row r="116" spans="1:2" s="48" customFormat="1" x14ac:dyDescent="0.25">
      <c r="A116" s="53">
        <v>5.4</v>
      </c>
      <c r="B116" s="39" t="s">
        <v>149</v>
      </c>
    </row>
    <row r="117" spans="1:2" s="48" customFormat="1" x14ac:dyDescent="0.25">
      <c r="A117" s="53">
        <v>5.5</v>
      </c>
      <c r="B117" s="39" t="s">
        <v>150</v>
      </c>
    </row>
    <row r="118" spans="1:2" s="48" customFormat="1" x14ac:dyDescent="0.25">
      <c r="A118" s="53"/>
      <c r="B118" s="39"/>
    </row>
    <row r="119" spans="1:2" s="48" customFormat="1" x14ac:dyDescent="0.25">
      <c r="A119" s="53"/>
      <c r="B119" s="39"/>
    </row>
    <row r="120" spans="1:2" s="50" customFormat="1" ht="15.75" x14ac:dyDescent="0.25">
      <c r="A120" s="95" t="s">
        <v>130</v>
      </c>
      <c r="B120" s="96"/>
    </row>
    <row r="121" spans="1:2" s="48" customFormat="1" x14ac:dyDescent="0.25">
      <c r="A121" s="53"/>
      <c r="B121" s="39" t="s">
        <v>153</v>
      </c>
    </row>
    <row r="122" spans="1:2" s="48" customFormat="1" x14ac:dyDescent="0.25">
      <c r="A122" s="53"/>
      <c r="B122" s="39"/>
    </row>
    <row r="123" spans="1:2" s="48" customFormat="1" x14ac:dyDescent="0.25">
      <c r="A123" s="53"/>
      <c r="B123" s="39" t="s">
        <v>154</v>
      </c>
    </row>
    <row r="124" spans="1:2" s="48" customFormat="1" x14ac:dyDescent="0.25">
      <c r="A124" s="53"/>
      <c r="B124" s="39"/>
    </row>
    <row r="125" spans="1:2" s="48" customFormat="1" ht="75" x14ac:dyDescent="0.25">
      <c r="A125" s="53"/>
      <c r="B125" s="39" t="s">
        <v>151</v>
      </c>
    </row>
    <row r="126" spans="1:2" s="48" customFormat="1" x14ac:dyDescent="0.25">
      <c r="A126" s="53"/>
      <c r="B126" s="39"/>
    </row>
    <row r="127" spans="1:2" s="48" customFormat="1" x14ac:dyDescent="0.25">
      <c r="A127" s="53"/>
      <c r="B127" s="39" t="s">
        <v>160</v>
      </c>
    </row>
    <row r="128" spans="1:2" x14ac:dyDescent="0.25">
      <c r="A128" s="53"/>
      <c r="B128" s="54"/>
    </row>
    <row r="129" spans="1:2" x14ac:dyDescent="0.25">
      <c r="A129" s="53"/>
      <c r="B129" s="54"/>
    </row>
    <row r="130" spans="1:2" x14ac:dyDescent="0.25">
      <c r="A130" s="85" t="s">
        <v>159</v>
      </c>
      <c r="B130" s="86"/>
    </row>
  </sheetData>
  <mergeCells count="12">
    <mergeCell ref="A130:B130"/>
    <mergeCell ref="A5:B5"/>
    <mergeCell ref="A1:B1"/>
    <mergeCell ref="A2:B2"/>
    <mergeCell ref="A3:B3"/>
    <mergeCell ref="A112:B112"/>
    <mergeCell ref="A120:B120"/>
    <mergeCell ref="A24:B24"/>
    <mergeCell ref="A41:B41"/>
    <mergeCell ref="A69:B69"/>
    <mergeCell ref="A100:B100"/>
    <mergeCell ref="A101:B101"/>
  </mergeCells>
  <hyperlinks>
    <hyperlink ref="B10" r:id="rId1" xr:uid="{00000000-0004-0000-0000-000000000000}"/>
  </hyperlinks>
  <printOptions horizontalCentered="1"/>
  <pageMargins left="0.25" right="0.25" top="0.5" bottom="0.5" header="0.25" footer="0.25"/>
  <pageSetup orientation="portrait" r:id="rId2"/>
  <headerFooter>
    <oddFooter>&amp;LOHCA Revised 06/2013&amp;C&amp;F &amp;A&amp;RPage &amp;P</oddFooter>
  </headerFooter>
  <rowBreaks count="6" manualBreakCount="6">
    <brk id="23" max="16383" man="1"/>
    <brk id="40" max="1" man="1"/>
    <brk id="68" max="1" man="1"/>
    <brk id="79" max="1" man="1"/>
    <brk id="92" max="1" man="1"/>
    <brk id="119"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A107"/>
  <sheetViews>
    <sheetView tabSelected="1" zoomScaleNormal="100" workbookViewId="0">
      <selection activeCell="N95" sqref="N95"/>
    </sheetView>
  </sheetViews>
  <sheetFormatPr defaultRowHeight="15" x14ac:dyDescent="0.25"/>
  <cols>
    <col min="1" max="1" width="13.28515625" style="1" customWidth="1"/>
    <col min="2" max="2" width="8.28515625" style="1" customWidth="1"/>
    <col min="3" max="3" width="60.7109375" customWidth="1"/>
    <col min="4" max="4" width="25.7109375" customWidth="1"/>
    <col min="5" max="5" width="20.7109375" customWidth="1"/>
  </cols>
  <sheetData>
    <row r="1" spans="1:27" ht="15.75" x14ac:dyDescent="0.25">
      <c r="A1" s="109" t="s">
        <v>7</v>
      </c>
      <c r="B1" s="110"/>
      <c r="C1" s="110"/>
      <c r="D1" s="110"/>
      <c r="E1" s="111"/>
      <c r="AA1" t="s">
        <v>84</v>
      </c>
    </row>
    <row r="2" spans="1:27" ht="15.75" x14ac:dyDescent="0.25">
      <c r="A2" s="112" t="s">
        <v>152</v>
      </c>
      <c r="B2" s="113"/>
      <c r="C2" s="113"/>
      <c r="D2" s="113"/>
      <c r="E2" s="114"/>
      <c r="AA2" t="s">
        <v>85</v>
      </c>
    </row>
    <row r="3" spans="1:27" ht="15.75" x14ac:dyDescent="0.25">
      <c r="A3" s="115" t="s">
        <v>212</v>
      </c>
      <c r="B3" s="116"/>
      <c r="C3" s="116"/>
      <c r="D3" s="116"/>
      <c r="E3" s="117"/>
    </row>
    <row r="4" spans="1:27" s="9" customFormat="1" x14ac:dyDescent="0.25">
      <c r="A4" s="10"/>
      <c r="B4" s="11"/>
      <c r="C4" s="12"/>
      <c r="D4" s="12"/>
      <c r="E4" s="13"/>
    </row>
    <row r="5" spans="1:27" x14ac:dyDescent="0.25">
      <c r="A5" s="14"/>
      <c r="B5" s="15"/>
      <c r="C5" s="15" t="s">
        <v>0</v>
      </c>
      <c r="D5" s="138"/>
      <c r="E5" s="139"/>
    </row>
    <row r="6" spans="1:27" ht="54.95" customHeight="1" x14ac:dyDescent="0.25">
      <c r="A6" s="14"/>
      <c r="B6" s="15"/>
      <c r="C6" s="17" t="s">
        <v>1</v>
      </c>
      <c r="D6" s="140"/>
      <c r="E6" s="141"/>
    </row>
    <row r="7" spans="1:27" x14ac:dyDescent="0.25">
      <c r="A7" s="14"/>
      <c r="B7" s="15"/>
      <c r="C7" s="18" t="s">
        <v>2</v>
      </c>
      <c r="D7" s="142"/>
      <c r="E7" s="141"/>
    </row>
    <row r="8" spans="1:27" x14ac:dyDescent="0.25">
      <c r="A8" s="14"/>
      <c r="B8" s="15"/>
      <c r="C8" s="15" t="s">
        <v>3</v>
      </c>
      <c r="D8" s="142"/>
      <c r="E8" s="141"/>
    </row>
    <row r="9" spans="1:27" x14ac:dyDescent="0.25">
      <c r="A9" s="14"/>
      <c r="B9" s="15"/>
      <c r="C9" s="15" t="s">
        <v>29</v>
      </c>
      <c r="D9" s="143"/>
      <c r="E9" s="141"/>
    </row>
    <row r="10" spans="1:27" x14ac:dyDescent="0.25">
      <c r="A10" s="14"/>
      <c r="B10" s="15"/>
      <c r="C10" s="15" t="s">
        <v>4</v>
      </c>
      <c r="D10" s="142"/>
      <c r="E10" s="141"/>
    </row>
    <row r="11" spans="1:27" x14ac:dyDescent="0.25">
      <c r="A11" s="14"/>
      <c r="B11" s="15"/>
      <c r="C11" s="15" t="s">
        <v>5</v>
      </c>
      <c r="D11" s="132"/>
      <c r="E11" s="141"/>
    </row>
    <row r="12" spans="1:27" x14ac:dyDescent="0.25">
      <c r="A12" s="14"/>
      <c r="B12" s="15"/>
      <c r="C12" s="15" t="s">
        <v>6</v>
      </c>
      <c r="D12" s="144"/>
      <c r="E12" s="145"/>
    </row>
    <row r="13" spans="1:27" s="9" customFormat="1" x14ac:dyDescent="0.25">
      <c r="A13" s="14"/>
      <c r="B13" s="15"/>
      <c r="C13" s="19"/>
      <c r="D13" s="19"/>
      <c r="E13" s="20"/>
    </row>
    <row r="14" spans="1:27" ht="30.75" customHeight="1" x14ac:dyDescent="0.25">
      <c r="A14" s="118" t="s">
        <v>33</v>
      </c>
      <c r="B14" s="119"/>
      <c r="C14" s="119"/>
      <c r="D14" s="119"/>
      <c r="E14" s="120"/>
    </row>
    <row r="15" spans="1:27" s="9" customFormat="1" x14ac:dyDescent="0.25">
      <c r="A15" s="14"/>
      <c r="B15" s="15"/>
      <c r="C15" s="19"/>
      <c r="D15" s="19"/>
      <c r="E15" s="20"/>
    </row>
    <row r="16" spans="1:27" s="35" customFormat="1" ht="15.75" x14ac:dyDescent="0.25">
      <c r="A16" s="34" t="s">
        <v>8</v>
      </c>
      <c r="B16" s="98" t="s">
        <v>14</v>
      </c>
      <c r="C16" s="99"/>
      <c r="D16" s="99"/>
      <c r="E16" s="100"/>
    </row>
    <row r="17" spans="1:5" x14ac:dyDescent="0.25">
      <c r="A17" s="14"/>
      <c r="B17" s="2">
        <v>1.1000000000000001</v>
      </c>
      <c r="C17" s="3" t="s">
        <v>20</v>
      </c>
      <c r="D17" s="4"/>
      <c r="E17" s="55"/>
    </row>
    <row r="18" spans="1:5" x14ac:dyDescent="0.25">
      <c r="A18" s="14"/>
      <c r="B18" s="2">
        <v>1.2</v>
      </c>
      <c r="C18" s="3" t="s">
        <v>21</v>
      </c>
      <c r="D18" s="4"/>
      <c r="E18" s="55"/>
    </row>
    <row r="19" spans="1:5" x14ac:dyDescent="0.25">
      <c r="A19" s="14"/>
      <c r="B19" s="2">
        <v>1.3</v>
      </c>
      <c r="C19" s="3" t="s">
        <v>22</v>
      </c>
      <c r="D19" s="4" t="s">
        <v>55</v>
      </c>
      <c r="E19" s="7">
        <f>E17+E18</f>
        <v>0</v>
      </c>
    </row>
    <row r="20" spans="1:5" x14ac:dyDescent="0.25">
      <c r="A20" s="14"/>
      <c r="B20" s="2">
        <v>1.4</v>
      </c>
      <c r="C20" s="3" t="s">
        <v>28</v>
      </c>
      <c r="D20" s="4"/>
      <c r="E20" s="55"/>
    </row>
    <row r="21" spans="1:5" x14ac:dyDescent="0.25">
      <c r="A21" s="14"/>
      <c r="B21" s="2">
        <v>1.5</v>
      </c>
      <c r="C21" s="3" t="s">
        <v>23</v>
      </c>
      <c r="D21" s="4" t="s">
        <v>26</v>
      </c>
      <c r="E21" s="8" t="e">
        <f>E19/E20</f>
        <v>#DIV/0!</v>
      </c>
    </row>
    <row r="22" spans="1:5" x14ac:dyDescent="0.25">
      <c r="A22" s="14"/>
      <c r="B22" s="2">
        <v>1.6</v>
      </c>
      <c r="C22" s="3" t="s">
        <v>24</v>
      </c>
      <c r="D22" s="4"/>
      <c r="E22" s="66" t="s">
        <v>27</v>
      </c>
    </row>
    <row r="23" spans="1:5" x14ac:dyDescent="0.25">
      <c r="A23" s="14"/>
      <c r="B23" s="2">
        <v>1.7</v>
      </c>
      <c r="C23" s="3" t="s">
        <v>25</v>
      </c>
      <c r="D23" s="4"/>
      <c r="E23" s="56"/>
    </row>
    <row r="24" spans="1:5" s="9" customFormat="1" x14ac:dyDescent="0.25">
      <c r="A24" s="14"/>
      <c r="B24" s="21"/>
      <c r="C24" s="19"/>
      <c r="D24" s="19"/>
      <c r="E24" s="20"/>
    </row>
    <row r="25" spans="1:5" s="35" customFormat="1" ht="15.75" x14ac:dyDescent="0.25">
      <c r="A25" s="34" t="s">
        <v>9</v>
      </c>
      <c r="B25" s="98" t="s">
        <v>15</v>
      </c>
      <c r="C25" s="99"/>
      <c r="D25" s="99"/>
      <c r="E25" s="100"/>
    </row>
    <row r="26" spans="1:5" x14ac:dyDescent="0.25">
      <c r="A26" s="14"/>
      <c r="B26" s="2">
        <v>2.1</v>
      </c>
      <c r="C26" s="5" t="s">
        <v>30</v>
      </c>
      <c r="D26" s="4"/>
      <c r="E26" s="57"/>
    </row>
    <row r="27" spans="1:5" x14ac:dyDescent="0.25">
      <c r="A27" s="14"/>
      <c r="B27" s="2">
        <v>2.2000000000000002</v>
      </c>
      <c r="C27" s="5" t="s">
        <v>182</v>
      </c>
      <c r="D27" s="4"/>
      <c r="E27" s="57"/>
    </row>
    <row r="28" spans="1:5" x14ac:dyDescent="0.25">
      <c r="A28" s="14"/>
      <c r="B28" s="2">
        <v>2.2999999999999998</v>
      </c>
      <c r="C28" s="5" t="s">
        <v>31</v>
      </c>
      <c r="D28" s="4"/>
      <c r="E28" s="57"/>
    </row>
    <row r="29" spans="1:5" x14ac:dyDescent="0.25">
      <c r="A29" s="14"/>
      <c r="B29" s="2">
        <v>2.4</v>
      </c>
      <c r="C29" s="5" t="s">
        <v>32</v>
      </c>
      <c r="D29" s="4" t="s">
        <v>187</v>
      </c>
      <c r="E29" s="36">
        <f>E26+E27+E28</f>
        <v>0</v>
      </c>
    </row>
    <row r="30" spans="1:5" x14ac:dyDescent="0.25">
      <c r="A30" s="14"/>
      <c r="B30" s="2">
        <v>2.5</v>
      </c>
      <c r="C30" s="5" t="s">
        <v>34</v>
      </c>
      <c r="D30" s="4"/>
      <c r="E30" s="57"/>
    </row>
    <row r="31" spans="1:5" x14ac:dyDescent="0.25">
      <c r="A31" s="14"/>
      <c r="B31" s="2">
        <v>2.6</v>
      </c>
      <c r="C31" s="5" t="s">
        <v>35</v>
      </c>
      <c r="D31" s="4" t="s">
        <v>188</v>
      </c>
      <c r="E31" s="8" t="e">
        <f>E29/E30</f>
        <v>#DIV/0!</v>
      </c>
    </row>
    <row r="32" spans="1:5" x14ac:dyDescent="0.25">
      <c r="A32" s="14"/>
      <c r="B32" s="2">
        <v>2.7</v>
      </c>
      <c r="C32" s="5" t="s">
        <v>36</v>
      </c>
      <c r="D32" s="4"/>
      <c r="E32" s="57"/>
    </row>
    <row r="33" spans="1:5" x14ac:dyDescent="0.25">
      <c r="A33" s="14"/>
      <c r="B33" s="2">
        <v>2.8</v>
      </c>
      <c r="C33" s="5" t="s">
        <v>37</v>
      </c>
      <c r="D33" s="4"/>
      <c r="E33" s="57"/>
    </row>
    <row r="34" spans="1:5" x14ac:dyDescent="0.25">
      <c r="A34" s="14"/>
      <c r="B34" s="2">
        <v>2.9</v>
      </c>
      <c r="C34" s="5" t="s">
        <v>38</v>
      </c>
      <c r="D34" s="4" t="s">
        <v>189</v>
      </c>
      <c r="E34" s="37">
        <f>E32-E33</f>
        <v>0</v>
      </c>
    </row>
    <row r="35" spans="1:5" x14ac:dyDescent="0.25">
      <c r="A35" s="14"/>
      <c r="B35" s="6">
        <v>2.1</v>
      </c>
      <c r="C35" s="5" t="s">
        <v>39</v>
      </c>
      <c r="D35" s="4"/>
      <c r="E35" s="57"/>
    </row>
    <row r="36" spans="1:5" x14ac:dyDescent="0.25">
      <c r="A36" s="14"/>
      <c r="B36" s="6">
        <v>2.11</v>
      </c>
      <c r="C36" s="5" t="s">
        <v>40</v>
      </c>
      <c r="D36" s="4" t="s">
        <v>190</v>
      </c>
      <c r="E36" s="8" t="e">
        <f>E34/E35</f>
        <v>#DIV/0!</v>
      </c>
    </row>
    <row r="37" spans="1:5" x14ac:dyDescent="0.25">
      <c r="A37" s="14"/>
      <c r="B37" s="2">
        <v>2.12</v>
      </c>
      <c r="C37" s="5" t="s">
        <v>41</v>
      </c>
      <c r="D37" s="4" t="s">
        <v>191</v>
      </c>
      <c r="E37" s="8" t="e">
        <f>E31+E36</f>
        <v>#DIV/0!</v>
      </c>
    </row>
    <row r="38" spans="1:5" x14ac:dyDescent="0.25">
      <c r="A38" s="14"/>
      <c r="B38" s="2">
        <v>2.13</v>
      </c>
      <c r="C38" s="5" t="s">
        <v>24</v>
      </c>
      <c r="D38" s="4"/>
      <c r="E38" s="8">
        <v>0.25</v>
      </c>
    </row>
    <row r="39" spans="1:5" s="9" customFormat="1" x14ac:dyDescent="0.25">
      <c r="A39" s="14"/>
      <c r="B39" s="21"/>
      <c r="C39" s="19"/>
      <c r="D39" s="19"/>
      <c r="E39" s="20"/>
    </row>
    <row r="40" spans="1:5" s="35" customFormat="1" ht="15.75" x14ac:dyDescent="0.25">
      <c r="A40" s="34" t="s">
        <v>10</v>
      </c>
      <c r="B40" s="98" t="s">
        <v>16</v>
      </c>
      <c r="C40" s="99"/>
      <c r="D40" s="99"/>
      <c r="E40" s="100"/>
    </row>
    <row r="41" spans="1:5" x14ac:dyDescent="0.25">
      <c r="A41" s="14"/>
      <c r="B41" s="2">
        <v>3.1</v>
      </c>
      <c r="C41" s="5" t="s">
        <v>42</v>
      </c>
      <c r="D41" s="4"/>
      <c r="E41" s="57"/>
    </row>
    <row r="42" spans="1:5" x14ac:dyDescent="0.25">
      <c r="A42" s="14"/>
      <c r="B42" s="2">
        <v>3.2</v>
      </c>
      <c r="C42" s="5" t="s">
        <v>183</v>
      </c>
      <c r="D42" s="4"/>
      <c r="E42" s="57"/>
    </row>
    <row r="43" spans="1:5" x14ac:dyDescent="0.25">
      <c r="A43" s="14"/>
      <c r="B43" s="2">
        <v>3.3</v>
      </c>
      <c r="C43" s="5" t="s">
        <v>43</v>
      </c>
      <c r="D43" s="4"/>
      <c r="E43" s="57"/>
    </row>
    <row r="44" spans="1:5" x14ac:dyDescent="0.25">
      <c r="A44" s="14"/>
      <c r="B44" s="2">
        <v>3.4</v>
      </c>
      <c r="C44" s="5" t="s">
        <v>44</v>
      </c>
      <c r="D44" s="4"/>
      <c r="E44" s="57"/>
    </row>
    <row r="45" spans="1:5" x14ac:dyDescent="0.25">
      <c r="A45" s="14"/>
      <c r="B45" s="2">
        <v>3.5</v>
      </c>
      <c r="C45" s="5" t="s">
        <v>45</v>
      </c>
      <c r="D45" s="4"/>
      <c r="E45" s="57"/>
    </row>
    <row r="46" spans="1:5" x14ac:dyDescent="0.25">
      <c r="A46" s="14"/>
      <c r="B46" s="2">
        <v>3.6</v>
      </c>
      <c r="C46" s="5" t="s">
        <v>46</v>
      </c>
      <c r="D46" s="4"/>
      <c r="E46" s="57"/>
    </row>
    <row r="47" spans="1:5" x14ac:dyDescent="0.25">
      <c r="A47" s="14"/>
      <c r="B47" s="2">
        <v>3.7</v>
      </c>
      <c r="C47" s="5" t="s">
        <v>47</v>
      </c>
      <c r="D47" s="4"/>
      <c r="E47" s="57"/>
    </row>
    <row r="48" spans="1:5" x14ac:dyDescent="0.25">
      <c r="A48" s="14"/>
      <c r="B48" s="2">
        <v>3.8</v>
      </c>
      <c r="C48" s="5" t="s">
        <v>48</v>
      </c>
      <c r="D48" s="4" t="s">
        <v>184</v>
      </c>
      <c r="E48" s="37">
        <f>E43+E44+E45+E46+E47</f>
        <v>0</v>
      </c>
    </row>
    <row r="49" spans="1:5" x14ac:dyDescent="0.25">
      <c r="A49" s="14"/>
      <c r="B49" s="2">
        <v>3.9</v>
      </c>
      <c r="C49" s="5" t="s">
        <v>49</v>
      </c>
      <c r="D49" s="4"/>
      <c r="E49" s="57"/>
    </row>
    <row r="50" spans="1:5" x14ac:dyDescent="0.25">
      <c r="A50" s="14"/>
      <c r="B50" s="6">
        <v>3.1</v>
      </c>
      <c r="C50" s="5" t="s">
        <v>50</v>
      </c>
      <c r="D50" s="4" t="s">
        <v>185</v>
      </c>
      <c r="E50" s="8" t="e">
        <f>E48/E49</f>
        <v>#DIV/0!</v>
      </c>
    </row>
    <row r="51" spans="1:5" x14ac:dyDescent="0.25">
      <c r="A51" s="14"/>
      <c r="B51" s="6">
        <v>3.11</v>
      </c>
      <c r="C51" s="5" t="s">
        <v>51</v>
      </c>
      <c r="D51" s="4" t="s">
        <v>186</v>
      </c>
      <c r="E51" s="8" t="e">
        <f>(E44+E45+E46)/E49</f>
        <v>#DIV/0!</v>
      </c>
    </row>
    <row r="52" spans="1:5" x14ac:dyDescent="0.25">
      <c r="A52" s="14"/>
      <c r="B52" s="6">
        <v>3.12</v>
      </c>
      <c r="C52" s="5" t="s">
        <v>52</v>
      </c>
      <c r="D52" s="4"/>
      <c r="E52" s="57"/>
    </row>
    <row r="53" spans="1:5" x14ac:dyDescent="0.25">
      <c r="A53" s="14"/>
      <c r="B53" s="6">
        <v>3.13</v>
      </c>
      <c r="C53" s="5" t="s">
        <v>53</v>
      </c>
      <c r="D53" s="4"/>
      <c r="E53" s="57"/>
    </row>
    <row r="54" spans="1:5" x14ac:dyDescent="0.25">
      <c r="A54" s="14"/>
      <c r="B54" s="6">
        <v>3.14</v>
      </c>
      <c r="C54" s="5" t="s">
        <v>54</v>
      </c>
      <c r="D54" s="4"/>
      <c r="E54" s="57"/>
    </row>
    <row r="55" spans="1:5" s="9" customFormat="1" x14ac:dyDescent="0.25">
      <c r="A55" s="14"/>
      <c r="B55" s="22"/>
      <c r="C55" s="19"/>
      <c r="D55" s="19"/>
      <c r="E55" s="20"/>
    </row>
    <row r="56" spans="1:5" s="35" customFormat="1" ht="15.75" x14ac:dyDescent="0.25">
      <c r="A56" s="34" t="s">
        <v>11</v>
      </c>
      <c r="B56" s="98" t="s">
        <v>17</v>
      </c>
      <c r="C56" s="99"/>
      <c r="D56" s="99"/>
      <c r="E56" s="100"/>
    </row>
    <row r="57" spans="1:5" x14ac:dyDescent="0.25">
      <c r="A57" s="14"/>
      <c r="B57" s="2">
        <v>4.0999999999999996</v>
      </c>
      <c r="C57" s="5" t="s">
        <v>161</v>
      </c>
      <c r="D57" s="5"/>
      <c r="E57" s="57"/>
    </row>
    <row r="58" spans="1:5" x14ac:dyDescent="0.25">
      <c r="A58" s="14"/>
      <c r="B58" s="2">
        <v>4.2</v>
      </c>
      <c r="C58" s="5" t="s">
        <v>162</v>
      </c>
      <c r="D58" s="5"/>
      <c r="E58" s="57"/>
    </row>
    <row r="59" spans="1:5" x14ac:dyDescent="0.25">
      <c r="A59" s="14"/>
      <c r="B59" s="2">
        <v>4.3</v>
      </c>
      <c r="C59" s="5" t="s">
        <v>163</v>
      </c>
      <c r="D59" s="5"/>
      <c r="E59" s="57"/>
    </row>
    <row r="60" spans="1:5" x14ac:dyDescent="0.25">
      <c r="A60" s="14"/>
      <c r="B60" s="2">
        <v>4.4000000000000004</v>
      </c>
      <c r="C60" s="5" t="s">
        <v>164</v>
      </c>
      <c r="D60" s="5"/>
      <c r="E60" s="57"/>
    </row>
    <row r="61" spans="1:5" s="9" customFormat="1" x14ac:dyDescent="0.25">
      <c r="A61" s="33"/>
      <c r="B61" s="30"/>
      <c r="C61" s="31"/>
      <c r="D61" s="31"/>
      <c r="E61" s="32"/>
    </row>
    <row r="62" spans="1:5" s="9" customFormat="1" x14ac:dyDescent="0.25">
      <c r="A62" s="23"/>
      <c r="B62" s="15"/>
      <c r="C62" s="19"/>
      <c r="D62" s="19"/>
      <c r="E62" s="20"/>
    </row>
    <row r="63" spans="1:5" x14ac:dyDescent="0.25">
      <c r="A63" s="14"/>
      <c r="B63" s="15"/>
      <c r="C63" s="15" t="s">
        <v>0</v>
      </c>
      <c r="D63" s="146">
        <f>D5</f>
        <v>0</v>
      </c>
      <c r="E63" s="147"/>
    </row>
    <row r="64" spans="1:5" ht="51" customHeight="1" x14ac:dyDescent="0.25">
      <c r="A64" s="14"/>
      <c r="B64" s="15"/>
      <c r="C64" s="17" t="s">
        <v>1</v>
      </c>
      <c r="D64" s="148">
        <f>D6</f>
        <v>0</v>
      </c>
      <c r="E64" s="149"/>
    </row>
    <row r="65" spans="1:5" s="9" customFormat="1" x14ac:dyDescent="0.25">
      <c r="A65" s="14"/>
      <c r="B65" s="15"/>
      <c r="C65" s="19"/>
      <c r="D65" s="19"/>
      <c r="E65" s="20"/>
    </row>
    <row r="66" spans="1:5" s="35" customFormat="1" ht="15.75" x14ac:dyDescent="0.25">
      <c r="A66" s="34" t="s">
        <v>12</v>
      </c>
      <c r="B66" s="98" t="s">
        <v>18</v>
      </c>
      <c r="C66" s="99"/>
      <c r="D66" s="99"/>
      <c r="E66" s="100"/>
    </row>
    <row r="67" spans="1:5" x14ac:dyDescent="0.25">
      <c r="A67" s="14"/>
      <c r="B67" s="2">
        <v>5.0999999999999996</v>
      </c>
      <c r="C67" s="5" t="s">
        <v>56</v>
      </c>
      <c r="D67" s="5"/>
      <c r="E67" s="57"/>
    </row>
    <row r="68" spans="1:5" x14ac:dyDescent="0.25">
      <c r="A68" s="14"/>
      <c r="B68" s="2">
        <v>5.2</v>
      </c>
      <c r="C68" s="5" t="s">
        <v>57</v>
      </c>
      <c r="D68" s="5"/>
      <c r="E68" s="57"/>
    </row>
    <row r="69" spans="1:5" x14ac:dyDescent="0.25">
      <c r="A69" s="14"/>
      <c r="B69" s="2">
        <v>5.3</v>
      </c>
      <c r="C69" s="5" t="s">
        <v>58</v>
      </c>
      <c r="D69" s="5"/>
      <c r="E69" s="57"/>
    </row>
    <row r="70" spans="1:5" x14ac:dyDescent="0.25">
      <c r="A70" s="14"/>
      <c r="B70" s="2">
        <v>5.4</v>
      </c>
      <c r="C70" s="5" t="s">
        <v>59</v>
      </c>
      <c r="D70" s="5"/>
      <c r="E70" s="57"/>
    </row>
    <row r="71" spans="1:5" x14ac:dyDescent="0.25">
      <c r="A71" s="14"/>
      <c r="B71" s="2">
        <v>5.5</v>
      </c>
      <c r="C71" s="5" t="s">
        <v>60</v>
      </c>
      <c r="D71" s="5"/>
      <c r="E71" s="57"/>
    </row>
    <row r="72" spans="1:5" s="9" customFormat="1" x14ac:dyDescent="0.25">
      <c r="A72" s="14"/>
      <c r="B72" s="15"/>
      <c r="C72" s="19"/>
      <c r="D72" s="19"/>
      <c r="E72" s="20"/>
    </row>
    <row r="73" spans="1:5" s="35" customFormat="1" ht="15.75" x14ac:dyDescent="0.25">
      <c r="A73" s="34" t="s">
        <v>13</v>
      </c>
      <c r="B73" s="98" t="s">
        <v>19</v>
      </c>
      <c r="C73" s="99"/>
      <c r="D73" s="99"/>
      <c r="E73" s="100"/>
    </row>
    <row r="74" spans="1:5" ht="39.75" customHeight="1" x14ac:dyDescent="0.25">
      <c r="A74" s="14"/>
      <c r="B74" s="101" t="s">
        <v>61</v>
      </c>
      <c r="C74" s="102"/>
      <c r="D74" s="102"/>
      <c r="E74" s="103"/>
    </row>
    <row r="75" spans="1:5" x14ac:dyDescent="0.25">
      <c r="A75" s="14"/>
      <c r="B75" s="24">
        <v>6.1</v>
      </c>
      <c r="C75" s="104" t="s">
        <v>62</v>
      </c>
      <c r="D75" s="105"/>
      <c r="E75" s="58"/>
    </row>
    <row r="76" spans="1:5" x14ac:dyDescent="0.25">
      <c r="A76" s="14"/>
      <c r="B76" s="24"/>
      <c r="C76" s="25" t="s">
        <v>63</v>
      </c>
      <c r="D76" s="26"/>
      <c r="E76" s="27"/>
    </row>
    <row r="77" spans="1:5" x14ac:dyDescent="0.25">
      <c r="A77" s="14"/>
      <c r="B77" s="24">
        <v>6.2</v>
      </c>
      <c r="C77" s="104" t="s">
        <v>65</v>
      </c>
      <c r="D77" s="105"/>
      <c r="E77" s="58"/>
    </row>
    <row r="78" spans="1:5" x14ac:dyDescent="0.25">
      <c r="A78" s="14"/>
      <c r="B78" s="24"/>
      <c r="C78" s="104" t="s">
        <v>66</v>
      </c>
      <c r="D78" s="108"/>
      <c r="E78" s="27"/>
    </row>
    <row r="79" spans="1:5" x14ac:dyDescent="0.25">
      <c r="A79" s="14"/>
      <c r="B79" s="24"/>
      <c r="C79" s="104" t="s">
        <v>67</v>
      </c>
      <c r="D79" s="108"/>
      <c r="E79" s="27"/>
    </row>
    <row r="80" spans="1:5" x14ac:dyDescent="0.25">
      <c r="A80" s="14"/>
      <c r="B80" s="24"/>
      <c r="C80" s="104" t="s">
        <v>68</v>
      </c>
      <c r="D80" s="108"/>
      <c r="E80" s="27"/>
    </row>
    <row r="81" spans="1:5" x14ac:dyDescent="0.25">
      <c r="A81" s="14"/>
      <c r="B81" s="24"/>
      <c r="C81" s="104" t="s">
        <v>69</v>
      </c>
      <c r="D81" s="108"/>
      <c r="E81" s="27"/>
    </row>
    <row r="82" spans="1:5" x14ac:dyDescent="0.25">
      <c r="A82" s="14"/>
      <c r="B82" s="24"/>
      <c r="C82" s="104" t="s">
        <v>70</v>
      </c>
      <c r="D82" s="108"/>
      <c r="E82" s="27"/>
    </row>
    <row r="83" spans="1:5" x14ac:dyDescent="0.25">
      <c r="A83" s="14"/>
      <c r="B83" s="24"/>
      <c r="C83" s="104" t="s">
        <v>71</v>
      </c>
      <c r="D83" s="108"/>
      <c r="E83" s="27"/>
    </row>
    <row r="84" spans="1:5" x14ac:dyDescent="0.25">
      <c r="A84" s="14"/>
      <c r="B84" s="24"/>
      <c r="C84" s="104" t="s">
        <v>64</v>
      </c>
      <c r="D84" s="108"/>
      <c r="E84" s="27"/>
    </row>
    <row r="85" spans="1:5" x14ac:dyDescent="0.25">
      <c r="A85" s="14"/>
      <c r="B85" s="24">
        <v>6.3</v>
      </c>
      <c r="C85" s="106" t="s">
        <v>72</v>
      </c>
      <c r="D85" s="107"/>
      <c r="E85" s="58"/>
    </row>
    <row r="86" spans="1:5" x14ac:dyDescent="0.25">
      <c r="A86" s="14"/>
      <c r="B86" s="24"/>
      <c r="C86" s="106" t="s">
        <v>73</v>
      </c>
      <c r="D86" s="121"/>
      <c r="E86" s="27"/>
    </row>
    <row r="87" spans="1:5" x14ac:dyDescent="0.25">
      <c r="A87" s="14"/>
      <c r="B87" s="24">
        <v>6.4</v>
      </c>
      <c r="C87" s="106" t="s">
        <v>74</v>
      </c>
      <c r="D87" s="130"/>
      <c r="E87" s="58"/>
    </row>
    <row r="88" spans="1:5" x14ac:dyDescent="0.25">
      <c r="A88" s="14"/>
      <c r="B88" s="15"/>
      <c r="C88" s="131" t="s">
        <v>75</v>
      </c>
      <c r="D88" s="121"/>
      <c r="E88" s="16"/>
    </row>
    <row r="89" spans="1:5" s="9" customFormat="1" x14ac:dyDescent="0.25">
      <c r="A89" s="14"/>
      <c r="B89" s="15"/>
      <c r="C89" s="19"/>
      <c r="D89" s="19"/>
      <c r="E89" s="20"/>
    </row>
    <row r="90" spans="1:5" s="9" customFormat="1" ht="66.75" customHeight="1" x14ac:dyDescent="0.25">
      <c r="A90" s="14"/>
      <c r="B90" s="15"/>
      <c r="C90" s="129" t="s">
        <v>214</v>
      </c>
      <c r="D90" s="129"/>
      <c r="E90" s="20"/>
    </row>
    <row r="91" spans="1:5" ht="20.100000000000001" customHeight="1" x14ac:dyDescent="0.35">
      <c r="A91" s="14"/>
      <c r="B91" s="15"/>
      <c r="C91" s="124" t="s">
        <v>179</v>
      </c>
      <c r="D91" s="125"/>
      <c r="E91" s="16"/>
    </row>
    <row r="92" spans="1:5" x14ac:dyDescent="0.25">
      <c r="A92" s="14"/>
      <c r="B92" s="15"/>
      <c r="C92" s="126" t="s">
        <v>76</v>
      </c>
      <c r="D92" s="126"/>
      <c r="E92" s="16"/>
    </row>
    <row r="93" spans="1:5" s="9" customFormat="1" ht="9" customHeight="1" x14ac:dyDescent="0.25">
      <c r="A93" s="14"/>
      <c r="B93" s="15"/>
      <c r="C93" s="19"/>
      <c r="D93" s="19"/>
      <c r="E93" s="20"/>
    </row>
    <row r="94" spans="1:5" ht="20.100000000000001" customHeight="1" x14ac:dyDescent="0.25">
      <c r="A94" s="14"/>
      <c r="B94" s="15"/>
      <c r="C94" s="127"/>
      <c r="D94" s="128"/>
      <c r="E94" s="16"/>
    </row>
    <row r="95" spans="1:5" x14ac:dyDescent="0.25">
      <c r="A95" s="14"/>
      <c r="B95" s="15"/>
      <c r="C95" s="126" t="s">
        <v>77</v>
      </c>
      <c r="D95" s="126"/>
      <c r="E95" s="16"/>
    </row>
    <row r="96" spans="1:5" s="74" customFormat="1" ht="12.75" x14ac:dyDescent="0.2">
      <c r="A96" s="70"/>
      <c r="B96" s="71"/>
      <c r="C96" s="72"/>
      <c r="D96" s="72"/>
      <c r="E96" s="73"/>
    </row>
    <row r="97" spans="1:5" x14ac:dyDescent="0.25">
      <c r="A97" s="14"/>
      <c r="B97" s="15"/>
      <c r="C97" s="15" t="s">
        <v>78</v>
      </c>
      <c r="D97" s="133"/>
      <c r="E97" s="123"/>
    </row>
    <row r="98" spans="1:5" x14ac:dyDescent="0.25">
      <c r="A98" s="14"/>
      <c r="B98" s="15"/>
      <c r="C98" s="15" t="s">
        <v>79</v>
      </c>
      <c r="D98" s="150"/>
      <c r="E98" s="123"/>
    </row>
    <row r="99" spans="1:5" s="74" customFormat="1" ht="12.75" x14ac:dyDescent="0.2">
      <c r="A99" s="70"/>
      <c r="B99" s="71"/>
      <c r="C99" s="72"/>
      <c r="D99" s="72"/>
      <c r="E99" s="73"/>
    </row>
    <row r="100" spans="1:5" x14ac:dyDescent="0.25">
      <c r="A100" s="14"/>
      <c r="B100" s="15"/>
      <c r="C100" s="15" t="s">
        <v>80</v>
      </c>
      <c r="D100" s="122"/>
      <c r="E100" s="123"/>
    </row>
    <row r="101" spans="1:5" x14ac:dyDescent="0.25">
      <c r="A101" s="14"/>
      <c r="B101" s="15"/>
      <c r="C101" s="15" t="s">
        <v>81</v>
      </c>
      <c r="D101" s="132"/>
      <c r="E101" s="123"/>
    </row>
    <row r="102" spans="1:5" s="74" customFormat="1" ht="12.75" x14ac:dyDescent="0.2">
      <c r="A102" s="70"/>
      <c r="B102" s="71"/>
      <c r="C102" s="72"/>
      <c r="D102" s="72"/>
      <c r="E102" s="73"/>
    </row>
    <row r="103" spans="1:5" x14ac:dyDescent="0.25">
      <c r="A103" s="14"/>
      <c r="B103" s="15"/>
      <c r="C103" s="15" t="s">
        <v>82</v>
      </c>
      <c r="D103" s="134"/>
      <c r="E103" s="135"/>
    </row>
    <row r="104" spans="1:5" x14ac:dyDescent="0.25">
      <c r="A104" s="14"/>
      <c r="B104" s="15"/>
      <c r="C104" s="28"/>
      <c r="D104" s="133"/>
      <c r="E104" s="123"/>
    </row>
    <row r="105" spans="1:5" s="74" customFormat="1" ht="12.75" x14ac:dyDescent="0.2">
      <c r="A105" s="70"/>
      <c r="B105" s="71"/>
      <c r="C105" s="72"/>
      <c r="D105" s="75"/>
      <c r="E105" s="76"/>
    </row>
    <row r="106" spans="1:5" ht="120.95" customHeight="1" x14ac:dyDescent="0.25">
      <c r="A106" s="14"/>
      <c r="B106" s="15"/>
      <c r="C106" s="29" t="s">
        <v>83</v>
      </c>
      <c r="D106" s="136"/>
      <c r="E106" s="137"/>
    </row>
    <row r="107" spans="1:5" s="74" customFormat="1" ht="12.75" x14ac:dyDescent="0.2">
      <c r="A107" s="77"/>
      <c r="B107" s="78"/>
      <c r="C107" s="79"/>
      <c r="D107" s="79"/>
      <c r="E107" s="80"/>
    </row>
  </sheetData>
  <mergeCells count="46">
    <mergeCell ref="D101:E101"/>
    <mergeCell ref="D104:E104"/>
    <mergeCell ref="D103:E103"/>
    <mergeCell ref="D106:E106"/>
    <mergeCell ref="D5:E5"/>
    <mergeCell ref="D6:E6"/>
    <mergeCell ref="D7:E7"/>
    <mergeCell ref="D8:E8"/>
    <mergeCell ref="D9:E9"/>
    <mergeCell ref="D10:E10"/>
    <mergeCell ref="D11:E11"/>
    <mergeCell ref="D12:E12"/>
    <mergeCell ref="D63:E63"/>
    <mergeCell ref="D64:E64"/>
    <mergeCell ref="D97:E97"/>
    <mergeCell ref="D98:E98"/>
    <mergeCell ref="C86:D86"/>
    <mergeCell ref="D100:E100"/>
    <mergeCell ref="C91:D91"/>
    <mergeCell ref="C92:D92"/>
    <mergeCell ref="C94:D94"/>
    <mergeCell ref="C95:D95"/>
    <mergeCell ref="C90:D90"/>
    <mergeCell ref="C87:D87"/>
    <mergeCell ref="C88:D88"/>
    <mergeCell ref="A1:E1"/>
    <mergeCell ref="A2:E2"/>
    <mergeCell ref="A3:E3"/>
    <mergeCell ref="B56:E56"/>
    <mergeCell ref="B66:E66"/>
    <mergeCell ref="B25:E25"/>
    <mergeCell ref="B40:E40"/>
    <mergeCell ref="A14:E14"/>
    <mergeCell ref="B16:E16"/>
    <mergeCell ref="B73:E73"/>
    <mergeCell ref="B74:E74"/>
    <mergeCell ref="C75:D75"/>
    <mergeCell ref="C77:D77"/>
    <mergeCell ref="C85:D85"/>
    <mergeCell ref="C78:D78"/>
    <mergeCell ref="C79:D79"/>
    <mergeCell ref="C81:D81"/>
    <mergeCell ref="C80:D80"/>
    <mergeCell ref="C82:D82"/>
    <mergeCell ref="C83:D83"/>
    <mergeCell ref="C84:D84"/>
  </mergeCells>
  <dataValidations disablePrompts="1" count="1">
    <dataValidation type="list" allowBlank="1" showInputMessage="1" showErrorMessage="1" sqref="E75 E77 E85 E87" xr:uid="{00000000-0002-0000-0100-000000000000}">
      <formula1>$AA$1:$AA$2</formula1>
    </dataValidation>
  </dataValidations>
  <printOptions horizontalCentered="1"/>
  <pageMargins left="0.25" right="0.25" top="0.3" bottom="0.5" header="0.3" footer="0.3"/>
  <pageSetup scale="79" fitToHeight="0" orientation="portrait" r:id="rId1"/>
  <headerFooter>
    <oddFooter>&amp;L&amp;10OHCA Revised 06/2013&amp;C&amp;10&amp;F &amp;A&amp;R&amp;10FIN (p&amp;P)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DBB4C2-191E-4337-B468-D7CCCA5A20D8}"/>
</file>

<file path=customXml/itemProps2.xml><?xml version="1.0" encoding="utf-8"?>
<ds:datastoreItem xmlns:ds="http://schemas.openxmlformats.org/officeDocument/2006/customXml" ds:itemID="{5E21149B-E5F9-4366-9440-4780B4805A9E}"/>
</file>

<file path=customXml/itemProps3.xml><?xml version="1.0" encoding="utf-8"?>
<ds:datastoreItem xmlns:ds="http://schemas.openxmlformats.org/officeDocument/2006/customXml" ds:itemID="{3FC50802-E03D-46BE-89C1-53EEF4F76E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INSTRUCTIONS</vt:lpstr>
      <vt:lpstr>FORM</vt:lpstr>
      <vt:lpstr>FORM!Print_Area</vt:lpstr>
      <vt:lpstr>INSTRUCTIONS!Print_Area</vt:lpstr>
      <vt:lpstr>FORM!Print_Titles</vt:lpstr>
      <vt:lpstr>INSTRUCTIONS!Print_Titles</vt:lpstr>
    </vt:vector>
  </TitlesOfParts>
  <Company>State of Oklahoma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Jimmy Witcosky</dc:creator>
  <cp:lastModifiedBy>Kambra Reddick</cp:lastModifiedBy>
  <cp:lastPrinted>2019-06-11T20:17:40Z</cp:lastPrinted>
  <dcterms:created xsi:type="dcterms:W3CDTF">2012-06-06T18:23:02Z</dcterms:created>
  <dcterms:modified xsi:type="dcterms:W3CDTF">2022-06-07T20:20:59Z</dcterms:modified>
</cp:coreProperties>
</file>