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18"/>
  <workbookPr/>
  <mc:AlternateContent xmlns:mc="http://schemas.openxmlformats.org/markup-compatibility/2006">
    <mc:Choice Requires="x15">
      <x15ac:absPath xmlns:x15ac="http://schemas.microsoft.com/office/spreadsheetml/2010/11/ac" url="\\uszu3filpwv004.localad.tech\CHI1ISLFLS01_Healthcare\GHS\Actuarial\O\OHCA\24\3_Deliverables\20220922 Draft Dental Rates\"/>
    </mc:Choice>
  </mc:AlternateContent>
  <xr:revisionPtr revIDLastSave="0" documentId="13_ncr:1_{78210A1B-9208-439C-9432-776D663E6A50}" xr6:coauthVersionLast="47" xr6:coauthVersionMax="47" xr10:uidLastSave="{00000000-0000-0000-0000-000000000000}"/>
  <bookViews>
    <workbookView xWindow="-108" yWindow="-108" windowWidth="23256" windowHeight="12576" tabRatio="777" xr2:uid="{00000000-000D-0000-FFFF-FFFF00000000}"/>
  </bookViews>
  <sheets>
    <sheet name="Cover" sheetId="9" r:id="rId1"/>
    <sheet name="Table of Contents" sheetId="1" r:id="rId2"/>
    <sheet name="1. General Information" sheetId="2" r:id="rId3"/>
    <sheet name="2. Reference" sheetId="3" r:id="rId4"/>
    <sheet name="3. Service Category Desc" sheetId="4" r:id="rId5"/>
    <sheet name="4. Rate-Setting Adjustments" sheetId="5" r:id="rId6"/>
    <sheet name="5. Program Changes" sheetId="6" r:id="rId7"/>
    <sheet name="6. Adult Expansion" sheetId="8" r:id="rId8"/>
  </sheets>
  <externalReferences>
    <externalReference r:id="rId9"/>
    <externalReference r:id="rId10"/>
    <externalReference r:id="rId11"/>
    <externalReference r:id="rId12"/>
    <externalReference r:id="rId13"/>
    <externalReference r:id="rId14"/>
    <externalReference r:id="rId15"/>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AUTHS" hidden="1">[1]General!$AF$57:$AF$65</definedName>
    <definedName name="__123Graph_CTOTAL" hidden="1">[1]General!$AC$20:$AO$20</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AUTHS" hidden="1">[1]General!$AA$57:$AA$65</definedName>
    <definedName name="__123Graph_XIPIBNR" hidden="1">[1]General!$AF$5:$AO$5</definedName>
    <definedName name="__123Graph_XTOTAL" hidden="1">[1]General!$AC$6:$AO$6</definedName>
    <definedName name="__UC2" hidden="1">{#N/A,#N/A,FALSE,"trend"}</definedName>
    <definedName name="__UC3" hidden="1">{#N/A,#N/A,FALSE,"trend"}</definedName>
    <definedName name="_AMO_SingleObject_340744219_ROM_F0.SEC2.Report_1.SEC1.HDR.TXT1" hidden="1">'[2]Jan 16 - Jun 16'!#REF!</definedName>
    <definedName name="_xlnm._FilterDatabase" localSheetId="3" hidden="1">'2. Reference'!#REF!</definedName>
    <definedName name="_Key1" hidden="1">#REF!</definedName>
    <definedName name="_Key2" hidden="1">#REF!</definedName>
    <definedName name="_Order1" hidden="1">255</definedName>
    <definedName name="_Order2" hidden="1">0</definedName>
    <definedName name="_Sort" hidden="1">#REF!</definedName>
    <definedName name="_UC2" hidden="1">{#N/A,#N/A,FALSE,"trend"}</definedName>
    <definedName name="_UC3" hidden="1">{#N/A,#N/A,FALSE,"trend"}</definedName>
    <definedName name="_xlcn.LinkedTable_ClaimsData" hidden="1">[3]!ClaimsData[#Data]</definedName>
    <definedName name="_xlcn.LinkedTable_ClaimsData1" hidden="1">[4]!ClaimsData[#Data]</definedName>
    <definedName name="_xlcn.LinkedTable_DimAgeSex1" hidden="1">[5]!DimAgeSex[#Data]</definedName>
    <definedName name="_xlcn.LinkedTable_DimAidCat_Dtl1" hidden="1">[5]!DimAidCat_Dtl[#Data]</definedName>
    <definedName name="_xlcn.LinkedTable_DimAidCat1" hidden="1">[5]!DimAidCat[#Data]</definedName>
    <definedName name="_xlcn.LinkedTable_DimCohort1" hidden="1">[5]!DimCohort[#Data]</definedName>
    <definedName name="_xlcn.LinkedTable_DimEI_Status1" hidden="1">[5]!DimEI_Status[#Data]</definedName>
    <definedName name="_xlcn.LinkedTable_DimMnth1" hidden="1">[5]!DimMnth[#Data]</definedName>
    <definedName name="_xlcn.LinkedTable_DimPeriodLabel1" hidden="1">[5]!DimPeriodLabel[#Data]</definedName>
    <definedName name="_xlcn.LinkedTable_DimPlan1" hidden="1">[5]!DimPlan[#Data]</definedName>
    <definedName name="_xlcn.LinkedTable_DimPopulation1" hidden="1">[5]!DimPopulation[#Data]</definedName>
    <definedName name="_xlcn.LinkedTable_DimRegion_M31" hidden="1">[5]!DimRegion_M3[#Data]</definedName>
    <definedName name="_xlcn.LinkedTable_DimRegion1" hidden="1">[5]!DimRegion[#Data]</definedName>
    <definedName name="_xlcn.LinkedTable_DimService_Group1" hidden="1">[5]!DimService_Group[#Data]</definedName>
    <definedName name="_xlcn.LinkedTable_DimService1" hidden="1">[5]!DimService[#Data]</definedName>
    <definedName name="_xlcn.LinkedTable_DimTPL_Bucket1" hidden="1">[5]!DimTPL_Bucket[#Data]</definedName>
    <definedName name="_xlcn.LinkedTable_MembershipData" hidden="1">[3]!MembershipData[#Data]</definedName>
    <definedName name="_xlcn.LinkedTable_MembershipData1" hidden="1">[4]!MembershipData[#Data]</definedName>
    <definedName name="aaaa" hidden="1">{#N/A,#N/A,FALSE,"trend"}</definedName>
    <definedName name="AccessDatabase" hidden="1">"G:\1_Intellectual Capital\Claims Probability Distributions\Version 2 (New NC)\RateRanges_4.mdb"</definedName>
    <definedName name="adfa" hidden="1">{#N/A,#N/A,FALSE,"trend"}</definedName>
    <definedName name="CY19_MM_UR_Fx">[6]Enrollment!$AG$3</definedName>
    <definedName name="CY19_UR_Fx">[6]Inputs!$L$4</definedName>
    <definedName name="CY20_MM_UR_Fx">[6]Enrollment!$AK$3</definedName>
    <definedName name="CY20_UR_Fx">[6]Inputs!$M$4</definedName>
    <definedName name="f" hidden="1">{#N/A,#N/A,FALSE,"trend"}</definedName>
    <definedName name="fafa" hidden="1">{#N/A,#N/A,FALSE,"trend"}</definedName>
    <definedName name="financials.1" hidden="1">{#N/A,#N/A,FALSE,"Combined";#N/A,#N/A,FALSE,"LA Combined";#N/A,#N/A,FALSE,"Los Angeles";#N/A,#N/A,FALSE,"FHills";#N/A,#N/A,FALSE,"Molina";#N/A,#N/A,FALSE,"Universal";#N/A,#N/A,FALSE,"LA Dental";#N/A,#N/A,FALSE,"San Bernardino";#N/A,#N/A,FALSE,"RS dental";#N/A,#N/A,FALSE,"San Diego";#N/A,#N/A,FALSE,"Sacramento";#N/A,#N/A,FALSE,"Contra Costa";#N/A,#N/A,FALSE,"Fresno"}</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other" hidden="1">{#N/A,#N/A,FALSE,"trend"}</definedName>
    <definedName name="otherUC" hidden="1">{#N/A,#N/A,FALSE,"trend"}</definedName>
    <definedName name="Period1">[6]Inputs!$B$4</definedName>
    <definedName name="Period2">[6]Inputs!$C$4</definedName>
    <definedName name="PHP" hidden="1">{#N/A,#N/A,FALSE,"trend"}</definedName>
    <definedName name="phys" hidden="1">{#N/A,#N/A,FALSE,"trend"}</definedName>
    <definedName name="physician" hidden="1">{#N/A,#N/A,FALSE,"trend"}</definedName>
    <definedName name="PremTax">[7]Admin!#REF!</definedName>
    <definedName name="_xlnm.Print_Area" localSheetId="2">'1. General Information'!$B$1:$C$9</definedName>
    <definedName name="_xlnm.Print_Area" localSheetId="3">'2. Reference'!$G$3:$H$80,'2. Reference'!$B$3:$C$12</definedName>
    <definedName name="_xlnm.Print_Area" localSheetId="4">'3. Service Category Desc'!$B$1:$E$9</definedName>
    <definedName name="_xlnm.Print_Area" localSheetId="5">'4. Rate-Setting Adjustments'!$B$1:$C$16</definedName>
    <definedName name="_xlnm.Print_Area" localSheetId="6">'5. Program Changes'!$B$2:$E$9</definedName>
    <definedName name="_xlnm.Print_Area" localSheetId="7">'6. Adult Expansion'!$B$1:$C$11</definedName>
    <definedName name="_xlnm.Print_Area" localSheetId="0">Cover!$A$1:$H$8</definedName>
    <definedName name="_xlnm.Print_Area" localSheetId="1">'Table of Contents'!$B$1:$D$8</definedName>
    <definedName name="_xlnm.Print_Titles" localSheetId="3">'2. Reference'!$2:$3</definedName>
    <definedName name="_xlnm.Print_Titles" localSheetId="4">'3. Service Category Desc'!$2:$2</definedName>
    <definedName name="_xlnm.Print_Titles" localSheetId="6">'5. Program Changes'!$2:$2</definedName>
    <definedName name="ProjPeriod">[6]Inputs!$D$4</definedName>
    <definedName name="SAPBEXrevision" hidden="1">1</definedName>
    <definedName name="SAPBEXsysID" hidden="1">"PBW"</definedName>
    <definedName name="SAPBEXwbID" hidden="1">"3YDPLBTZ3HKTQJ90SKD6TMNMU"</definedName>
    <definedName name="Uti_1000" hidden="1">{#N/A,#N/A,FALSE,"trend"}</definedName>
    <definedName name="Util_1000" hidden="1">{#N/A,#N/A,FALSE,"trend"}</definedName>
    <definedName name="Utilization" hidden="1">{#N/A,#N/A,FALSE,"trend"}</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LE." hidden="1">{#N/A,#N/A,FALSE,"Topline";#N/A,#N/A,FALSE,"LE Sum'99";#N/A,#N/A,FALSE,"Demand Growth"}</definedName>
    <definedName name="wrn.util." hidden="1">{#N/A,#N/A,FALSE,"trend"}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5" i="1" s="1"/>
  <c r="B6" i="1" s="1"/>
  <c r="B7" i="1" s="1"/>
  <c r="B8" i="1" s="1"/>
</calcChain>
</file>

<file path=xl/sharedStrings.xml><?xml version="1.0" encoding="utf-8"?>
<sst xmlns="http://schemas.openxmlformats.org/spreadsheetml/2006/main" count="279" uniqueCount="185">
  <si>
    <t xml:space="preserve"> SoonerSelect Dental Databook Narrative</t>
  </si>
  <si>
    <t>Delivery Date: September 23, 2022</t>
  </si>
  <si>
    <t>Disclaimer: This deliverable was prepared by Guidehouse Inc. for the sole use and benefit of, and pursuant to a client relationship exclusively with the Oklahoma Health Care Authority (“Client”).</t>
  </si>
  <si>
    <t>The work presented in this deliverable represents Guidehouse’s professional judgement based on the information available at the time this report was prepared. The information in this deliverable may not be relied upon by anyone other than Client. Accordingly, Guidehouse disclaims any contractual or other responsibility to others based on their access to or use of the deliverable. This deliverable must be disclosed and shared in its entirety.</t>
  </si>
  <si>
    <t>Worksheet</t>
  </si>
  <si>
    <t>Contents</t>
  </si>
  <si>
    <t>General Information</t>
  </si>
  <si>
    <t>Information about data sources, eligible populations, excluded services, categorizations, and limitations.</t>
  </si>
  <si>
    <t>Reference</t>
  </si>
  <si>
    <t>Additional lookup tables that provide information related to populations, age/gender categories, and region logic.</t>
  </si>
  <si>
    <t>Service Category Descriptions</t>
  </si>
  <si>
    <t>Descriptions of service categories used throughout this data book.</t>
  </si>
  <si>
    <t>Rate-Setting Adjustments</t>
  </si>
  <si>
    <t>Adjustments, both historical and prospective, used to develop SoonerSelect Dental Plan capitation rates.</t>
  </si>
  <si>
    <t>Program Changes</t>
  </si>
  <si>
    <t>List and brief description of program changes that may impact capitation rate development for the SoonerSelect Dental Plan.</t>
  </si>
  <si>
    <t>Adult Expansion</t>
  </si>
  <si>
    <t>Overview of the capitation rate methodology for the Adult Expansion population.</t>
  </si>
  <si>
    <t>Category</t>
  </si>
  <si>
    <t>Comments</t>
  </si>
  <si>
    <t>Data Sources</t>
  </si>
  <si>
    <t>The Medicaid dental data, collected directly from the Oklahoma Health Care Authority (OHCA) Medicaid Management Information System (MMIS), represents eligibility and claims with dates of service from July 1, 2016 through December 31, 2021, and includes all records processed by OHCA through March 2022. 
Note that as a result of restatements in historical experience due to reprocessing of data by the new actuarial vendor, there was approximately a 20%-25% reduction in historical claims due to duplicated dollars primarily in Basic category of service.</t>
  </si>
  <si>
    <t>Data Book Populations</t>
  </si>
  <si>
    <r>
      <t xml:space="preserve">Consistent with the SoonerSelect Dental Plan design, the Data Book reflects the following included and excluded populations:
</t>
    </r>
    <r>
      <rPr>
        <u/>
        <sz val="10"/>
        <rFont val="Arial"/>
        <family val="2"/>
      </rPr>
      <t>Included Populations</t>
    </r>
    <r>
      <rPr>
        <sz val="10"/>
        <rFont val="Arial"/>
        <family val="2"/>
      </rPr>
      <t xml:space="preserve">
* TANF Parents and Caretaker Relatives
* TANF Children and Oklahoma's Children’s Health Insurance Program (CHIP)
* Former Foster Care enrollees
* Enrollees that are in Custody of the State
* Adult Expansion
</t>
    </r>
    <r>
      <rPr>
        <u/>
        <sz val="10"/>
        <rFont val="Arial"/>
        <family val="2"/>
      </rPr>
      <t>Excluded Populations</t>
    </r>
    <r>
      <rPr>
        <sz val="10"/>
        <rFont val="Arial"/>
        <family val="2"/>
      </rPr>
      <t xml:space="preserve">
* Individuals determined eligible for Medicaid on the basis of age, blindness or disability
* Dual Eligible individuals
* Individuals enrolled in the Medicare Savings Program, including Qualified Medicare Beneficiaries (QMB), Specified Low Income Medicare Beneficiaries (SLMB), Qualified Disabled Workers (QDW) and Qualified Individuals (QI)
* Individuals during a period of Presumptive Eligibility
* Individuals eligible for tuberculosis-related services under 42 CFR §435.215
* Individuals determined eligible for SoonerCare on the basis of needing treatment for breast or cervical cancer under 42 CFR § 435.213
* Individuals enrolled in a §1915(c) Waiver
* Undocumented persons eligible for Emergency Services only in accordance with 42 CFR § 435.139
</t>
    </r>
    <r>
      <rPr>
        <u/>
        <sz val="10"/>
        <rFont val="Arial"/>
        <family val="2"/>
      </rPr>
      <t>Voluntary Enrollment Populations</t>
    </r>
    <r>
      <rPr>
        <sz val="10"/>
        <rFont val="Arial"/>
        <family val="2"/>
      </rPr>
      <t xml:space="preserve">
Native American beneficiaries who are determined eligible for the SoonerSelect Dental Plan are not required to be enrolled in the SoonerSelect Dental Plan, as described in the appropriate eligibility section of the RFP. We have included all Native American experience and enrollment in rate development and the databooks.
Note: Medicaid Expansion and adult dental benefits became effective in Oklahoma on July 1, 2021. See the tab 6. Adult Expansion for more information.</t>
    </r>
  </si>
  <si>
    <t>Third Party Liability (TPL)</t>
  </si>
  <si>
    <t>Enrollees with dental TPL are eligible for the SoonerSelect Dental Plan. To reflect differences in MMIS claims payments for those with TPL, the Data Book separates members with dental TPL coverage from those members with no TPL coverage.</t>
  </si>
  <si>
    <t>Excluded Services</t>
  </si>
  <si>
    <t>The SoonerSelect Dental Plan will include dental services, excluding trauma-related oral surgeries in the inpatient and ambulatory surgery center settings. These excluded dental services will fall under the SoonerSelect program and the SoonerSelect Specialty Children's Plan effective October 1, 2023.
For a complete listing of SoonerSelect Dental Plan covered benefits, please see the appropriate benefits section of the SoonerSelect Dental Plan RFP# 8070001412.</t>
  </si>
  <si>
    <t>Program Implementation Date</t>
  </si>
  <si>
    <t>The anticipated first program year for populations eligible for the SoonerSelect Dental Plan will be October 1, 2023 through June 30, 2024. Following the first year, program years will follow the OHCA state fiscal year (July 1 through June 30).</t>
  </si>
  <si>
    <t>Data Disclaimer</t>
  </si>
  <si>
    <t xml:space="preserve">This Data Book summarizes OHCA eligibility and dental FFS claims for populations eligible for the SoonerSelect Dental Plan. This information has been provided to potential bidders for use in understanding base data used to develop dental capitation rates for the SoonerSelect Dental Plan. In preparing the Data Book, the OHCA and its vendors have used data from the Medicaid eligibility and claims systems. Data include only records with a service date corresponding to a valid Medicaid eligibility span for members of the target populations. The data have been reviewed for internal consistency and reasonableness, but have not been audited.
</t>
  </si>
  <si>
    <t>Populations</t>
  </si>
  <si>
    <t>Region Lookup</t>
  </si>
  <si>
    <t>Population Group</t>
  </si>
  <si>
    <t>Age/Gender Categories</t>
  </si>
  <si>
    <t>County</t>
  </si>
  <si>
    <t>Region</t>
  </si>
  <si>
    <t>CUST</t>
  </si>
  <si>
    <t>&lt; 6 Years, Male and Female</t>
  </si>
  <si>
    <t>Tulsa</t>
  </si>
  <si>
    <t>6+ Years, Male and Female</t>
  </si>
  <si>
    <t>Oklahoma</t>
  </si>
  <si>
    <t>OKC</t>
  </si>
  <si>
    <t>All Ages, Male and Female</t>
  </si>
  <si>
    <t>Adair</t>
  </si>
  <si>
    <t>East</t>
  </si>
  <si>
    <t>FFC</t>
  </si>
  <si>
    <t>Atoka</t>
  </si>
  <si>
    <t>TANF/CHIP Child</t>
  </si>
  <si>
    <t>Bryan</t>
  </si>
  <si>
    <t>6-14 Years, Male and Female</t>
  </si>
  <si>
    <t>Cherokee</t>
  </si>
  <si>
    <t>15+ Years, Male and Female</t>
  </si>
  <si>
    <t>Choctaw</t>
  </si>
  <si>
    <t>TANF Parent/Caretaker</t>
  </si>
  <si>
    <t>All Ages, Adult Male and Female</t>
  </si>
  <si>
    <t>Coal</t>
  </si>
  <si>
    <t>Expansion</t>
  </si>
  <si>
    <t>Craig</t>
  </si>
  <si>
    <t>Creek</t>
  </si>
  <si>
    <t>Delaware</t>
  </si>
  <si>
    <t>Haskell</t>
  </si>
  <si>
    <t>Hughes</t>
  </si>
  <si>
    <t>Latimer</t>
  </si>
  <si>
    <t>LeFlore</t>
  </si>
  <si>
    <t>Mayes</t>
  </si>
  <si>
    <t>McCurtain</t>
  </si>
  <si>
    <t>McIntosh</t>
  </si>
  <si>
    <t>Muskogee</t>
  </si>
  <si>
    <t>Nowata</t>
  </si>
  <si>
    <t>Okfuskee</t>
  </si>
  <si>
    <t>Okmulgee</t>
  </si>
  <si>
    <t>Osage</t>
  </si>
  <si>
    <t>Ottawa</t>
  </si>
  <si>
    <t>Pawnee</t>
  </si>
  <si>
    <t>Pittsburg</t>
  </si>
  <si>
    <t>Pushmataha</t>
  </si>
  <si>
    <t>Rogers</t>
  </si>
  <si>
    <t>Seminole</t>
  </si>
  <si>
    <t>Sequoyah</t>
  </si>
  <si>
    <t>Wagoner</t>
  </si>
  <si>
    <t>Washington</t>
  </si>
  <si>
    <t>Alfalfa</t>
  </si>
  <si>
    <t>West</t>
  </si>
  <si>
    <t>Beaver</t>
  </si>
  <si>
    <t>Beckham</t>
  </si>
  <si>
    <t>Blaine</t>
  </si>
  <si>
    <t>Caddo</t>
  </si>
  <si>
    <t>Canadian</t>
  </si>
  <si>
    <t>Carter</t>
  </si>
  <si>
    <t>Cimarron</t>
  </si>
  <si>
    <t>Cleveland</t>
  </si>
  <si>
    <t>Comanche</t>
  </si>
  <si>
    <t>Cotton</t>
  </si>
  <si>
    <t>Custer</t>
  </si>
  <si>
    <t>Dewey</t>
  </si>
  <si>
    <t>Ellis</t>
  </si>
  <si>
    <t>Garfield</t>
  </si>
  <si>
    <t>Garvin</t>
  </si>
  <si>
    <t>Grady</t>
  </si>
  <si>
    <t>Grant</t>
  </si>
  <si>
    <t>Greer</t>
  </si>
  <si>
    <t>Harmon</t>
  </si>
  <si>
    <t>Harper</t>
  </si>
  <si>
    <t>Jackson</t>
  </si>
  <si>
    <t>Jefferson</t>
  </si>
  <si>
    <t>Johnston</t>
  </si>
  <si>
    <t>Kay</t>
  </si>
  <si>
    <t>Kingfisher</t>
  </si>
  <si>
    <t>Kiowa</t>
  </si>
  <si>
    <t>Lincoln</t>
  </si>
  <si>
    <t>Logan</t>
  </si>
  <si>
    <t>Love</t>
  </si>
  <si>
    <t>Major</t>
  </si>
  <si>
    <t>Marshall</t>
  </si>
  <si>
    <t>McClain</t>
  </si>
  <si>
    <t>Murray</t>
  </si>
  <si>
    <t>Noble</t>
  </si>
  <si>
    <t>Payne</t>
  </si>
  <si>
    <t>Pontotoc</t>
  </si>
  <si>
    <t>Pottawatomie</t>
  </si>
  <si>
    <t>Roger Mills</t>
  </si>
  <si>
    <t>Stephens</t>
  </si>
  <si>
    <t>Texas co.</t>
  </si>
  <si>
    <t>Tillman</t>
  </si>
  <si>
    <t>Washita</t>
  </si>
  <si>
    <t>Woods</t>
  </si>
  <si>
    <t>Woodward</t>
  </si>
  <si>
    <t>Service Category</t>
  </si>
  <si>
    <t>Definition</t>
  </si>
  <si>
    <t>Unit Type</t>
  </si>
  <si>
    <t>Diagnostic/Preventive</t>
  </si>
  <si>
    <t>Oral Exams/Evaluations, X-Rays, Lab/Other Tests, Prophylaxis, Fluoride, Sealants</t>
  </si>
  <si>
    <t>Visits</t>
  </si>
  <si>
    <t>Basic</t>
  </si>
  <si>
    <t>Restorations, Endodontics, Periodontics, Extractions, Other Oral Surgery, Emergency/Palliative, Space Maintainers, Anesthesia</t>
  </si>
  <si>
    <t>Units</t>
  </si>
  <si>
    <t>Crowns/Inlays/Onlays, Repair, Other Prosthetics, Dentures, Bridges</t>
  </si>
  <si>
    <t>Orthodontics/Other</t>
  </si>
  <si>
    <t>All other covered dental services that are not included in the other dental service categories, including orthodontia.</t>
  </si>
  <si>
    <t>Adjustment Type</t>
  </si>
  <si>
    <t>Description</t>
  </si>
  <si>
    <t>Adjustments to Data Book</t>
  </si>
  <si>
    <r>
      <t>Retroactive Eligibility Coverage —</t>
    </r>
    <r>
      <rPr>
        <sz val="10"/>
        <rFont val="Arial"/>
        <family val="2"/>
      </rPr>
      <t xml:space="preserve"> MCOs that participate in the SoonerSelect Dental Plan will not be responsible for claims incurred by members prior to managed care enrollment. Based on discussions with OHCA, a member's initial 60 days of eligibility and claims were removed from the Data Book. This excludes newborns, who will be enrolled under the mother's plan back to the date of birth.</t>
    </r>
  </si>
  <si>
    <r>
      <t>Nursing Facility Limit —</t>
    </r>
    <r>
      <rPr>
        <sz val="10"/>
        <rFont val="Arial"/>
        <family val="2"/>
      </rPr>
      <t xml:space="preserve"> MCOs that participate in the SoonerSelect Dental Plan will not be responsible for claims incurred by members after 60 consecutive days within a nursing facility.</t>
    </r>
  </si>
  <si>
    <t>The following adjustments are not reflected in the SoonerSelect Dental Plan Data Book</t>
  </si>
  <si>
    <t>Base Data Adjustments</t>
  </si>
  <si>
    <r>
      <rPr>
        <b/>
        <sz val="10"/>
        <rFont val="Arial"/>
        <family val="2"/>
      </rPr>
      <t>Incurred, but Not Reported (IBNR)</t>
    </r>
    <r>
      <rPr>
        <sz val="10"/>
        <rFont val="Arial"/>
        <family val="2"/>
      </rPr>
      <t xml:space="preserve"> — The MMIS claims data reflects claims incurred between July 1, 2016 through June 30, 2019, with claims runout through March 2022. Given the year-plus runout period, this adjustment is not necessary.</t>
    </r>
  </si>
  <si>
    <r>
      <rPr>
        <b/>
        <sz val="10"/>
        <rFont val="Arial"/>
        <family val="2"/>
      </rPr>
      <t>Voluntary Population Selection</t>
    </r>
    <r>
      <rPr>
        <sz val="10"/>
        <rFont val="Arial"/>
        <family val="2"/>
      </rPr>
      <t xml:space="preserve"> — Not all populations eligible for the SoonerSelect Dental Plan are mandatory. To account for a lower take-up rate for voluntary populations, a selection adjustment may be made within the capitation rate-setting process to reflect the impact of populations subject to voluntary selection.</t>
    </r>
  </si>
  <si>
    <t>Prospective Adjustments</t>
  </si>
  <si>
    <r>
      <t xml:space="preserve">Seasonality </t>
    </r>
    <r>
      <rPr>
        <sz val="10"/>
        <rFont val="Arial"/>
        <family val="2"/>
      </rPr>
      <t>— The first contract period of the SoonerSelect Dental Plan is anticipated to be a nine-month period. Since the base data period is a twelve-month period, Guidehouse will apply an adjustment to reflect the impact of seasonality.</t>
    </r>
  </si>
  <si>
    <r>
      <t xml:space="preserve">Trend </t>
    </r>
    <r>
      <rPr>
        <sz val="10"/>
        <rFont val="Arial"/>
        <family val="2"/>
      </rPr>
      <t>— Projected dental expenditures will be adjusted to account for other changes after the base period, such as utilization patterns, mix of services, changes in unit costs, etc.</t>
    </r>
  </si>
  <si>
    <r>
      <rPr>
        <b/>
        <sz val="10"/>
        <rFont val="Arial"/>
        <family val="2"/>
      </rPr>
      <t>Enrollment Projections</t>
    </r>
    <r>
      <rPr>
        <sz val="10"/>
        <rFont val="Arial"/>
        <family val="2"/>
      </rPr>
      <t xml:space="preserve"> — Capitation rate cells represent combinations of certain population groups. To better project future costs, enrollment projections will be developed as part of the capitation rates.</t>
    </r>
  </si>
  <si>
    <t>Managed Care Assumptions</t>
  </si>
  <si>
    <r>
      <t xml:space="preserve">Projected claims expense will be adjusted to account for enhanced care management. </t>
    </r>
    <r>
      <rPr>
        <sz val="10"/>
        <rFont val="Arial"/>
        <family val="2"/>
      </rPr>
      <t>Certain services will be adjusted to account for changes in utilization patterns and unit cost levels anticipated under managed care. Some service utilization and cost will increase while some will decrease.</t>
    </r>
  </si>
  <si>
    <t>Administration</t>
  </si>
  <si>
    <t>A 9.5% administrative load will be included.</t>
  </si>
  <si>
    <t>Underwriting Gain</t>
  </si>
  <si>
    <t>A 1.5% underwriting gain assumption will be included.</t>
  </si>
  <si>
    <t>Premium Tax</t>
  </si>
  <si>
    <t>A 2.25% premium tax adjustment will be included.</t>
  </si>
  <si>
    <t>Risk Mitigation/Sharing</t>
  </si>
  <si>
    <t>Risk mitigation/sharing will be applied through a minimum/maximum MLR and risk corridor combination.</t>
  </si>
  <si>
    <t>Change</t>
  </si>
  <si>
    <t>Effective Date</t>
  </si>
  <si>
    <r>
      <t>Annualized Impact</t>
    </r>
    <r>
      <rPr>
        <b/>
        <vertAlign val="superscript"/>
        <sz val="8.5"/>
        <color theme="0"/>
        <rFont val="Arial"/>
        <family val="2"/>
      </rPr>
      <t>1</t>
    </r>
  </si>
  <si>
    <r>
      <t>Examples of Program Changes which may impact the SFY 2019 base data and prospective adjustments to the rate period.</t>
    </r>
    <r>
      <rPr>
        <i/>
        <vertAlign val="superscript"/>
        <sz val="8.5"/>
        <rFont val="Arial"/>
        <family val="2"/>
      </rPr>
      <t>2</t>
    </r>
  </si>
  <si>
    <t>Enhanced Adult Dental Benefits</t>
  </si>
  <si>
    <t>A change from the prior SoonerCare adult dental benefit, limited to medically necessary extractions, to an adult limited dental benefit, including preventive, restorative and prosthetic services, has been implemented as of July 1, 2021. This change is projected to increase the number of services provided to adult populations.</t>
  </si>
  <si>
    <t>TBD</t>
  </si>
  <si>
    <t>Adult Dental Benefit $4 Copay</t>
  </si>
  <si>
    <t>A change from the current SoonerCare adult dental benefit to include a $4 per visit copay for adult members. Children under 21, pregnant women, and tribal members are excluded from this program change. Furthermore, preventive and emergency services are excluded from these copays as well.</t>
  </si>
  <si>
    <t>Notes</t>
  </si>
  <si>
    <t>1. The Annualized Impact is the estimated budget impact across all SoonerCare populations, not just those populations eligible for the SoonerSelect Dental Plan.
2. OHCA also makes provider fee schedule changes that will be captured in capitation rate development, but are not explicitly listed in the Data Book. Some examples include:
    - October 1, 2018 — Across-the-board 3% provider rate increase (with exceptions)
    - October 1, 2019 — Across-the-board 5% provider rate increase (with exceptions)
3. OHCA will be making additional fee schedule adjustments in 2022 – 2023 which are not yet captured in the draft rates but will be captured as part of final rate development.</t>
  </si>
  <si>
    <t>Component</t>
  </si>
  <si>
    <t>Data Book</t>
  </si>
  <si>
    <t>The SoonerSelect Dental Plan Data Book includes very limited experience for members eligible under Adult Expansion coverage from July - December 2021. Note that only September - December 2021 claims and enrollment were used for rate setting purposes.</t>
  </si>
  <si>
    <t>Benefits</t>
  </si>
  <si>
    <t>The Adult Expansion population will receive the same covered benefits as TANF adult enrollees otherwise eligible for the SoonerSelect Dental Plan, subject to any necessary adjustments due to the Alternative Benefit Plan.</t>
  </si>
  <si>
    <t>Base Data</t>
  </si>
  <si>
    <t>Since individuals eligible under Adult Expansion have no experience in the MMIS claims data covering the base experience period of SFY 2019, Guidehouse will use more recent experience from September - December 2021, annualized to CY 2021 based on child-to-adult utilization patterns. This choice of experience period will also address the change in adult covered services from emergency extractions only to a limited set of benefits for TANF and Expansion adult as well as FFC populations. Furthermore, this source will already reflect most rate-setting adjustments applicable for the Adult Expansion population.</t>
  </si>
  <si>
    <t>Acuity Assumptions</t>
  </si>
  <si>
    <t>Given September - December 2021 experience includes actual Adult Expansion population experience with the limited dental benefit (as opposed to emergency extractions only), no explicit acuity adjustment is needed. However, experience from other states/other benchmarking sources may be used to refine acuity assumptions in the future.</t>
  </si>
  <si>
    <t>Expansion assumptions will be consistent with the broader dental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</si>
</sst>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
    <numFmt numFmtId="165" formatCode="mmm\ dd\,\ yyyy"/>
  </numFmts>
  <fonts count="29">
    <font>
      <sz val="11"/>
      <color theme="1"/>
      <name val="Calibri"/>
      <family val="2"/>
      <scheme val="minor"/>
    </font>
    <font>
      <sz val="11"/>
      <color indexed="8"/>
      <name val="Calibri"/>
      <family val="2"/>
    </font>
    <font>
      <sz val="11"/>
      <color indexed="8"/>
      <name val="Arial"/>
      <family val="2"/>
    </font>
    <font>
      <b/>
      <sz val="14"/>
      <color indexed="8"/>
      <name val="Arial"/>
      <family val="2"/>
    </font>
    <font>
      <sz val="10"/>
      <color indexed="8"/>
      <name val="Arial"/>
      <family val="2"/>
    </font>
    <font>
      <sz val="10"/>
      <name val="Arial"/>
      <family val="2"/>
    </font>
    <font>
      <b/>
      <sz val="10"/>
      <color theme="0"/>
      <name val="Arial"/>
      <family val="2"/>
    </font>
    <font>
      <b/>
      <sz val="11"/>
      <color indexed="8"/>
      <name val="Arial"/>
      <family val="2"/>
    </font>
    <font>
      <sz val="10"/>
      <color rgb="FFFF0000"/>
      <name val="Arial"/>
      <family val="2"/>
    </font>
    <font>
      <b/>
      <sz val="10"/>
      <color rgb="FFFF0000"/>
      <name val="Arial"/>
      <family val="2"/>
    </font>
    <font>
      <u/>
      <sz val="10"/>
      <name val="Arial"/>
      <family val="2"/>
    </font>
    <font>
      <sz val="10"/>
      <color theme="1"/>
      <name val="Arial"/>
      <family val="2"/>
    </font>
    <font>
      <b/>
      <sz val="12"/>
      <color theme="1"/>
      <name val="Arial"/>
      <family val="2"/>
    </font>
    <font>
      <b/>
      <sz val="10"/>
      <color theme="1"/>
      <name val="Arial"/>
      <family val="2"/>
    </font>
    <font>
      <b/>
      <sz val="11"/>
      <name val="Arial"/>
      <family val="2"/>
    </font>
    <font>
      <i/>
      <sz val="10"/>
      <color indexed="8"/>
      <name val="Arial"/>
      <family val="2"/>
    </font>
    <font>
      <b/>
      <sz val="10"/>
      <name val="Arial"/>
      <family val="2"/>
    </font>
    <font>
      <b/>
      <i/>
      <sz val="12"/>
      <name val="Arial"/>
      <family val="2"/>
    </font>
    <font>
      <i/>
      <sz val="10"/>
      <name val="Arial"/>
      <family val="2"/>
    </font>
    <font>
      <b/>
      <i/>
      <sz val="10"/>
      <color theme="0"/>
      <name val="Arial"/>
      <family val="2"/>
    </font>
    <font>
      <sz val="10"/>
      <color theme="0"/>
      <name val="Arial"/>
      <family val="2"/>
    </font>
    <font>
      <b/>
      <vertAlign val="superscript"/>
      <sz val="8.5"/>
      <color theme="0"/>
      <name val="Arial"/>
      <family val="2"/>
    </font>
    <font>
      <sz val="12"/>
      <color indexed="8"/>
      <name val="Arial"/>
      <family val="2"/>
    </font>
    <font>
      <i/>
      <vertAlign val="superscript"/>
      <sz val="8.5"/>
      <name val="Arial"/>
      <family val="2"/>
    </font>
    <font>
      <sz val="12"/>
      <name val="Arial"/>
      <family val="2"/>
    </font>
    <font>
      <i/>
      <sz val="11"/>
      <color indexed="8"/>
      <name val="Arial"/>
      <family val="2"/>
    </font>
    <font>
      <b/>
      <sz val="16"/>
      <color theme="1"/>
      <name val="Calibri"/>
      <family val="2"/>
      <scheme val="minor"/>
    </font>
    <font>
      <i/>
      <sz val="11"/>
      <name val="Calibri"/>
      <family val="2"/>
      <scheme val="minor"/>
    </font>
    <font>
      <sz val="11"/>
      <name val="Calibri"/>
      <family val="2"/>
      <scheme val="minor"/>
    </font>
  </fonts>
  <fills count="7">
    <fill>
      <patternFill patternType="none"/>
    </fill>
    <fill>
      <patternFill patternType="gray125"/>
    </fill>
    <fill>
      <patternFill patternType="solid">
        <fgColor rgb="FFDDDDDD"/>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9"/>
        <bgColor indexed="64"/>
      </patternFill>
    </fill>
  </fills>
  <borders count="59">
    <border>
      <left/>
      <right/>
      <top/>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style="medium">
        <color indexed="64"/>
      </left>
      <right style="thin">
        <color indexed="64"/>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medium">
        <color indexed="64"/>
      </left>
      <right/>
      <top/>
      <bottom style="thin">
        <color theme="0" tint="-0.14996795556505021"/>
      </bottom>
      <diagonal/>
    </border>
    <border>
      <left/>
      <right style="medium">
        <color indexed="64"/>
      </right>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indexed="64"/>
      </bottom>
      <diagonal/>
    </border>
    <border>
      <left/>
      <right style="medium">
        <color indexed="64"/>
      </right>
      <top style="thin">
        <color theme="0" tint="-0.14996795556505021"/>
      </top>
      <bottom style="thin">
        <color indexed="64"/>
      </bottom>
      <diagonal/>
    </border>
    <border>
      <left style="medium">
        <color indexed="64"/>
      </left>
      <right/>
      <top/>
      <bottom style="medium">
        <color indexed="64"/>
      </bottom>
      <diagonal/>
    </border>
    <border>
      <left/>
      <right style="medium">
        <color indexed="64"/>
      </right>
      <top style="thin">
        <color theme="0" tint="-0.14996795556505021"/>
      </top>
      <bottom style="medium">
        <color indexed="64"/>
      </bottom>
      <diagonal/>
    </border>
    <border>
      <left style="medium">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medium">
        <color indexed="64"/>
      </right>
      <top style="thin">
        <color indexed="55"/>
      </top>
      <bottom style="thin">
        <color indexed="55"/>
      </bottom>
      <diagonal/>
    </border>
    <border>
      <left style="medium">
        <color indexed="64"/>
      </left>
      <right style="thin">
        <color indexed="64"/>
      </right>
      <top style="thin">
        <color indexed="55"/>
      </top>
      <bottom style="medium">
        <color indexed="64"/>
      </bottom>
      <diagonal/>
    </border>
    <border>
      <left style="thin">
        <color indexed="64"/>
      </left>
      <right style="thin">
        <color indexed="64"/>
      </right>
      <top style="thin">
        <color indexed="55"/>
      </top>
      <bottom style="medium">
        <color indexed="64"/>
      </bottom>
      <diagonal/>
    </border>
    <border>
      <left style="thin">
        <color indexed="64"/>
      </left>
      <right style="medium">
        <color indexed="64"/>
      </right>
      <top style="thin">
        <color indexed="55"/>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right>
      <top style="medium">
        <color indexed="64"/>
      </top>
      <bottom style="thin">
        <color indexed="64"/>
      </bottom>
      <diagonal/>
    </border>
    <border>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theme="0" tint="-0.14996795556505021"/>
      </bottom>
      <diagonal/>
    </border>
    <border>
      <left/>
      <right style="medium">
        <color indexed="64"/>
      </right>
      <top style="thin">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s>
  <cellStyleXfs count="4">
    <xf numFmtId="0" fontId="0" fillId="0" borderId="0"/>
    <xf numFmtId="0" fontId="1" fillId="0" borderId="0"/>
    <xf numFmtId="0" fontId="5" fillId="0" borderId="0"/>
    <xf numFmtId="0" fontId="5" fillId="0" borderId="0"/>
  </cellStyleXfs>
  <cellXfs count="139">
    <xf numFmtId="0" fontId="0" fillId="0" borderId="0" xfId="0"/>
    <xf numFmtId="0" fontId="2" fillId="0" borderId="0" xfId="1" applyFont="1" applyFill="1"/>
    <xf numFmtId="0" fontId="3" fillId="0" borderId="0" xfId="1" applyFont="1" applyFill="1"/>
    <xf numFmtId="0" fontId="2" fillId="2" borderId="0" xfId="1" applyFont="1" applyFill="1"/>
    <xf numFmtId="0" fontId="4" fillId="0" borderId="0" xfId="1" applyFont="1" applyFill="1" applyAlignment="1">
      <alignment horizontal="center" vertical="center" wrapText="1"/>
    </xf>
    <xf numFmtId="0" fontId="4" fillId="2" borderId="0" xfId="1" applyFont="1" applyFill="1" applyAlignment="1">
      <alignment horizontal="center" vertical="center" wrapText="1"/>
    </xf>
    <xf numFmtId="164" fontId="4" fillId="0" borderId="4" xfId="1" quotePrefix="1" applyNumberFormat="1" applyFont="1" applyFill="1" applyBorder="1" applyAlignment="1">
      <alignment horizontal="left" vertical="center"/>
    </xf>
    <xf numFmtId="0" fontId="7" fillId="2" borderId="0" xfId="1" applyFont="1" applyFill="1"/>
    <xf numFmtId="164" fontId="4" fillId="0" borderId="7" xfId="1" quotePrefix="1" applyNumberFormat="1" applyFont="1" applyFill="1" applyBorder="1" applyAlignment="1">
      <alignment horizontal="left" vertical="center"/>
    </xf>
    <xf numFmtId="0" fontId="5" fillId="0" borderId="9" xfId="1" applyFont="1" applyFill="1" applyBorder="1" applyAlignment="1">
      <alignment vertical="center" wrapText="1"/>
    </xf>
    <xf numFmtId="164" fontId="4" fillId="0" borderId="10" xfId="1" quotePrefix="1" applyNumberFormat="1" applyFont="1" applyFill="1" applyBorder="1" applyAlignment="1">
      <alignment horizontal="left" vertical="center"/>
    </xf>
    <xf numFmtId="0" fontId="5" fillId="0" borderId="12" xfId="1" applyFont="1" applyFill="1" applyBorder="1" applyAlignment="1">
      <alignment vertical="center" wrapText="1"/>
    </xf>
    <xf numFmtId="0" fontId="4" fillId="0" borderId="0" xfId="1" applyFont="1" applyFill="1"/>
    <xf numFmtId="0" fontId="4" fillId="2" borderId="0" xfId="1" applyFont="1" applyFill="1"/>
    <xf numFmtId="0" fontId="5" fillId="0" borderId="13" xfId="3" applyFont="1" applyFill="1" applyBorder="1" applyAlignment="1">
      <alignment horizontal="left" vertical="top"/>
    </xf>
    <xf numFmtId="0" fontId="5" fillId="0" borderId="6" xfId="3" applyNumberFormat="1" applyFont="1" applyFill="1" applyBorder="1" applyAlignment="1">
      <alignment vertical="top" wrapText="1"/>
    </xf>
    <xf numFmtId="0" fontId="5" fillId="0" borderId="14" xfId="3" applyFont="1" applyFill="1" applyBorder="1" applyAlignment="1">
      <alignment horizontal="left" vertical="top"/>
    </xf>
    <xf numFmtId="0" fontId="5" fillId="0" borderId="9" xfId="3" applyNumberFormat="1" applyFont="1" applyFill="1" applyBorder="1" applyAlignment="1">
      <alignment vertical="top" wrapText="1"/>
    </xf>
    <xf numFmtId="0" fontId="5" fillId="0" borderId="9" xfId="3" applyFont="1" applyFill="1" applyBorder="1" applyAlignment="1">
      <alignment vertical="top" wrapText="1"/>
    </xf>
    <xf numFmtId="0" fontId="5" fillId="0" borderId="15" xfId="3" applyFont="1" applyFill="1" applyBorder="1" applyAlignment="1">
      <alignment horizontal="left" vertical="top" wrapText="1"/>
    </xf>
    <xf numFmtId="0" fontId="5" fillId="0" borderId="12" xfId="3" applyNumberFormat="1" applyFont="1" applyFill="1" applyBorder="1" applyAlignment="1">
      <alignment vertical="top" wrapText="1"/>
    </xf>
    <xf numFmtId="0" fontId="4" fillId="3" borderId="0" xfId="1" applyFont="1" applyFill="1"/>
    <xf numFmtId="0" fontId="11" fillId="0" borderId="0" xfId="0" applyFont="1"/>
    <xf numFmtId="0" fontId="12" fillId="0" borderId="0" xfId="0" applyFont="1"/>
    <xf numFmtId="0" fontId="12" fillId="0" borderId="0" xfId="0" applyFont="1" applyFill="1"/>
    <xf numFmtId="0" fontId="9" fillId="0" borderId="0" xfId="0" applyFont="1" applyFill="1" applyAlignment="1">
      <alignment horizontal="centerContinuous" vertical="center"/>
    </xf>
    <xf numFmtId="0" fontId="11" fillId="3" borderId="0" xfId="0" applyFont="1" applyFill="1"/>
    <xf numFmtId="0" fontId="13" fillId="0" borderId="0" xfId="0" applyFont="1" applyAlignment="1">
      <alignment vertical="center"/>
    </xf>
    <xf numFmtId="0" fontId="13" fillId="3" borderId="0" xfId="0" applyFont="1" applyFill="1" applyAlignment="1">
      <alignment vertical="center"/>
    </xf>
    <xf numFmtId="0" fontId="11" fillId="0" borderId="16" xfId="0" applyNumberFormat="1" applyFont="1" applyBorder="1" applyAlignment="1">
      <alignment horizontal="left"/>
    </xf>
    <xf numFmtId="0" fontId="11" fillId="0" borderId="17" xfId="0" applyFont="1" applyBorder="1"/>
    <xf numFmtId="0" fontId="11" fillId="0" borderId="18" xfId="0" applyFont="1" applyBorder="1"/>
    <xf numFmtId="0" fontId="11" fillId="0" borderId="19" xfId="0" applyNumberFormat="1" applyFont="1" applyBorder="1" applyAlignment="1">
      <alignment horizontal="left"/>
    </xf>
    <xf numFmtId="0" fontId="11" fillId="0" borderId="20" xfId="0" applyFont="1" applyBorder="1"/>
    <xf numFmtId="0" fontId="11" fillId="0" borderId="21" xfId="0" applyNumberFormat="1" applyFont="1" applyBorder="1" applyAlignment="1">
      <alignment horizontal="left"/>
    </xf>
    <xf numFmtId="0" fontId="11" fillId="0" borderId="22" xfId="0" applyFont="1" applyBorder="1"/>
    <xf numFmtId="0" fontId="14" fillId="0" borderId="0" xfId="1" applyFont="1" applyFill="1" applyAlignment="1"/>
    <xf numFmtId="0" fontId="5" fillId="0" borderId="23" xfId="3" applyFont="1" applyFill="1" applyBorder="1" applyAlignment="1">
      <alignment horizontal="left" vertical="top"/>
    </xf>
    <xf numFmtId="0" fontId="5" fillId="0" borderId="24" xfId="3" applyFont="1" applyFill="1" applyBorder="1" applyAlignment="1">
      <alignment vertical="top" wrapText="1"/>
    </xf>
    <xf numFmtId="0" fontId="5" fillId="0" borderId="25" xfId="3" applyFont="1" applyFill="1" applyBorder="1" applyAlignment="1">
      <alignment horizontal="left" vertical="top"/>
    </xf>
    <xf numFmtId="0" fontId="5" fillId="0" borderId="23" xfId="3" applyFont="1" applyFill="1" applyBorder="1" applyAlignment="1">
      <alignment horizontal="left" vertical="top" wrapText="1"/>
    </xf>
    <xf numFmtId="0" fontId="5" fillId="0" borderId="26" xfId="3" applyFont="1" applyFill="1" applyBorder="1" applyAlignment="1">
      <alignment horizontal="left" vertical="top" wrapText="1"/>
    </xf>
    <xf numFmtId="0" fontId="5" fillId="0" borderId="27" xfId="3" applyFont="1" applyFill="1" applyBorder="1" applyAlignment="1">
      <alignment vertical="top" wrapText="1"/>
    </xf>
    <xf numFmtId="0" fontId="5" fillId="0" borderId="0" xfId="3" applyFont="1" applyFill="1" applyBorder="1" applyAlignment="1">
      <alignment horizontal="left" vertical="top" wrapText="1"/>
    </xf>
    <xf numFmtId="0" fontId="5" fillId="0" borderId="0" xfId="3" applyFont="1" applyFill="1" applyBorder="1" applyAlignment="1">
      <alignment vertical="top" wrapText="1"/>
    </xf>
    <xf numFmtId="0" fontId="15" fillId="0" borderId="0" xfId="1" applyFont="1" applyFill="1" applyAlignment="1"/>
    <xf numFmtId="0" fontId="16" fillId="0" borderId="6" xfId="3" applyNumberFormat="1" applyFont="1" applyFill="1" applyBorder="1" applyAlignment="1">
      <alignment vertical="top" wrapText="1"/>
    </xf>
    <xf numFmtId="0" fontId="4" fillId="0" borderId="0" xfId="1" applyFont="1" applyFill="1" applyAlignment="1">
      <alignment vertical="center"/>
    </xf>
    <xf numFmtId="0" fontId="4" fillId="2" borderId="0" xfId="1" applyFont="1" applyFill="1" applyAlignment="1">
      <alignment vertical="center"/>
    </xf>
    <xf numFmtId="0" fontId="8" fillId="2" borderId="0" xfId="1" applyFont="1" applyFill="1" applyAlignment="1">
      <alignment horizontal="left" vertical="center"/>
    </xf>
    <xf numFmtId="0" fontId="5" fillId="0" borderId="34" xfId="3" applyNumberFormat="1" applyFont="1" applyFill="1" applyBorder="1" applyAlignment="1">
      <alignment vertical="top" wrapText="1"/>
    </xf>
    <xf numFmtId="0" fontId="5" fillId="0" borderId="35" xfId="3" applyFont="1" applyFill="1" applyBorder="1" applyAlignment="1">
      <alignment horizontal="left" vertical="top"/>
    </xf>
    <xf numFmtId="0" fontId="5" fillId="0" borderId="36" xfId="3" applyNumberFormat="1" applyFont="1" applyFill="1" applyBorder="1" applyAlignment="1">
      <alignment vertical="top" wrapText="1"/>
    </xf>
    <xf numFmtId="0" fontId="5" fillId="0" borderId="37" xfId="3" applyNumberFormat="1" applyFont="1" applyFill="1" applyBorder="1" applyAlignment="1">
      <alignment vertical="top" wrapText="1"/>
    </xf>
    <xf numFmtId="0" fontId="14" fillId="0" borderId="0" xfId="1" applyFont="1" applyFill="1" applyAlignment="1">
      <alignment horizontal="center"/>
    </xf>
    <xf numFmtId="0" fontId="2" fillId="0" borderId="0" xfId="1" applyFont="1" applyFill="1" applyBorder="1"/>
    <xf numFmtId="0" fontId="4" fillId="0" borderId="0" xfId="1" applyFont="1" applyFill="1" applyBorder="1"/>
    <xf numFmtId="0" fontId="4" fillId="0" borderId="0" xfId="1" applyFont="1" applyFill="1" applyBorder="1" applyAlignment="1">
      <alignment horizontal="center"/>
    </xf>
    <xf numFmtId="0" fontId="2" fillId="2" borderId="0" xfId="1" applyFont="1" applyFill="1" applyBorder="1"/>
    <xf numFmtId="0" fontId="2" fillId="0" borderId="0" xfId="1" applyFont="1" applyFill="1" applyAlignment="1">
      <alignment horizontal="center"/>
    </xf>
    <xf numFmtId="0" fontId="2" fillId="3" borderId="0" xfId="1" applyFont="1" applyFill="1"/>
    <xf numFmtId="0" fontId="5" fillId="0" borderId="28" xfId="3" applyFont="1" applyFill="1" applyBorder="1" applyAlignment="1">
      <alignment horizontal="left" vertical="top"/>
    </xf>
    <xf numFmtId="0" fontId="2" fillId="0" borderId="0" xfId="1" applyFont="1" applyFill="1" applyAlignment="1">
      <alignment vertical="center"/>
    </xf>
    <xf numFmtId="0" fontId="2" fillId="2" borderId="0" xfId="1" applyFont="1" applyFill="1" applyAlignment="1">
      <alignment vertical="center"/>
    </xf>
    <xf numFmtId="0" fontId="5" fillId="0" borderId="47" xfId="3" applyFont="1" applyFill="1" applyBorder="1" applyAlignment="1">
      <alignment horizontal="left" vertical="top" wrapText="1"/>
    </xf>
    <xf numFmtId="0" fontId="5" fillId="0" borderId="48" xfId="3" applyFont="1" applyFill="1" applyBorder="1" applyAlignment="1">
      <alignment vertical="top" wrapText="1"/>
    </xf>
    <xf numFmtId="0" fontId="22" fillId="0" borderId="0" xfId="1" applyFont="1" applyFill="1" applyAlignment="1">
      <alignment vertical="center"/>
    </xf>
    <xf numFmtId="0" fontId="18" fillId="4" borderId="30" xfId="3" applyFont="1" applyFill="1" applyBorder="1" applyAlignment="1">
      <alignment horizontal="centerContinuous" vertical="center" wrapText="1"/>
    </xf>
    <xf numFmtId="165" fontId="24" fillId="4" borderId="50" xfId="3" applyNumberFormat="1" applyFont="1" applyFill="1" applyBorder="1" applyAlignment="1">
      <alignment horizontal="centerContinuous" vertical="center" wrapText="1"/>
    </xf>
    <xf numFmtId="0" fontId="24" fillId="4" borderId="50" xfId="3" applyFont="1" applyFill="1" applyBorder="1" applyAlignment="1">
      <alignment horizontal="centerContinuous" vertical="center" wrapText="1"/>
    </xf>
    <xf numFmtId="6" fontId="24" fillId="4" borderId="31" xfId="3" applyNumberFormat="1" applyFont="1" applyFill="1" applyBorder="1" applyAlignment="1">
      <alignment horizontal="centerContinuous" vertical="center" wrapText="1"/>
    </xf>
    <xf numFmtId="0" fontId="22" fillId="2" borderId="0" xfId="1" applyFont="1" applyFill="1" applyAlignment="1">
      <alignment vertical="center"/>
    </xf>
    <xf numFmtId="0" fontId="5" fillId="0" borderId="35" xfId="3" applyFont="1" applyFill="1" applyBorder="1" applyAlignment="1">
      <alignment horizontal="left" vertical="top" wrapText="1"/>
    </xf>
    <xf numFmtId="0" fontId="5" fillId="0" borderId="52" xfId="3" applyFont="1" applyFill="1" applyBorder="1" applyAlignment="1">
      <alignment horizontal="left" vertical="top" wrapText="1"/>
    </xf>
    <xf numFmtId="0" fontId="5" fillId="0" borderId="53" xfId="3" applyFont="1" applyFill="1" applyBorder="1" applyAlignment="1">
      <alignment vertical="top"/>
    </xf>
    <xf numFmtId="0" fontId="5" fillId="0" borderId="54" xfId="3" applyNumberFormat="1" applyFont="1" applyFill="1" applyBorder="1" applyAlignment="1">
      <alignment vertical="top" wrapText="1"/>
    </xf>
    <xf numFmtId="0" fontId="5" fillId="0" borderId="35" xfId="3" applyFont="1" applyFill="1" applyBorder="1" applyAlignment="1">
      <alignment vertical="top"/>
    </xf>
    <xf numFmtId="0" fontId="25" fillId="0" borderId="0" xfId="1" applyFont="1" applyFill="1"/>
    <xf numFmtId="165" fontId="5" fillId="0" borderId="48" xfId="3" applyNumberFormat="1" applyFont="1" applyFill="1" applyBorder="1" applyAlignment="1">
      <alignment horizontal="center" vertical="top" wrapText="1"/>
    </xf>
    <xf numFmtId="6" fontId="5" fillId="0" borderId="49" xfId="3" applyNumberFormat="1" applyFont="1" applyFill="1" applyBorder="1" applyAlignment="1">
      <alignment horizontal="center" vertical="top" wrapText="1"/>
    </xf>
    <xf numFmtId="0" fontId="5" fillId="0" borderId="5" xfId="1" applyFont="1" applyFill="1" applyBorder="1" applyAlignment="1">
      <alignment horizontal="left" vertical="center"/>
    </xf>
    <xf numFmtId="0" fontId="5" fillId="0" borderId="6" xfId="1" applyFont="1" applyFill="1" applyBorder="1" applyAlignment="1">
      <alignment vertical="center"/>
    </xf>
    <xf numFmtId="0" fontId="5" fillId="0" borderId="8" xfId="1" applyFont="1" applyFill="1" applyBorder="1" applyAlignment="1">
      <alignment horizontal="left" vertical="center"/>
    </xf>
    <xf numFmtId="0" fontId="5" fillId="0" borderId="9" xfId="1" applyFont="1" applyFill="1" applyBorder="1" applyAlignment="1">
      <alignment vertical="center"/>
    </xf>
    <xf numFmtId="0" fontId="5" fillId="0" borderId="11" xfId="1" applyFont="1" applyFill="1" applyBorder="1" applyAlignment="1">
      <alignment horizontal="left" vertical="center"/>
    </xf>
    <xf numFmtId="0" fontId="5" fillId="0" borderId="9" xfId="1" applyFont="1" applyFill="1" applyBorder="1" applyAlignment="1">
      <alignment vertical="top" wrapText="1"/>
    </xf>
    <xf numFmtId="0" fontId="6" fillId="5" borderId="1" xfId="2" applyFont="1" applyFill="1" applyBorder="1" applyAlignment="1">
      <alignment horizontal="center" vertical="center"/>
    </xf>
    <xf numFmtId="0" fontId="6" fillId="5" borderId="3" xfId="2" applyFont="1" applyFill="1" applyBorder="1" applyAlignment="1">
      <alignment horizontal="center" vertical="center"/>
    </xf>
    <xf numFmtId="0" fontId="6" fillId="5" borderId="1" xfId="2" applyFont="1" applyFill="1" applyBorder="1" applyAlignment="1">
      <alignment horizontal="centerContinuous" vertical="center"/>
    </xf>
    <xf numFmtId="0" fontId="6" fillId="5" borderId="2" xfId="2" applyFont="1" applyFill="1" applyBorder="1" applyAlignment="1">
      <alignment horizontal="centerContinuous" vertical="center"/>
    </xf>
    <xf numFmtId="0" fontId="6" fillId="5" borderId="3" xfId="1" applyFont="1" applyFill="1" applyBorder="1" applyAlignment="1">
      <alignment horizontal="centerContinuous" vertical="center"/>
    </xf>
    <xf numFmtId="0" fontId="6" fillId="5" borderId="2" xfId="2" applyFont="1" applyFill="1" applyBorder="1" applyAlignment="1">
      <alignment horizontal="center" vertical="center"/>
    </xf>
    <xf numFmtId="0" fontId="6" fillId="5" borderId="43" xfId="2" applyFont="1" applyFill="1" applyBorder="1" applyAlignment="1">
      <alignment horizontal="center" vertical="center"/>
    </xf>
    <xf numFmtId="0" fontId="6" fillId="5" borderId="46" xfId="2" applyFont="1" applyFill="1" applyBorder="1" applyAlignment="1">
      <alignment horizontal="center" vertical="center"/>
    </xf>
    <xf numFmtId="0" fontId="6" fillId="5" borderId="43" xfId="2" applyFont="1" applyFill="1" applyBorder="1" applyAlignment="1">
      <alignment horizontal="left"/>
    </xf>
    <xf numFmtId="0" fontId="6" fillId="5" borderId="44" xfId="2" applyFont="1" applyFill="1" applyBorder="1" applyAlignment="1">
      <alignment horizontal="center"/>
    </xf>
    <xf numFmtId="0" fontId="6" fillId="5" borderId="45" xfId="2" applyFont="1" applyFill="1" applyBorder="1" applyAlignment="1">
      <alignment horizontal="center"/>
    </xf>
    <xf numFmtId="0" fontId="6" fillId="5" borderId="46" xfId="2" applyFont="1" applyFill="1" applyBorder="1" applyAlignment="1">
      <alignment horizontal="center" wrapText="1"/>
    </xf>
    <xf numFmtId="0" fontId="19" fillId="5" borderId="40" xfId="0" applyFont="1" applyFill="1" applyBorder="1" applyAlignment="1">
      <alignment vertical="center"/>
    </xf>
    <xf numFmtId="0" fontId="19" fillId="5" borderId="41" xfId="0" applyFont="1" applyFill="1" applyBorder="1" applyAlignment="1">
      <alignment horizontal="center" vertical="center"/>
    </xf>
    <xf numFmtId="0" fontId="20" fillId="5" borderId="41" xfId="0" applyFont="1" applyFill="1" applyBorder="1" applyAlignment="1">
      <alignment vertical="center"/>
    </xf>
    <xf numFmtId="0" fontId="20" fillId="5" borderId="42" xfId="0" applyFont="1" applyFill="1" applyBorder="1" applyAlignment="1">
      <alignment vertical="center"/>
    </xf>
    <xf numFmtId="0" fontId="6" fillId="5" borderId="1" xfId="2" applyFont="1" applyFill="1" applyBorder="1" applyAlignment="1">
      <alignment horizontal="left" vertical="center"/>
    </xf>
    <xf numFmtId="0" fontId="6" fillId="5" borderId="43" xfId="0" applyFont="1" applyFill="1" applyBorder="1" applyAlignment="1">
      <alignment horizontal="centerContinuous" vertical="center"/>
    </xf>
    <xf numFmtId="0" fontId="6" fillId="5" borderId="46" xfId="0" applyFont="1" applyFill="1" applyBorder="1" applyAlignment="1">
      <alignment horizontal="centerContinuous" vertical="center"/>
    </xf>
    <xf numFmtId="0" fontId="6" fillId="5" borderId="43" xfId="0" applyFont="1" applyFill="1" applyBorder="1" applyAlignment="1">
      <alignment horizontal="center" vertical="center"/>
    </xf>
    <xf numFmtId="0" fontId="6" fillId="5" borderId="46" xfId="0" applyFont="1" applyFill="1" applyBorder="1" applyAlignment="1">
      <alignment horizontal="center" vertical="center"/>
    </xf>
    <xf numFmtId="0" fontId="5" fillId="0" borderId="56" xfId="0" applyFont="1" applyBorder="1"/>
    <xf numFmtId="0" fontId="5" fillId="0" borderId="57" xfId="0" applyFont="1" applyFill="1" applyBorder="1"/>
    <xf numFmtId="0" fontId="5" fillId="0" borderId="58" xfId="0" applyFont="1" applyBorder="1"/>
    <xf numFmtId="0" fontId="5" fillId="0" borderId="18" xfId="0" applyFont="1" applyFill="1" applyBorder="1"/>
    <xf numFmtId="0" fontId="5" fillId="0" borderId="20" xfId="0" applyFont="1" applyFill="1" applyBorder="1"/>
    <xf numFmtId="165" fontId="5" fillId="0" borderId="55" xfId="3" applyNumberFormat="1" applyFont="1" applyFill="1" applyBorder="1" applyAlignment="1">
      <alignment horizontal="center" vertical="top" wrapText="1"/>
    </xf>
    <xf numFmtId="0" fontId="5" fillId="0" borderId="55" xfId="3" applyFont="1" applyFill="1" applyBorder="1" applyAlignment="1">
      <alignment vertical="top" wrapText="1"/>
    </xf>
    <xf numFmtId="6" fontId="5" fillId="0" borderId="36" xfId="3" applyNumberFormat="1" applyFont="1" applyFill="1" applyBorder="1" applyAlignment="1">
      <alignment horizontal="center" vertical="top" wrapText="1"/>
    </xf>
    <xf numFmtId="0" fontId="5" fillId="0" borderId="19" xfId="0" applyFont="1" applyFill="1" applyBorder="1"/>
    <xf numFmtId="0" fontId="5" fillId="0" borderId="30" xfId="0" applyFont="1" applyFill="1" applyBorder="1"/>
    <xf numFmtId="0" fontId="5" fillId="0" borderId="31" xfId="0" applyFont="1" applyFill="1" applyBorder="1"/>
    <xf numFmtId="0" fontId="5" fillId="0" borderId="0" xfId="0" applyFont="1" applyFill="1" applyBorder="1"/>
    <xf numFmtId="0" fontId="0" fillId="0" borderId="0" xfId="0" applyBorder="1"/>
    <xf numFmtId="0" fontId="11" fillId="0" borderId="0" xfId="0" applyFont="1" applyBorder="1"/>
    <xf numFmtId="0" fontId="5" fillId="0" borderId="0" xfId="0" applyFont="1" applyBorder="1"/>
    <xf numFmtId="0" fontId="26" fillId="6" borderId="0" xfId="0" applyFont="1" applyFill="1"/>
    <xf numFmtId="0" fontId="0" fillId="6" borderId="0" xfId="0" applyFill="1"/>
    <xf numFmtId="0" fontId="26" fillId="0" borderId="0" xfId="0" applyFont="1"/>
    <xf numFmtId="0" fontId="0" fillId="3" borderId="0" xfId="0" applyFill="1"/>
    <xf numFmtId="0" fontId="28" fillId="0" borderId="0" xfId="0" applyFont="1" applyAlignment="1">
      <alignment horizontal="left" vertical="center" indent="4"/>
    </xf>
    <xf numFmtId="0" fontId="0" fillId="0" borderId="0" xfId="0" applyAlignment="1">
      <alignment vertical="top"/>
    </xf>
    <xf numFmtId="0" fontId="28" fillId="0" borderId="0" xfId="0" applyFont="1"/>
    <xf numFmtId="0" fontId="27" fillId="0" borderId="0" xfId="0" applyFont="1" applyAlignment="1">
      <alignment horizontal="left" vertical="top" wrapText="1"/>
    </xf>
    <xf numFmtId="0" fontId="17" fillId="0" borderId="30" xfId="3" applyFont="1" applyFill="1" applyBorder="1" applyAlignment="1">
      <alignment horizontal="center" vertical="center"/>
    </xf>
    <xf numFmtId="0" fontId="17" fillId="0" borderId="31" xfId="3" applyFont="1" applyFill="1" applyBorder="1" applyAlignment="1">
      <alignment horizontal="center" vertical="center"/>
    </xf>
    <xf numFmtId="0" fontId="5" fillId="0" borderId="32" xfId="3" applyFont="1" applyFill="1" applyBorder="1" applyAlignment="1">
      <alignment horizontal="left" vertical="top"/>
    </xf>
    <xf numFmtId="0" fontId="5" fillId="0" borderId="33" xfId="3" applyFont="1" applyFill="1" applyBorder="1" applyAlignment="1">
      <alignment horizontal="left" vertical="top"/>
    </xf>
    <xf numFmtId="0" fontId="5" fillId="0" borderId="51" xfId="3" applyFont="1" applyFill="1" applyBorder="1" applyAlignment="1">
      <alignment horizontal="left" vertical="top"/>
    </xf>
    <xf numFmtId="0" fontId="5" fillId="0" borderId="29" xfId="3" applyFont="1" applyFill="1" applyBorder="1" applyAlignment="1">
      <alignment horizontal="left" vertical="top"/>
    </xf>
    <xf numFmtId="0" fontId="18" fillId="0" borderId="21" xfId="0" applyFont="1" applyBorder="1" applyAlignment="1">
      <alignment horizontal="left" vertical="top" wrapText="1" indent="1"/>
    </xf>
    <xf numFmtId="0" fontId="18" fillId="0" borderId="38" xfId="0" applyFont="1" applyBorder="1" applyAlignment="1">
      <alignment horizontal="left" vertical="top" wrapText="1" indent="1"/>
    </xf>
    <xf numFmtId="0" fontId="18" fillId="0" borderId="39" xfId="0" applyFont="1" applyBorder="1" applyAlignment="1">
      <alignment horizontal="left" vertical="top" wrapText="1" indent="1"/>
    </xf>
  </cellXfs>
  <cellStyles count="4">
    <cellStyle name="Normal" xfId="0" builtinId="0"/>
    <cellStyle name="Normal 2" xfId="2" xr:uid="{00000000-0005-0000-0000-000001000000}"/>
    <cellStyle name="Normal 3" xfId="1" xr:uid="{00000000-0005-0000-0000-000002000000}"/>
    <cellStyle name="Normal 3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Shared\ATL\Data2\H&amp;B\Government\LOULAX\2017\01%20-%20February%202017%20Rates\Workpapers\SBH\Rate%20Adjustments\CSOC%20Expansion\CSoC%20Distinct%20Count%20by%20Parish%20(July-Dec%202015)(Jan-June%202016)_work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F/H&amp;W/Virginia/19Med4.0/Workpapers/PCC%20Model/Databook/Exh%201%20-%20Acute%20Care%20Services%20-%20MCO%20Enrolled%20LIFC19.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F/H&amp;W/Virginia/19Med4.0/Workpapers/PCC%20Model/Exhibits/Exhibit%201%20&amp;%204%20Generator/Exh%201%20-%20Total%20Claims%20-%20FAMISMOMS19.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F/H&amp;W/Virginia/19Med4.0/Workpapers/PCC%20Model/Data%20Model/FY19_Med4_Consolidated_Data.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TennCare/2021/Rate%20Development/Databook/CY22%20Non-CHOICES%20Databook%20v1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O/OHCA/24/4_Rate%20development/Dental/FY24%20Dental%20Databook%20OHCA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x0000_ÿ"/>
      <sheetName val="General"/>
      <sheetName val="Hospital "/>
      <sheetName val="Medical "/>
      <sheetName val="DCLag"/>
      <sheetName val="2009 Oct Guidance SEC Format"/>
      <sheetName val="Q3 Forecast Scenarios Aud Com"/>
      <sheetName val="Plan Cost Centers- Final  "/>
      <sheetName val="Revenue"/>
      <sheetName val="Exhibit II"/>
      <sheetName val="INDEX"/>
      <sheetName val="****"/>
      <sheetName val="Appendix A-Region"/>
      <sheetName val="Lookups"/>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walk_Region"/>
      <sheetName val="Jun 15 - Dec- 15"/>
      <sheetName val="Jan 16 - Jun 16"/>
      <sheetName val="Roll U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5-FY16 Base Member Month"/>
      <sheetName val="FY15-FY16 Base PMPM"/>
      <sheetName val="County by Region"/>
      <sheetName val="TOTAL"/>
      <sheetName val="TOTAL_Child"/>
      <sheetName val="TOTAL_Adult"/>
      <sheetName val="NoWi_child"/>
      <sheetName val="NoWi_adult"/>
      <sheetName val="ChWe_child"/>
      <sheetName val="ChWe_adult"/>
      <sheetName val="Cent_child"/>
      <sheetName val="Cent_adult"/>
      <sheetName val="Tide_child"/>
      <sheetName val="Tide_adult"/>
      <sheetName val="RoAl_child"/>
      <sheetName val="RoAl_adult"/>
      <sheetName val="SW_child"/>
      <sheetName val="SW_adult"/>
      <sheetName val="NoWi_all_age"/>
      <sheetName val="ChWe_all_age"/>
      <sheetName val="Cent_all_age"/>
      <sheetName val="Tide_all_age"/>
      <sheetName val="RoAl_all_age"/>
      <sheetName val="SW_all_age"/>
      <sheetName val="NoWi_age_under1"/>
      <sheetName val="NoWi_age1_5"/>
      <sheetName val="NoWi_age6_14"/>
      <sheetName val="NoWi_age15_20F"/>
      <sheetName val="NoWi_age15_20M"/>
      <sheetName val="NoWi_age21_44F"/>
      <sheetName val="NoWi_age21_44M"/>
      <sheetName val="NoWi_age45over"/>
      <sheetName val="ChWe_age_under1"/>
      <sheetName val="ChWe_age1_5"/>
      <sheetName val="ChWe_age6_14"/>
      <sheetName val="ChWe_age15_20F"/>
      <sheetName val="ChWe_age15_20M"/>
      <sheetName val="ChWe_age21_44F"/>
      <sheetName val="ChWe_age21_44M"/>
      <sheetName val="ChWe_age45over"/>
      <sheetName val="Cent_age_under1"/>
      <sheetName val="Cent_age1_5"/>
      <sheetName val="Cent_age6_14"/>
      <sheetName val="Cent_age15_20F"/>
      <sheetName val="Cent_age15_20M"/>
      <sheetName val="Cent_age21_44F"/>
      <sheetName val="Cent_age21_44M"/>
      <sheetName val="Cent_age45over"/>
      <sheetName val="Tide_age_under1"/>
      <sheetName val="Tide_age1_5"/>
      <sheetName val="Tide_age6_14"/>
      <sheetName val="Tide_age15_20F"/>
      <sheetName val="Tide_age15_20M"/>
      <sheetName val="Tide_age21_44F"/>
      <sheetName val="Tide_age21_44M"/>
      <sheetName val="Tide_age45over"/>
      <sheetName val="RoAl_age_under1"/>
      <sheetName val="RoAl_age1_5"/>
      <sheetName val="RoAl_age6_14"/>
      <sheetName val="RoAl_age15_20F"/>
      <sheetName val="RoAl_age15_20M"/>
      <sheetName val="RoAl_age21_44F"/>
      <sheetName val="RoAl_age21_44M"/>
      <sheetName val="RoAl_age45over"/>
      <sheetName val="SW_age_under1"/>
      <sheetName val="SW_age1_5"/>
      <sheetName val="SW_age6_14"/>
      <sheetName val="SW_age15_20F"/>
      <sheetName val="SW_age15_20M"/>
      <sheetName val="SW_age21_44F"/>
      <sheetName val="SW_age21_44M"/>
      <sheetName val="SW_age45over"/>
      <sheetName val="Background =&gt;"/>
      <sheetName val="TOTAL (2)"/>
      <sheetName val="PivotSummary"/>
      <sheetName val="ClaimsData"/>
      <sheetName val="MembershipData"/>
      <sheetName val="Exh 1 - Acute Care Services - 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510-201609 Base Member Month"/>
      <sheetName val="201510-201609 Base PMPM"/>
      <sheetName val="County by Region"/>
      <sheetName val="TOTAL"/>
      <sheetName val="NoWi_all_age"/>
      <sheetName val="ChWe_all_age"/>
      <sheetName val="Cent_all_age"/>
      <sheetName val="Tide_all_age"/>
      <sheetName val="RoAl_all_age"/>
      <sheetName val="SW_all_age"/>
      <sheetName val="Background =&gt;"/>
      <sheetName val="Ex 1 Total Claims"/>
      <sheetName val="PivotSummary"/>
      <sheetName val="ClaimsData"/>
      <sheetName val="MembershipData"/>
      <sheetName val="Exh 1 - Total Claims - FAMISM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6)"/>
      <sheetName val="Sheet2 (5)"/>
      <sheetName val="Sheet2 (2)"/>
      <sheetName val="Sheet2 (4)"/>
      <sheetName val="Chart1"/>
      <sheetName val="Sheet2 (3)"/>
      <sheetName val="Sheet2"/>
      <sheetName val="Background =&gt;"/>
      <sheetName val="Dimensions"/>
      <sheetName val="Reconcile With Databook"/>
      <sheetName val="Check Elig_Cap File"/>
      <sheetName val="FY19_Med4_Consolidated_Data"/>
    </sheetNames>
    <sheetDataSet>
      <sheetData sheetId="0"/>
      <sheetData sheetId="1"/>
      <sheetData sheetId="2"/>
      <sheetData sheetId="3"/>
      <sheetData sheetId="4" refreshError="1"/>
      <sheetData sheetId="5"/>
      <sheetData sheetId="6"/>
      <sheetData sheetId="7"/>
      <sheetData sheetId="8"/>
      <sheetData sheetId="9"/>
      <sheetData sheetId="10"/>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Inputs"/>
      <sheetName val="RawClaims"/>
      <sheetName val="MW Notes"/>
      <sheetName val="Enrollment"/>
      <sheetName val="Exhibit for Q&amp;A"/>
      <sheetName val="Development"/>
      <sheetName val="Rate Cell Experience COS"/>
      <sheetName val="Rate Cell Experience"/>
      <sheetName val="NonSystem"/>
      <sheetName val="NSChecks"/>
      <sheetName val="PC-AMB"/>
      <sheetName val="PC-IMD"/>
      <sheetName val="Trends"/>
      <sheetName val="Chiro, Vax"/>
      <sheetName val="SUD+"/>
      <sheetName val="Admin"/>
      <sheetName val="NC Rates"/>
      <sheetName val="NC Rate Buildup"/>
      <sheetName val="Flow"/>
      <sheetName val="Ex1 East Dev"/>
      <sheetName val="Ex1 Middle Dev"/>
      <sheetName val="Ex1 West Dev"/>
      <sheetName val="Ex2 ProgAdjFactors"/>
      <sheetName val="Ex3 Trend, IBNR, MC Factors"/>
      <sheetName val="Ex4 Post-Trend Factors"/>
      <sheetName val="Ex5 Admin"/>
      <sheetName val="MCO MMs"/>
      <sheetName val="Mapp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aw Data"/>
      <sheetName val="Mapping"/>
      <sheetName val="Enrollment"/>
      <sheetName val="GH Projected MMs"/>
      <sheetName val="Mercer Projeted MMs"/>
      <sheetName val="Program Changes and Adjustment"/>
      <sheetName val="East Exp"/>
      <sheetName val="OKC Exp"/>
      <sheetName val="Tulsa Exp"/>
      <sheetName val="West Exp"/>
      <sheetName val="State Exp"/>
      <sheetName val="Total Exp"/>
      <sheetName val="East Proj"/>
      <sheetName val="OKC Proj"/>
      <sheetName val="Tulsa Proj"/>
      <sheetName val="West Proj"/>
      <sheetName val="State Proj"/>
      <sheetName val="Total Proj"/>
      <sheetName val="Admin"/>
      <sheetName val="Cost Summary"/>
      <sheetName val="Admin .75 Managed Care"/>
      <sheetName val="Cost Summary .75 Managed Care"/>
      <sheetName val="Comparison"/>
      <sheetName val="mercer proj pmpm"/>
      <sheetName val="Mercer adj pmp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B84CB-22CD-4A13-8CCC-51B5E30EF263}">
  <sheetPr>
    <tabColor theme="9" tint="-0.249977111117893"/>
    <pageSetUpPr fitToPage="1"/>
  </sheetPr>
  <dimension ref="A1:S16"/>
  <sheetViews>
    <sheetView showGridLines="0" tabSelected="1" zoomScaleNormal="100" zoomScaleSheetLayoutView="145" workbookViewId="0"/>
  </sheetViews>
  <sheetFormatPr defaultRowHeight="14.45"/>
  <cols>
    <col min="1" max="1" width="90.7109375" customWidth="1"/>
  </cols>
  <sheetData>
    <row r="1" spans="1:19" ht="21">
      <c r="A1" s="122" t="s">
        <v>0</v>
      </c>
      <c r="B1" s="123"/>
      <c r="C1" s="123"/>
      <c r="D1" s="123"/>
      <c r="E1" s="123"/>
      <c r="F1" s="123"/>
      <c r="G1" s="123"/>
      <c r="H1" s="123"/>
      <c r="I1" s="123"/>
      <c r="J1" s="123"/>
      <c r="K1" s="123"/>
      <c r="L1" s="123"/>
      <c r="M1" s="123"/>
      <c r="N1" s="123"/>
      <c r="O1" s="123"/>
      <c r="P1" s="123"/>
      <c r="Q1" s="123"/>
      <c r="R1" s="123"/>
      <c r="S1" s="123"/>
    </row>
    <row r="2" spans="1:19" ht="21">
      <c r="A2" s="124"/>
    </row>
    <row r="3" spans="1:19">
      <c r="A3" s="125" t="s">
        <v>1</v>
      </c>
      <c r="B3" s="125"/>
      <c r="C3" s="125"/>
      <c r="D3" s="125"/>
      <c r="E3" s="125"/>
      <c r="F3" s="125"/>
      <c r="G3" s="125"/>
      <c r="H3" s="125"/>
      <c r="I3" s="125"/>
      <c r="J3" s="125"/>
      <c r="K3" s="125"/>
      <c r="L3" s="125"/>
      <c r="M3" s="125"/>
      <c r="N3" s="125"/>
      <c r="O3" s="125"/>
      <c r="P3" s="125"/>
      <c r="Q3" s="125"/>
      <c r="R3" s="125"/>
      <c r="S3" s="125"/>
    </row>
    <row r="5" spans="1:19" ht="30" customHeight="1">
      <c r="A5" s="129" t="s">
        <v>2</v>
      </c>
      <c r="B5" s="129"/>
      <c r="C5" s="129"/>
      <c r="D5" s="129"/>
      <c r="E5" s="129"/>
      <c r="F5" s="129"/>
      <c r="G5" s="129"/>
      <c r="H5" s="129"/>
    </row>
    <row r="6" spans="1:19" ht="3.75" customHeight="1">
      <c r="A6" s="126"/>
    </row>
    <row r="7" spans="1:19" s="127" customFormat="1" ht="75" customHeight="1">
      <c r="A7" s="129" t="s">
        <v>3</v>
      </c>
      <c r="B7" s="129"/>
      <c r="C7" s="129"/>
      <c r="D7" s="129"/>
      <c r="E7" s="129"/>
      <c r="F7" s="129"/>
      <c r="G7" s="129"/>
      <c r="H7" s="129"/>
    </row>
    <row r="16" spans="1:19">
      <c r="B16" s="128"/>
    </row>
  </sheetData>
  <mergeCells count="2">
    <mergeCell ref="A5:H5"/>
    <mergeCell ref="A7:H7"/>
  </mergeCells>
  <pageMargins left="0.7" right="0.7" top="0.75" bottom="0.75" header="0.3" footer="0.3"/>
  <pageSetup scale="80" orientation="landscape" r:id="rId1"/>
  <headerFooter>
    <oddHeader xml:space="preserve">&amp;L&amp;G
&amp;RState of Oklahoma
</oddHeader>
    <oddFooter>&amp;LGuidehouse | DRAFT, Proprietary and Confidential&amp;R&amp;D</oddFooter>
  </headerFooter>
  <colBreaks count="1" manualBreakCount="1">
    <brk id="8"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F10"/>
  <sheetViews>
    <sheetView showGridLines="0" zoomScale="80" zoomScaleNormal="80" zoomScalePageLayoutView="85" workbookViewId="0"/>
  </sheetViews>
  <sheetFormatPr defaultColWidth="9.28515625" defaultRowHeight="13.9"/>
  <cols>
    <col min="1" max="1" width="0.7109375" style="1" customWidth="1"/>
    <col min="2" max="2" width="3" style="1" customWidth="1"/>
    <col min="3" max="3" width="29.5703125" style="1" customWidth="1"/>
    <col min="4" max="4" width="120.7109375" style="1" customWidth="1"/>
    <col min="5" max="5" width="0.7109375" style="1" customWidth="1"/>
    <col min="6" max="16384" width="9.28515625" style="3"/>
  </cols>
  <sheetData>
    <row r="1" spans="1:6" ht="18" customHeight="1" thickBot="1">
      <c r="B1" s="2"/>
    </row>
    <row r="2" spans="1:6" s="5" customFormat="1" ht="18" customHeight="1" thickBot="1">
      <c r="A2" s="4"/>
      <c r="B2" s="88" t="s">
        <v>4</v>
      </c>
      <c r="C2" s="89"/>
      <c r="D2" s="90" t="s">
        <v>5</v>
      </c>
      <c r="E2" s="4"/>
    </row>
    <row r="3" spans="1:6" ht="40.15" customHeight="1">
      <c r="B3" s="6">
        <v>1</v>
      </c>
      <c r="C3" s="80" t="s">
        <v>6</v>
      </c>
      <c r="D3" s="81" t="s">
        <v>7</v>
      </c>
      <c r="F3" s="7"/>
    </row>
    <row r="4" spans="1:6" ht="40.15" customHeight="1">
      <c r="B4" s="8">
        <f t="shared" ref="B4:B8" si="0">B3+1</f>
        <v>2</v>
      </c>
      <c r="C4" s="82" t="s">
        <v>8</v>
      </c>
      <c r="D4" s="9" t="s">
        <v>9</v>
      </c>
    </row>
    <row r="5" spans="1:6" ht="40.15" customHeight="1">
      <c r="B5" s="8">
        <f t="shared" si="0"/>
        <v>3</v>
      </c>
      <c r="C5" s="82" t="s">
        <v>10</v>
      </c>
      <c r="D5" s="83" t="s">
        <v>11</v>
      </c>
    </row>
    <row r="6" spans="1:6" ht="40.15" customHeight="1">
      <c r="B6" s="8">
        <f t="shared" si="0"/>
        <v>4</v>
      </c>
      <c r="C6" s="82" t="s">
        <v>12</v>
      </c>
      <c r="D6" s="9" t="s">
        <v>13</v>
      </c>
    </row>
    <row r="7" spans="1:6" ht="40.15" customHeight="1">
      <c r="B7" s="8">
        <f t="shared" si="0"/>
        <v>5</v>
      </c>
      <c r="C7" s="82" t="s">
        <v>14</v>
      </c>
      <c r="D7" s="9" t="s">
        <v>15</v>
      </c>
    </row>
    <row r="8" spans="1:6" ht="40.15" customHeight="1" thickBot="1">
      <c r="B8" s="10">
        <f t="shared" si="0"/>
        <v>6</v>
      </c>
      <c r="C8" s="84" t="s">
        <v>16</v>
      </c>
      <c r="D8" s="11" t="s">
        <v>17</v>
      </c>
    </row>
    <row r="10" spans="1:6" ht="14.45">
      <c r="B10" s="77"/>
    </row>
  </sheetData>
  <printOptions horizontalCentered="1"/>
  <pageMargins left="0.25" right="0.25" top="0.5" bottom="0.5" header="0.25" footer="0.25"/>
  <pageSetup scale="87" orientation="landscape" r:id="rId1"/>
  <headerFooter>
    <oddHeader>&amp;L&amp;G&amp;C&amp;"Arial,Regular"&amp;12SoonerSelect Dental Plan
Data Book Table of Contents&amp;R&amp;"Arial,Regular"&amp;10State of Oklahoma</oddHeader>
    <oddFooter>&amp;L&amp;"Arial,Italic"&amp;10Guidehouse | &amp;KFF0000DRAFT&amp;K01+000, Proprietary and Confidential
Please refer to the cover page for additional disclaimers.&amp;C&amp;"Arial,Regular"&amp;10Page &amp;P of &amp;N&amp;R&amp;"Arial,Regular"&amp;10&amp;D</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1:D8"/>
  <sheetViews>
    <sheetView showGridLines="0" zoomScale="80" zoomScaleNormal="80" zoomScaleSheetLayoutView="90" workbookViewId="0"/>
  </sheetViews>
  <sheetFormatPr defaultColWidth="9.28515625" defaultRowHeight="13.15"/>
  <cols>
    <col min="1" max="1" width="0.7109375" style="12" customWidth="1"/>
    <col min="2" max="2" width="30.7109375" style="12" customWidth="1"/>
    <col min="3" max="3" width="120.7109375" style="12" customWidth="1"/>
    <col min="4" max="4" width="0.7109375" style="12" customWidth="1"/>
    <col min="5" max="5" width="0.7109375" style="13" customWidth="1"/>
    <col min="6" max="16384" width="9.28515625" style="13"/>
  </cols>
  <sheetData>
    <row r="1" spans="2:3" ht="18" customHeight="1" thickBot="1">
      <c r="B1" s="2"/>
    </row>
    <row r="2" spans="2:3" ht="18" customHeight="1" thickBot="1">
      <c r="B2" s="86" t="s">
        <v>18</v>
      </c>
      <c r="C2" s="87" t="s">
        <v>19</v>
      </c>
    </row>
    <row r="3" spans="2:3" ht="79.150000000000006">
      <c r="B3" s="14" t="s">
        <v>20</v>
      </c>
      <c r="C3" s="15" t="s">
        <v>21</v>
      </c>
    </row>
    <row r="4" spans="2:3" ht="356.45">
      <c r="B4" s="16" t="s">
        <v>22</v>
      </c>
      <c r="C4" s="17" t="s">
        <v>23</v>
      </c>
    </row>
    <row r="5" spans="2:3" ht="33.75" customHeight="1">
      <c r="B5" s="16" t="s">
        <v>24</v>
      </c>
      <c r="C5" s="17" t="s">
        <v>25</v>
      </c>
    </row>
    <row r="6" spans="2:3" ht="83.25" customHeight="1">
      <c r="B6" s="16" t="s">
        <v>26</v>
      </c>
      <c r="C6" s="18" t="s">
        <v>27</v>
      </c>
    </row>
    <row r="7" spans="2:3" ht="36" customHeight="1">
      <c r="B7" s="16" t="s">
        <v>28</v>
      </c>
      <c r="C7" s="85" t="s">
        <v>29</v>
      </c>
    </row>
    <row r="8" spans="2:3" ht="76.150000000000006" customHeight="1" thickBot="1">
      <c r="B8" s="19" t="s">
        <v>30</v>
      </c>
      <c r="C8" s="20" t="s">
        <v>31</v>
      </c>
    </row>
  </sheetData>
  <printOptions horizontalCentered="1"/>
  <pageMargins left="0.25" right="0.25" top="0.5" bottom="0.5" header="0.25" footer="0.25"/>
  <pageSetup scale="74" orientation="landscape" r:id="rId1"/>
  <headerFooter>
    <oddHeader>&amp;L&amp;G&amp;C&amp;"Arial,Regular"&amp;12SoonerSelect Dental Plan
General Information&amp;R&amp;"Arial,Regular"&amp;10State of Oklahoma</oddHeader>
    <oddFooter>&amp;L&amp;"Arial,Italic"&amp;10Guidehouse | &amp;KFF0000DRAFT&amp;K01+000, Proprietary and Confidential
Please refer to the cover page for additional disclaimers.&amp;C&amp;"Arial,Regular"&amp;10Page &amp;P of &amp;N&amp;R&amp;"Arial,Regular"&amp;10&amp;D</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I81"/>
  <sheetViews>
    <sheetView showGridLines="0" zoomScale="80" zoomScaleNormal="80" zoomScaleSheetLayoutView="85" workbookViewId="0"/>
  </sheetViews>
  <sheetFormatPr defaultColWidth="10.7109375" defaultRowHeight="18" customHeight="1"/>
  <cols>
    <col min="1" max="1" width="0.7109375" style="22" customWidth="1"/>
    <col min="2" max="2" width="32.7109375" style="120" customWidth="1"/>
    <col min="3" max="3" width="33.42578125" style="120" customWidth="1"/>
    <col min="4" max="4" width="8.140625" style="22" customWidth="1"/>
    <col min="5" max="5" width="10.7109375" style="22"/>
    <col min="6" max="6" width="0.7109375" style="22" customWidth="1"/>
    <col min="7" max="7" width="36.28515625" style="22" customWidth="1"/>
    <col min="8" max="8" width="28.7109375" style="22" customWidth="1"/>
    <col min="9" max="9" width="0.7109375" style="22" customWidth="1"/>
    <col min="10" max="10" width="0.85546875" style="26" customWidth="1"/>
    <col min="11" max="16384" width="10.7109375" style="26"/>
  </cols>
  <sheetData>
    <row r="1" spans="1:9" s="21" customFormat="1" ht="18" customHeight="1">
      <c r="A1" s="12"/>
      <c r="B1" s="2"/>
      <c r="C1" s="12"/>
      <c r="D1" s="12"/>
      <c r="E1" s="12"/>
      <c r="F1" s="12"/>
      <c r="G1" s="12"/>
      <c r="H1" s="12"/>
      <c r="I1" s="12"/>
    </row>
    <row r="2" spans="1:9" ht="18" customHeight="1" thickBot="1">
      <c r="B2" s="23" t="s">
        <v>32</v>
      </c>
      <c r="C2" s="22"/>
      <c r="G2" s="24" t="s">
        <v>33</v>
      </c>
      <c r="H2" s="25"/>
    </row>
    <row r="3" spans="1:9" s="28" customFormat="1" ht="18" customHeight="1">
      <c r="A3" s="27"/>
      <c r="B3" s="105" t="s">
        <v>34</v>
      </c>
      <c r="C3" s="106" t="s">
        <v>35</v>
      </c>
      <c r="D3" s="27"/>
      <c r="E3" s="27"/>
      <c r="F3" s="27"/>
      <c r="G3" s="103" t="s">
        <v>36</v>
      </c>
      <c r="H3" s="104" t="s">
        <v>37</v>
      </c>
      <c r="I3" s="27"/>
    </row>
    <row r="4" spans="1:9" ht="17.25" customHeight="1">
      <c r="B4" s="107" t="s">
        <v>38</v>
      </c>
      <c r="C4" s="108" t="s">
        <v>39</v>
      </c>
      <c r="G4" s="29" t="s">
        <v>40</v>
      </c>
      <c r="H4" s="30" t="s">
        <v>40</v>
      </c>
    </row>
    <row r="5" spans="1:9" ht="18.399999999999999" customHeight="1">
      <c r="B5" s="109" t="s">
        <v>38</v>
      </c>
      <c r="C5" s="110" t="s">
        <v>41</v>
      </c>
      <c r="G5" s="29" t="s">
        <v>42</v>
      </c>
      <c r="H5" s="31" t="s">
        <v>43</v>
      </c>
    </row>
    <row r="6" spans="1:9" ht="18" customHeight="1">
      <c r="B6" s="115" t="s">
        <v>38</v>
      </c>
      <c r="C6" s="111" t="s">
        <v>44</v>
      </c>
      <c r="G6" s="29" t="s">
        <v>45</v>
      </c>
      <c r="H6" s="30" t="s">
        <v>46</v>
      </c>
    </row>
    <row r="7" spans="1:9" ht="18" customHeight="1">
      <c r="B7" s="116" t="s">
        <v>47</v>
      </c>
      <c r="C7" s="117" t="s">
        <v>44</v>
      </c>
      <c r="G7" s="29" t="s">
        <v>48</v>
      </c>
      <c r="H7" s="31" t="s">
        <v>46</v>
      </c>
    </row>
    <row r="8" spans="1:9" ht="18" customHeight="1">
      <c r="B8" s="107" t="s">
        <v>49</v>
      </c>
      <c r="C8" s="108" t="s">
        <v>39</v>
      </c>
      <c r="G8" s="29" t="s">
        <v>50</v>
      </c>
      <c r="H8" s="31" t="s">
        <v>46</v>
      </c>
    </row>
    <row r="9" spans="1:9" ht="18" customHeight="1">
      <c r="B9" s="109" t="s">
        <v>49</v>
      </c>
      <c r="C9" s="110" t="s">
        <v>51</v>
      </c>
      <c r="G9" s="29" t="s">
        <v>52</v>
      </c>
      <c r="H9" s="31" t="s">
        <v>46</v>
      </c>
    </row>
    <row r="10" spans="1:9" ht="18" customHeight="1">
      <c r="B10" s="115" t="s">
        <v>49</v>
      </c>
      <c r="C10" s="111" t="s">
        <v>53</v>
      </c>
      <c r="G10" s="29" t="s">
        <v>54</v>
      </c>
      <c r="H10" s="31" t="s">
        <v>46</v>
      </c>
    </row>
    <row r="11" spans="1:9" ht="18" customHeight="1">
      <c r="B11" s="116" t="s">
        <v>55</v>
      </c>
      <c r="C11" s="117" t="s">
        <v>56</v>
      </c>
      <c r="G11" s="29" t="s">
        <v>57</v>
      </c>
      <c r="H11" s="31" t="s">
        <v>46</v>
      </c>
    </row>
    <row r="12" spans="1:9" ht="18" customHeight="1">
      <c r="B12" s="116" t="s">
        <v>58</v>
      </c>
      <c r="C12" s="117" t="s">
        <v>56</v>
      </c>
      <c r="G12" s="29" t="s">
        <v>59</v>
      </c>
      <c r="H12" s="31" t="s">
        <v>46</v>
      </c>
    </row>
    <row r="13" spans="1:9" ht="18" customHeight="1">
      <c r="B13" s="118"/>
      <c r="C13" s="118"/>
      <c r="G13" s="29" t="s">
        <v>60</v>
      </c>
      <c r="H13" s="31" t="s">
        <v>46</v>
      </c>
    </row>
    <row r="14" spans="1:9" ht="18" customHeight="1">
      <c r="B14" s="118"/>
      <c r="C14" s="118"/>
      <c r="G14" s="29" t="s">
        <v>61</v>
      </c>
      <c r="H14" s="31" t="s">
        <v>46</v>
      </c>
    </row>
    <row r="15" spans="1:9" ht="18" customHeight="1">
      <c r="B15" s="118"/>
      <c r="C15" s="118"/>
      <c r="G15" s="29" t="s">
        <v>62</v>
      </c>
      <c r="H15" s="31" t="s">
        <v>46</v>
      </c>
    </row>
    <row r="16" spans="1:9" ht="18" customHeight="1">
      <c r="B16" s="118"/>
      <c r="C16" s="118"/>
      <c r="G16" s="29" t="s">
        <v>63</v>
      </c>
      <c r="H16" s="31" t="s">
        <v>46</v>
      </c>
    </row>
    <row r="17" spans="2:8" ht="18" customHeight="1">
      <c r="B17" s="118"/>
      <c r="C17" s="118"/>
      <c r="G17" s="29" t="s">
        <v>64</v>
      </c>
      <c r="H17" s="31" t="s">
        <v>46</v>
      </c>
    </row>
    <row r="18" spans="2:8" ht="18" customHeight="1">
      <c r="B18" s="118"/>
      <c r="C18" s="118"/>
      <c r="G18" s="29" t="s">
        <v>65</v>
      </c>
      <c r="H18" s="31" t="s">
        <v>46</v>
      </c>
    </row>
    <row r="19" spans="2:8" ht="18" customHeight="1">
      <c r="B19" s="118"/>
      <c r="C19" s="118"/>
      <c r="G19" s="29" t="s">
        <v>66</v>
      </c>
      <c r="H19" s="31" t="s">
        <v>46</v>
      </c>
    </row>
    <row r="20" spans="2:8" ht="18" customHeight="1">
      <c r="B20" s="118"/>
      <c r="C20" s="118"/>
      <c r="D20"/>
      <c r="F20"/>
      <c r="G20" s="29" t="s">
        <v>67</v>
      </c>
      <c r="H20" s="31" t="s">
        <v>46</v>
      </c>
    </row>
    <row r="21" spans="2:8" ht="18" customHeight="1">
      <c r="B21" s="118"/>
      <c r="C21" s="118"/>
      <c r="D21"/>
      <c r="F21"/>
      <c r="G21" s="29" t="s">
        <v>68</v>
      </c>
      <c r="H21" s="31" t="s">
        <v>46</v>
      </c>
    </row>
    <row r="22" spans="2:8" ht="18" customHeight="1">
      <c r="B22" s="118"/>
      <c r="C22" s="118"/>
      <c r="D22"/>
      <c r="F22"/>
      <c r="G22" s="29" t="s">
        <v>69</v>
      </c>
      <c r="H22" s="31" t="s">
        <v>46</v>
      </c>
    </row>
    <row r="23" spans="2:8" ht="18" customHeight="1">
      <c r="B23" s="118"/>
      <c r="C23" s="118"/>
      <c r="D23"/>
      <c r="F23"/>
      <c r="G23" s="29" t="s">
        <v>70</v>
      </c>
      <c r="H23" s="31" t="s">
        <v>46</v>
      </c>
    </row>
    <row r="24" spans="2:8" ht="18" customHeight="1">
      <c r="B24" s="118"/>
      <c r="C24" s="118"/>
      <c r="D24"/>
      <c r="F24"/>
      <c r="G24" s="29" t="s">
        <v>71</v>
      </c>
      <c r="H24" s="31" t="s">
        <v>46</v>
      </c>
    </row>
    <row r="25" spans="2:8" ht="18" customHeight="1">
      <c r="B25" s="118"/>
      <c r="C25" s="118"/>
      <c r="D25"/>
      <c r="F25"/>
      <c r="G25" s="29" t="s">
        <v>72</v>
      </c>
      <c r="H25" s="31" t="s">
        <v>46</v>
      </c>
    </row>
    <row r="26" spans="2:8" ht="18" customHeight="1">
      <c r="B26" s="118"/>
      <c r="C26" s="118"/>
      <c r="D26"/>
      <c r="F26"/>
      <c r="G26" s="29" t="s">
        <v>73</v>
      </c>
      <c r="H26" s="31" t="s">
        <v>46</v>
      </c>
    </row>
    <row r="27" spans="2:8" ht="18" customHeight="1">
      <c r="B27" s="121"/>
      <c r="C27" s="118"/>
      <c r="D27"/>
      <c r="F27"/>
      <c r="G27" s="29" t="s">
        <v>74</v>
      </c>
      <c r="H27" s="31" t="s">
        <v>46</v>
      </c>
    </row>
    <row r="28" spans="2:8" ht="18" customHeight="1">
      <c r="B28" s="118"/>
      <c r="C28" s="118"/>
      <c r="D28"/>
      <c r="F28"/>
      <c r="G28" s="29" t="s">
        <v>75</v>
      </c>
      <c r="H28" s="31" t="s">
        <v>46</v>
      </c>
    </row>
    <row r="29" spans="2:8" ht="18" customHeight="1">
      <c r="B29" s="118"/>
      <c r="C29" s="118"/>
      <c r="D29"/>
      <c r="F29"/>
      <c r="G29" s="29" t="s">
        <v>76</v>
      </c>
      <c r="H29" s="31" t="s">
        <v>46</v>
      </c>
    </row>
    <row r="30" spans="2:8" ht="18" customHeight="1">
      <c r="B30" s="118"/>
      <c r="C30" s="118"/>
      <c r="D30"/>
      <c r="F30"/>
      <c r="G30" s="29" t="s">
        <v>77</v>
      </c>
      <c r="H30" s="31" t="s">
        <v>46</v>
      </c>
    </row>
    <row r="31" spans="2:8" ht="18" customHeight="1">
      <c r="B31" s="118"/>
      <c r="C31" s="118"/>
      <c r="D31"/>
      <c r="F31"/>
      <c r="G31" s="29" t="s">
        <v>78</v>
      </c>
      <c r="H31" s="31" t="s">
        <v>46</v>
      </c>
    </row>
    <row r="32" spans="2:8" ht="18" customHeight="1">
      <c r="B32" s="118"/>
      <c r="C32" s="118"/>
      <c r="D32"/>
      <c r="F32"/>
      <c r="G32" s="29" t="s">
        <v>79</v>
      </c>
      <c r="H32" s="31" t="s">
        <v>46</v>
      </c>
    </row>
    <row r="33" spans="2:8" ht="18" customHeight="1">
      <c r="B33" s="118"/>
      <c r="C33" s="118"/>
      <c r="D33"/>
      <c r="F33"/>
      <c r="G33" s="29" t="s">
        <v>80</v>
      </c>
      <c r="H33" s="31" t="s">
        <v>46</v>
      </c>
    </row>
    <row r="34" spans="2:8" ht="18" customHeight="1">
      <c r="B34" s="118"/>
      <c r="C34" s="118"/>
      <c r="D34"/>
      <c r="F34"/>
      <c r="G34" s="29" t="s">
        <v>81</v>
      </c>
      <c r="H34" s="31" t="s">
        <v>46</v>
      </c>
    </row>
    <row r="35" spans="2:8" ht="18" customHeight="1">
      <c r="B35" s="121"/>
      <c r="C35" s="118"/>
      <c r="D35"/>
      <c r="F35"/>
      <c r="G35" s="29" t="s">
        <v>82</v>
      </c>
      <c r="H35" s="31" t="s">
        <v>46</v>
      </c>
    </row>
    <row r="36" spans="2:8" ht="18" customHeight="1">
      <c r="B36" s="119"/>
      <c r="C36" s="119"/>
      <c r="D36"/>
      <c r="F36"/>
      <c r="G36" s="32" t="s">
        <v>83</v>
      </c>
      <c r="H36" s="33" t="s">
        <v>84</v>
      </c>
    </row>
    <row r="37" spans="2:8" ht="18" customHeight="1">
      <c r="B37" s="119"/>
      <c r="C37" s="119"/>
      <c r="D37"/>
      <c r="F37"/>
      <c r="G37" s="29" t="s">
        <v>85</v>
      </c>
      <c r="H37" s="30" t="s">
        <v>84</v>
      </c>
    </row>
    <row r="38" spans="2:8" ht="18" customHeight="1">
      <c r="B38" s="119"/>
      <c r="C38" s="119"/>
      <c r="D38"/>
      <c r="F38"/>
      <c r="G38" s="29" t="s">
        <v>86</v>
      </c>
      <c r="H38" s="31" t="s">
        <v>84</v>
      </c>
    </row>
    <row r="39" spans="2:8" ht="18" customHeight="1">
      <c r="B39" s="119"/>
      <c r="C39" s="119"/>
      <c r="D39"/>
      <c r="F39"/>
      <c r="G39" s="29" t="s">
        <v>87</v>
      </c>
      <c r="H39" s="30" t="s">
        <v>84</v>
      </c>
    </row>
    <row r="40" spans="2:8" ht="18" customHeight="1">
      <c r="B40" s="119"/>
      <c r="C40" s="119"/>
      <c r="D40"/>
      <c r="F40"/>
      <c r="G40" s="29" t="s">
        <v>88</v>
      </c>
      <c r="H40" s="30" t="s">
        <v>84</v>
      </c>
    </row>
    <row r="41" spans="2:8" ht="18" customHeight="1">
      <c r="B41" s="119"/>
      <c r="C41" s="119"/>
      <c r="D41"/>
      <c r="F41"/>
      <c r="G41" s="29" t="s">
        <v>89</v>
      </c>
      <c r="H41" s="30" t="s">
        <v>84</v>
      </c>
    </row>
    <row r="42" spans="2:8" ht="18" customHeight="1">
      <c r="B42" s="119"/>
      <c r="C42" s="119"/>
      <c r="D42"/>
      <c r="F42"/>
      <c r="G42" s="29" t="s">
        <v>90</v>
      </c>
      <c r="H42" s="30" t="s">
        <v>84</v>
      </c>
    </row>
    <row r="43" spans="2:8" ht="18" customHeight="1">
      <c r="B43" s="119"/>
      <c r="C43" s="119"/>
      <c r="D43"/>
      <c r="F43"/>
      <c r="G43" s="29" t="s">
        <v>91</v>
      </c>
      <c r="H43" s="30" t="s">
        <v>84</v>
      </c>
    </row>
    <row r="44" spans="2:8" ht="18" customHeight="1">
      <c r="B44" s="119"/>
      <c r="C44" s="119"/>
      <c r="D44"/>
      <c r="F44"/>
      <c r="G44" s="29" t="s">
        <v>92</v>
      </c>
      <c r="H44" s="30" t="s">
        <v>84</v>
      </c>
    </row>
    <row r="45" spans="2:8" ht="18" customHeight="1">
      <c r="B45" s="119"/>
      <c r="C45" s="119"/>
      <c r="D45"/>
      <c r="F45"/>
      <c r="G45" s="29" t="s">
        <v>93</v>
      </c>
      <c r="H45" s="30" t="s">
        <v>84</v>
      </c>
    </row>
    <row r="46" spans="2:8" ht="18" customHeight="1">
      <c r="B46" s="119"/>
      <c r="C46" s="119"/>
      <c r="D46"/>
      <c r="F46"/>
      <c r="G46" s="29" t="s">
        <v>94</v>
      </c>
      <c r="H46" s="30" t="s">
        <v>84</v>
      </c>
    </row>
    <row r="47" spans="2:8" ht="18" customHeight="1">
      <c r="B47" s="119"/>
      <c r="C47" s="119"/>
      <c r="D47"/>
      <c r="F47"/>
      <c r="G47" s="29" t="s">
        <v>95</v>
      </c>
      <c r="H47" s="30" t="s">
        <v>84</v>
      </c>
    </row>
    <row r="48" spans="2:8" ht="18" customHeight="1">
      <c r="B48" s="119"/>
      <c r="C48" s="119"/>
      <c r="D48"/>
      <c r="F48"/>
      <c r="G48" s="29" t="s">
        <v>96</v>
      </c>
      <c r="H48" s="30" t="s">
        <v>84</v>
      </c>
    </row>
    <row r="49" spans="2:8" ht="18" customHeight="1">
      <c r="B49" s="119"/>
      <c r="C49" s="119"/>
      <c r="D49"/>
      <c r="F49"/>
      <c r="G49" s="29" t="s">
        <v>97</v>
      </c>
      <c r="H49" s="30" t="s">
        <v>84</v>
      </c>
    </row>
    <row r="50" spans="2:8" ht="18" customHeight="1">
      <c r="B50" s="119"/>
      <c r="C50" s="119"/>
      <c r="D50"/>
      <c r="F50"/>
      <c r="G50" s="29" t="s">
        <v>98</v>
      </c>
      <c r="H50" s="30" t="s">
        <v>84</v>
      </c>
    </row>
    <row r="51" spans="2:8" ht="18" customHeight="1">
      <c r="B51" s="119"/>
      <c r="C51" s="119"/>
      <c r="D51"/>
      <c r="F51"/>
      <c r="G51" s="29" t="s">
        <v>99</v>
      </c>
      <c r="H51" s="30" t="s">
        <v>84</v>
      </c>
    </row>
    <row r="52" spans="2:8" ht="18" customHeight="1">
      <c r="B52" s="119"/>
      <c r="C52" s="119"/>
      <c r="D52"/>
      <c r="F52"/>
      <c r="G52" s="29" t="s">
        <v>100</v>
      </c>
      <c r="H52" s="30" t="s">
        <v>84</v>
      </c>
    </row>
    <row r="53" spans="2:8" ht="18" customHeight="1">
      <c r="B53" s="119"/>
      <c r="C53" s="119"/>
      <c r="D53"/>
      <c r="F53"/>
      <c r="G53" s="29" t="s">
        <v>101</v>
      </c>
      <c r="H53" s="30" t="s">
        <v>84</v>
      </c>
    </row>
    <row r="54" spans="2:8" ht="18" customHeight="1">
      <c r="B54" s="119"/>
      <c r="C54" s="119"/>
      <c r="D54"/>
      <c r="F54"/>
      <c r="G54" s="29" t="s">
        <v>102</v>
      </c>
      <c r="H54" s="30" t="s">
        <v>84</v>
      </c>
    </row>
    <row r="55" spans="2:8" ht="18" customHeight="1">
      <c r="B55" s="119"/>
      <c r="C55" s="119"/>
      <c r="D55"/>
      <c r="F55"/>
      <c r="G55" s="29" t="s">
        <v>103</v>
      </c>
      <c r="H55" s="30" t="s">
        <v>84</v>
      </c>
    </row>
    <row r="56" spans="2:8" ht="18" customHeight="1">
      <c r="B56" s="119"/>
      <c r="C56" s="119"/>
      <c r="D56"/>
      <c r="F56"/>
      <c r="G56" s="29" t="s">
        <v>104</v>
      </c>
      <c r="H56" s="30" t="s">
        <v>84</v>
      </c>
    </row>
    <row r="57" spans="2:8" ht="18" customHeight="1">
      <c r="B57" s="119"/>
      <c r="C57" s="119"/>
      <c r="D57"/>
      <c r="F57"/>
      <c r="G57" s="29" t="s">
        <v>105</v>
      </c>
      <c r="H57" s="30" t="s">
        <v>84</v>
      </c>
    </row>
    <row r="58" spans="2:8" ht="18" customHeight="1">
      <c r="B58" s="119"/>
      <c r="C58" s="119"/>
      <c r="D58"/>
      <c r="F58"/>
      <c r="G58" s="29" t="s">
        <v>106</v>
      </c>
      <c r="H58" s="30" t="s">
        <v>84</v>
      </c>
    </row>
    <row r="59" spans="2:8" ht="18" customHeight="1">
      <c r="B59" s="119"/>
      <c r="C59" s="119"/>
      <c r="D59"/>
      <c r="F59"/>
      <c r="G59" s="29" t="s">
        <v>107</v>
      </c>
      <c r="H59" s="30" t="s">
        <v>84</v>
      </c>
    </row>
    <row r="60" spans="2:8" ht="18" customHeight="1">
      <c r="B60" s="119"/>
      <c r="C60" s="119"/>
      <c r="D60"/>
      <c r="F60"/>
      <c r="G60" s="29" t="s">
        <v>108</v>
      </c>
      <c r="H60" s="30" t="s">
        <v>84</v>
      </c>
    </row>
    <row r="61" spans="2:8" ht="18" customHeight="1">
      <c r="B61" s="119"/>
      <c r="C61" s="119"/>
      <c r="D61"/>
      <c r="F61"/>
      <c r="G61" s="29" t="s">
        <v>109</v>
      </c>
      <c r="H61" s="30" t="s">
        <v>84</v>
      </c>
    </row>
    <row r="62" spans="2:8" ht="18" customHeight="1">
      <c r="B62" s="119"/>
      <c r="C62" s="119"/>
      <c r="D62"/>
      <c r="F62"/>
      <c r="G62" s="29" t="s">
        <v>110</v>
      </c>
      <c r="H62" s="30" t="s">
        <v>84</v>
      </c>
    </row>
    <row r="63" spans="2:8" ht="18" customHeight="1">
      <c r="B63" s="119"/>
      <c r="C63" s="119"/>
      <c r="D63"/>
      <c r="F63"/>
      <c r="G63" s="29" t="s">
        <v>111</v>
      </c>
      <c r="H63" s="30" t="s">
        <v>84</v>
      </c>
    </row>
    <row r="64" spans="2:8" ht="18" customHeight="1">
      <c r="B64" s="119"/>
      <c r="C64" s="119"/>
      <c r="D64"/>
      <c r="F64"/>
      <c r="G64" s="29" t="s">
        <v>112</v>
      </c>
      <c r="H64" s="30" t="s">
        <v>84</v>
      </c>
    </row>
    <row r="65" spans="2:8" ht="18" customHeight="1">
      <c r="B65" s="119"/>
      <c r="C65" s="119"/>
      <c r="D65"/>
      <c r="F65"/>
      <c r="G65" s="29" t="s">
        <v>113</v>
      </c>
      <c r="H65" s="30" t="s">
        <v>84</v>
      </c>
    </row>
    <row r="66" spans="2:8" ht="18" customHeight="1">
      <c r="B66" s="119"/>
      <c r="C66" s="119"/>
      <c r="D66"/>
      <c r="F66"/>
      <c r="G66" s="29" t="s">
        <v>114</v>
      </c>
      <c r="H66" s="30" t="s">
        <v>84</v>
      </c>
    </row>
    <row r="67" spans="2:8" ht="18" customHeight="1">
      <c r="B67" s="119"/>
      <c r="C67" s="119"/>
      <c r="D67"/>
      <c r="F67"/>
      <c r="G67" s="29" t="s">
        <v>115</v>
      </c>
      <c r="H67" s="30" t="s">
        <v>84</v>
      </c>
    </row>
    <row r="68" spans="2:8" ht="18" customHeight="1">
      <c r="B68" s="119"/>
      <c r="C68" s="119"/>
      <c r="D68"/>
      <c r="F68"/>
      <c r="G68" s="29" t="s">
        <v>116</v>
      </c>
      <c r="H68" s="30" t="s">
        <v>84</v>
      </c>
    </row>
    <row r="69" spans="2:8" ht="18" customHeight="1">
      <c r="B69" s="119"/>
      <c r="C69" s="119"/>
      <c r="D69"/>
      <c r="F69"/>
      <c r="G69" s="29" t="s">
        <v>117</v>
      </c>
      <c r="H69" s="30" t="s">
        <v>84</v>
      </c>
    </row>
    <row r="70" spans="2:8" ht="18" customHeight="1">
      <c r="B70" s="119"/>
      <c r="C70" s="119"/>
      <c r="D70"/>
      <c r="F70"/>
      <c r="G70" s="29" t="s">
        <v>118</v>
      </c>
      <c r="H70" s="30" t="s">
        <v>84</v>
      </c>
    </row>
    <row r="71" spans="2:8" ht="18" customHeight="1">
      <c r="B71" s="119"/>
      <c r="C71" s="119"/>
      <c r="D71"/>
      <c r="F71"/>
      <c r="G71" s="29" t="s">
        <v>119</v>
      </c>
      <c r="H71" s="31" t="s">
        <v>84</v>
      </c>
    </row>
    <row r="72" spans="2:8" ht="18" customHeight="1">
      <c r="B72" s="119"/>
      <c r="C72" s="119"/>
      <c r="D72"/>
      <c r="F72"/>
      <c r="G72" s="29" t="s">
        <v>120</v>
      </c>
      <c r="H72" s="31" t="s">
        <v>84</v>
      </c>
    </row>
    <row r="73" spans="2:8" ht="18" customHeight="1">
      <c r="B73" s="119"/>
      <c r="C73" s="119"/>
      <c r="D73"/>
      <c r="F73"/>
      <c r="G73" s="29" t="s">
        <v>121</v>
      </c>
      <c r="H73" s="31" t="s">
        <v>84</v>
      </c>
    </row>
    <row r="74" spans="2:8" ht="18" customHeight="1">
      <c r="B74" s="119"/>
      <c r="C74" s="119"/>
      <c r="D74"/>
      <c r="F74"/>
      <c r="G74" s="29" t="s">
        <v>122</v>
      </c>
      <c r="H74" s="31" t="s">
        <v>84</v>
      </c>
    </row>
    <row r="75" spans="2:8" ht="18" customHeight="1">
      <c r="B75" s="119"/>
      <c r="C75" s="119"/>
      <c r="D75"/>
      <c r="F75"/>
      <c r="G75" s="29" t="s">
        <v>123</v>
      </c>
      <c r="H75" s="31" t="s">
        <v>84</v>
      </c>
    </row>
    <row r="76" spans="2:8" ht="18" customHeight="1">
      <c r="B76" s="119"/>
      <c r="C76" s="119"/>
      <c r="D76"/>
      <c r="F76"/>
      <c r="G76" s="29" t="s">
        <v>124</v>
      </c>
      <c r="H76" s="31" t="s">
        <v>84</v>
      </c>
    </row>
    <row r="77" spans="2:8" ht="18" customHeight="1">
      <c r="B77" s="119"/>
      <c r="C77" s="119"/>
      <c r="D77"/>
      <c r="F77"/>
      <c r="G77" s="29" t="s">
        <v>125</v>
      </c>
      <c r="H77" s="31" t="s">
        <v>84</v>
      </c>
    </row>
    <row r="78" spans="2:8" ht="18" customHeight="1">
      <c r="B78" s="119"/>
      <c r="C78" s="119"/>
      <c r="D78"/>
      <c r="F78"/>
      <c r="G78" s="29" t="s">
        <v>126</v>
      </c>
      <c r="H78" s="31" t="s">
        <v>84</v>
      </c>
    </row>
    <row r="79" spans="2:8" ht="18" customHeight="1">
      <c r="B79" s="119"/>
      <c r="C79" s="119"/>
      <c r="D79"/>
      <c r="F79"/>
      <c r="G79" s="29" t="s">
        <v>127</v>
      </c>
      <c r="H79" s="31" t="s">
        <v>84</v>
      </c>
    </row>
    <row r="80" spans="2:8" ht="18" customHeight="1" thickBot="1">
      <c r="B80" s="119"/>
      <c r="C80" s="119"/>
      <c r="D80"/>
      <c r="F80"/>
      <c r="G80" s="34" t="s">
        <v>128</v>
      </c>
      <c r="H80" s="35" t="s">
        <v>84</v>
      </c>
    </row>
    <row r="81" spans="2:6" ht="18" customHeight="1">
      <c r="B81" s="119"/>
      <c r="C81" s="119"/>
      <c r="D81"/>
      <c r="F81"/>
    </row>
  </sheetData>
  <printOptions horizontalCentered="1"/>
  <pageMargins left="0.7" right="0.7" top="0.75" bottom="0.75" header="0.3" footer="0.3"/>
  <pageSetup scale="81" orientation="portrait" r:id="rId1"/>
  <headerFooter>
    <oddHeader>&amp;L&amp;G&amp;C&amp;"Arial,Regular"&amp;12SoonerSelect Dental Plan
Data Reference&amp;R&amp;"Arial,Regular"&amp;10State of Oklahoma</oddHeader>
    <oddFooter>&amp;L&amp;"Arial,Italic"&amp;10Guidehouse | &amp;KFF0000DRAFT&amp;K01+000, Proprietary and Confidential
Please refer to the cover page for additional disclaimers.&amp;C&amp;"Arial,Regular"&amp;10Page &amp;P of &amp;N&amp;R&amp;"Arial,Regular"&amp;10&amp;D</oddFooter>
  </headerFooter>
  <rowBreaks count="1" manualBreakCount="1">
    <brk id="36" min="6" max="7"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pageSetUpPr fitToPage="1"/>
  </sheetPr>
  <dimension ref="A1:E9"/>
  <sheetViews>
    <sheetView showGridLines="0" zoomScale="80" zoomScaleNormal="80" zoomScaleSheetLayoutView="80" workbookViewId="0"/>
  </sheetViews>
  <sheetFormatPr defaultColWidth="9.28515625" defaultRowHeight="13.9"/>
  <cols>
    <col min="1" max="1" width="0.7109375" style="1" customWidth="1"/>
    <col min="2" max="2" width="30.7109375" style="1" customWidth="1"/>
    <col min="3" max="3" width="100.7109375" style="1" customWidth="1"/>
    <col min="4" max="4" width="29.28515625" style="1" customWidth="1"/>
    <col min="5" max="5" width="0.7109375" style="1" customWidth="1"/>
    <col min="6" max="6" width="0.7109375" style="60" customWidth="1"/>
    <col min="7" max="16384" width="9.28515625" style="60"/>
  </cols>
  <sheetData>
    <row r="1" spans="2:4" ht="18" customHeight="1" thickBot="1">
      <c r="B1" s="36"/>
      <c r="C1" s="36"/>
      <c r="D1" s="36"/>
    </row>
    <row r="2" spans="2:4" ht="18" customHeight="1" thickBot="1">
      <c r="B2" s="86" t="s">
        <v>129</v>
      </c>
      <c r="C2" s="91" t="s">
        <v>130</v>
      </c>
      <c r="D2" s="87" t="s">
        <v>131</v>
      </c>
    </row>
    <row r="3" spans="2:4" ht="18" customHeight="1">
      <c r="B3" s="37" t="s">
        <v>132</v>
      </c>
      <c r="C3" s="38" t="s">
        <v>133</v>
      </c>
      <c r="D3" s="39" t="s">
        <v>134</v>
      </c>
    </row>
    <row r="4" spans="2:4" ht="30" customHeight="1">
      <c r="B4" s="37" t="s">
        <v>135</v>
      </c>
      <c r="C4" s="38" t="s">
        <v>136</v>
      </c>
      <c r="D4" s="39" t="s">
        <v>137</v>
      </c>
    </row>
    <row r="5" spans="2:4" ht="20.100000000000001" customHeight="1">
      <c r="B5" s="40" t="s">
        <v>114</v>
      </c>
      <c r="C5" s="38" t="s">
        <v>138</v>
      </c>
      <c r="D5" s="39" t="s">
        <v>137</v>
      </c>
    </row>
    <row r="6" spans="2:4" ht="20.100000000000001" customHeight="1" thickBot="1">
      <c r="B6" s="41" t="s">
        <v>139</v>
      </c>
      <c r="C6" s="42" t="s">
        <v>140</v>
      </c>
      <c r="D6" s="61" t="s">
        <v>137</v>
      </c>
    </row>
    <row r="7" spans="2:4" ht="32.1" customHeight="1">
      <c r="B7" s="43"/>
      <c r="C7" s="44"/>
      <c r="D7" s="43"/>
    </row>
    <row r="8" spans="2:4" ht="32.1" customHeight="1">
      <c r="B8" s="43"/>
      <c r="C8" s="44"/>
      <c r="D8" s="43"/>
    </row>
    <row r="9" spans="2:4" ht="24" customHeight="1">
      <c r="B9" s="45"/>
      <c r="C9" s="12"/>
      <c r="D9" s="12"/>
    </row>
  </sheetData>
  <printOptions horizontalCentered="1"/>
  <pageMargins left="0.25" right="0.25" top="0.75" bottom="0.5" header="0.25" footer="0.25"/>
  <pageSetup scale="82" orientation="landscape" r:id="rId1"/>
  <headerFooter>
    <oddHeader>&amp;L&amp;"Arial,Regular"&amp;10&amp;G&amp;C&amp;"Arial,Regular"&amp;12SoonerSelect Dental Plan
Service Category Descriptions&amp;R&amp;"Arial,Regular"&amp;10State of Oklahoma</oddHeader>
    <oddFooter>&amp;L&amp;"Arial,Italic"&amp;10Guidehouse | &amp;KFF0000DRAFT&amp;K01+000, Proprietary and Confidential
Please refer to the cover page for additional disclaimers.&amp;C&amp;"Arial,Regular"&amp;10Page &amp;P of &amp;N&amp;R&amp;"Arial,Regular"&amp;10&amp;D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F15"/>
  <sheetViews>
    <sheetView showGridLines="0" zoomScale="80" zoomScaleNormal="80" zoomScaleSheetLayoutView="85" workbookViewId="0"/>
  </sheetViews>
  <sheetFormatPr defaultColWidth="10.7109375" defaultRowHeight="13.15"/>
  <cols>
    <col min="1" max="1" width="0.7109375" style="12" customWidth="1"/>
    <col min="2" max="2" width="27" style="12" customWidth="1"/>
    <col min="3" max="3" width="128.7109375" style="12" customWidth="1"/>
    <col min="4" max="4" width="0.7109375" style="12" customWidth="1"/>
    <col min="5" max="5" width="0.7109375" style="13" customWidth="1"/>
    <col min="6" max="16384" width="10.7109375" style="13"/>
  </cols>
  <sheetData>
    <row r="1" spans="1:6" ht="18" customHeight="1" thickBot="1">
      <c r="B1" s="2"/>
      <c r="C1" s="2"/>
    </row>
    <row r="2" spans="1:6" ht="18" customHeight="1">
      <c r="B2" s="92" t="s">
        <v>141</v>
      </c>
      <c r="C2" s="93" t="s">
        <v>142</v>
      </c>
    </row>
    <row r="3" spans="1:6" ht="45.75" customHeight="1">
      <c r="B3" s="134" t="s">
        <v>143</v>
      </c>
      <c r="C3" s="46" t="s">
        <v>144</v>
      </c>
      <c r="F3" s="49"/>
    </row>
    <row r="4" spans="1:6" ht="37.9" customHeight="1">
      <c r="B4" s="135"/>
      <c r="C4" s="46" t="s">
        <v>145</v>
      </c>
      <c r="F4" s="49"/>
    </row>
    <row r="5" spans="1:6" s="48" customFormat="1" ht="18" customHeight="1">
      <c r="A5" s="47"/>
      <c r="B5" s="130" t="s">
        <v>146</v>
      </c>
      <c r="C5" s="131"/>
      <c r="D5" s="47"/>
      <c r="F5" s="49"/>
    </row>
    <row r="6" spans="1:6" ht="47.45" customHeight="1">
      <c r="B6" s="132" t="s">
        <v>147</v>
      </c>
      <c r="C6" s="15" t="s">
        <v>148</v>
      </c>
      <c r="F6" s="49"/>
    </row>
    <row r="7" spans="1:6" ht="46.15" customHeight="1">
      <c r="B7" s="133"/>
      <c r="C7" s="50" t="s">
        <v>149</v>
      </c>
    </row>
    <row r="8" spans="1:6" ht="37.9" customHeight="1">
      <c r="B8" s="132" t="s">
        <v>150</v>
      </c>
      <c r="C8" s="46" t="s">
        <v>151</v>
      </c>
    </row>
    <row r="9" spans="1:6" ht="37.9" customHeight="1">
      <c r="B9" s="132"/>
      <c r="C9" s="46" t="s">
        <v>152</v>
      </c>
    </row>
    <row r="10" spans="1:6" ht="37.9" customHeight="1">
      <c r="B10" s="133"/>
      <c r="C10" s="50" t="s">
        <v>153</v>
      </c>
    </row>
    <row r="11" spans="1:6" ht="43.5" customHeight="1">
      <c r="B11" s="51" t="s">
        <v>154</v>
      </c>
      <c r="C11" s="52" t="s">
        <v>155</v>
      </c>
    </row>
    <row r="12" spans="1:6" ht="24.95" customHeight="1">
      <c r="B12" s="72" t="s">
        <v>156</v>
      </c>
      <c r="C12" s="52" t="s">
        <v>157</v>
      </c>
    </row>
    <row r="13" spans="1:6" ht="24.95" customHeight="1">
      <c r="B13" s="72" t="s">
        <v>158</v>
      </c>
      <c r="C13" s="52" t="s">
        <v>159</v>
      </c>
    </row>
    <row r="14" spans="1:6" ht="24.95" customHeight="1">
      <c r="B14" s="72" t="s">
        <v>160</v>
      </c>
      <c r="C14" s="52" t="s">
        <v>161</v>
      </c>
    </row>
    <row r="15" spans="1:6" ht="24.95" customHeight="1" thickBot="1">
      <c r="B15" s="73" t="s">
        <v>162</v>
      </c>
      <c r="C15" s="53" t="s">
        <v>163</v>
      </c>
    </row>
  </sheetData>
  <mergeCells count="4">
    <mergeCell ref="B5:C5"/>
    <mergeCell ref="B6:B7"/>
    <mergeCell ref="B8:B10"/>
    <mergeCell ref="B3:B4"/>
  </mergeCells>
  <printOptions horizontalCentered="1"/>
  <pageMargins left="0.25" right="0.25" top="0.5" bottom="0.5" header="0.25" footer="0.25"/>
  <pageSetup scale="86" orientation="landscape" r:id="rId1"/>
  <headerFooter>
    <oddHeader>&amp;L&amp;"Arial,Regular"&amp;10&amp;G&amp;C&amp;"Arial,Regular"&amp;12SoonerSelect Dental Plan
Rate-Setting Adjustments&amp;R&amp;"Arial,Regular"&amp;10State of Oklahoma</oddHeader>
    <oddFooter>&amp;L&amp;"Arial,Italic"&amp;10Guidehouse | &amp;KFF0000DRAFT&amp;K01+000, Proprietary and Confidential
Please refer to the cover page for additional disclaimers.&amp;C&amp;"Arial,Regular"&amp;10Page &amp;P of &amp;N&amp;R&amp;"Arial,Regular"&amp;10&amp;D</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J8"/>
  <sheetViews>
    <sheetView showGridLines="0" zoomScale="80" zoomScaleNormal="80" zoomScaleSheetLayoutView="85" workbookViewId="0"/>
  </sheetViews>
  <sheetFormatPr defaultColWidth="9.28515625" defaultRowHeight="13.9"/>
  <cols>
    <col min="1" max="1" width="0.7109375" style="1" customWidth="1"/>
    <col min="2" max="2" width="30.7109375" style="1" customWidth="1"/>
    <col min="3" max="3" width="13.85546875" style="59" customWidth="1"/>
    <col min="4" max="4" width="112.7109375" style="1" customWidth="1"/>
    <col min="5" max="5" width="13.42578125" style="1" customWidth="1"/>
    <col min="6" max="6" width="0.7109375" style="1" customWidth="1"/>
    <col min="7" max="7" width="0.7109375" style="3" customWidth="1"/>
    <col min="8" max="16384" width="9.28515625" style="3"/>
  </cols>
  <sheetData>
    <row r="1" spans="1:10" ht="18" customHeight="1" thickBot="1">
      <c r="B1" s="36"/>
      <c r="C1" s="54"/>
      <c r="D1" s="36"/>
      <c r="E1" s="36"/>
    </row>
    <row r="2" spans="1:10" ht="30" customHeight="1">
      <c r="B2" s="94" t="s">
        <v>164</v>
      </c>
      <c r="C2" s="95" t="s">
        <v>165</v>
      </c>
      <c r="D2" s="96" t="s">
        <v>142</v>
      </c>
      <c r="E2" s="97" t="s">
        <v>166</v>
      </c>
      <c r="H2" s="7"/>
    </row>
    <row r="3" spans="1:10" s="71" customFormat="1" ht="21.95" customHeight="1">
      <c r="A3" s="66"/>
      <c r="B3" s="67" t="s">
        <v>167</v>
      </c>
      <c r="C3" s="68"/>
      <c r="D3" s="69"/>
      <c r="E3" s="70"/>
      <c r="F3" s="66"/>
    </row>
    <row r="4" spans="1:10" ht="45" customHeight="1">
      <c r="B4" s="72" t="s">
        <v>168</v>
      </c>
      <c r="C4" s="112">
        <v>44378</v>
      </c>
      <c r="D4" s="113" t="s">
        <v>169</v>
      </c>
      <c r="E4" s="114" t="s">
        <v>170</v>
      </c>
    </row>
    <row r="5" spans="1:10" ht="45" customHeight="1" thickBot="1">
      <c r="B5" s="64" t="s">
        <v>171</v>
      </c>
      <c r="C5" s="78">
        <v>45200</v>
      </c>
      <c r="D5" s="65" t="s">
        <v>172</v>
      </c>
      <c r="E5" s="79" t="s">
        <v>170</v>
      </c>
    </row>
    <row r="6" spans="1:10" s="58" customFormat="1" ht="14.45" thickBot="1">
      <c r="A6" s="55"/>
      <c r="B6" s="56"/>
      <c r="C6" s="57"/>
      <c r="D6" s="56"/>
      <c r="E6" s="56"/>
      <c r="F6" s="55"/>
    </row>
    <row r="7" spans="1:10" s="63" customFormat="1" ht="18" customHeight="1">
      <c r="A7" s="62"/>
      <c r="B7" s="98" t="s">
        <v>173</v>
      </c>
      <c r="C7" s="99"/>
      <c r="D7" s="100"/>
      <c r="E7" s="101"/>
      <c r="F7" s="62"/>
      <c r="H7" s="3"/>
      <c r="I7" s="3"/>
      <c r="J7" s="3"/>
    </row>
    <row r="8" spans="1:10" ht="70.150000000000006" customHeight="1" thickBot="1">
      <c r="B8" s="136" t="s">
        <v>174</v>
      </c>
      <c r="C8" s="137"/>
      <c r="D8" s="137"/>
      <c r="E8" s="138"/>
    </row>
  </sheetData>
  <mergeCells count="1">
    <mergeCell ref="B8:E8"/>
  </mergeCells>
  <printOptions horizontalCentered="1"/>
  <pageMargins left="0.25" right="0.25" top="0.75" bottom="0.5" header="0.25" footer="0.25"/>
  <pageSetup scale="78" orientation="landscape" r:id="rId1"/>
  <headerFooter>
    <oddHeader>&amp;L&amp;G&amp;C&amp;"Arial,Regular"&amp;12SoonerSelect Dental Plan
Program Changes&amp;R&amp;"Arial,Regular"&amp;10State of Oklahoma</oddHeader>
    <oddFooter>&amp;L&amp;"Arial,Italic"&amp;10Guidehouse | &amp;KFF0000DRAFT&amp;K01+000, Proprietary and Confidential
Please refer to the cover page for additional disclaimers.&amp;C&amp;"Arial,Regular"&amp;10Page &amp;P of &amp;N&amp;R&amp;"Arial,Regular"&amp;10&amp;D</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A1:D10"/>
  <sheetViews>
    <sheetView showGridLines="0" zoomScale="80" zoomScaleNormal="80" zoomScaleSheetLayoutView="120" zoomScalePageLayoutView="63" workbookViewId="0"/>
  </sheetViews>
  <sheetFormatPr defaultColWidth="10.7109375" defaultRowHeight="13.15"/>
  <cols>
    <col min="1" max="1" width="0.7109375" style="12" customWidth="1"/>
    <col min="2" max="2" width="27" style="12" customWidth="1"/>
    <col min="3" max="3" width="128.7109375" style="12" customWidth="1"/>
    <col min="4" max="4" width="0.7109375" style="12" customWidth="1"/>
    <col min="5" max="5" width="0.7109375" style="13" customWidth="1"/>
    <col min="6" max="16384" width="10.7109375" style="13"/>
  </cols>
  <sheetData>
    <row r="1" spans="2:3" ht="18" customHeight="1" thickBot="1">
      <c r="B1" s="2"/>
      <c r="C1" s="2"/>
    </row>
    <row r="2" spans="2:3" ht="18" customHeight="1" thickBot="1">
      <c r="B2" s="102" t="s">
        <v>175</v>
      </c>
      <c r="C2" s="87" t="s">
        <v>142</v>
      </c>
    </row>
    <row r="3" spans="2:3" ht="26.45">
      <c r="B3" s="74" t="s">
        <v>176</v>
      </c>
      <c r="C3" s="75" t="s">
        <v>177</v>
      </c>
    </row>
    <row r="4" spans="2:3" ht="32.25" customHeight="1">
      <c r="B4" s="76" t="s">
        <v>178</v>
      </c>
      <c r="C4" s="52" t="s">
        <v>179</v>
      </c>
    </row>
    <row r="5" spans="2:3" ht="57" customHeight="1">
      <c r="B5" s="76" t="s">
        <v>180</v>
      </c>
      <c r="C5" s="52" t="s">
        <v>181</v>
      </c>
    </row>
    <row r="6" spans="2:3" ht="39.6">
      <c r="B6" s="76" t="s">
        <v>182</v>
      </c>
      <c r="C6" s="52" t="s">
        <v>183</v>
      </c>
    </row>
    <row r="7" spans="2:3" ht="24.95" customHeight="1">
      <c r="B7" s="72" t="s">
        <v>156</v>
      </c>
      <c r="C7" s="52" t="s">
        <v>184</v>
      </c>
    </row>
    <row r="8" spans="2:3" ht="24.95" customHeight="1">
      <c r="B8" s="72" t="s">
        <v>158</v>
      </c>
      <c r="C8" s="52" t="s">
        <v>184</v>
      </c>
    </row>
    <row r="9" spans="2:3" ht="24.95" customHeight="1">
      <c r="B9" s="72" t="s">
        <v>160</v>
      </c>
      <c r="C9" s="52" t="s">
        <v>184</v>
      </c>
    </row>
    <row r="10" spans="2:3" ht="24.95" customHeight="1" thickBot="1">
      <c r="B10" s="73" t="s">
        <v>162</v>
      </c>
      <c r="C10" s="53" t="s">
        <v>163</v>
      </c>
    </row>
  </sheetData>
  <printOptions horizontalCentered="1"/>
  <pageMargins left="0.25" right="0.25" top="0.5" bottom="0.5" header="0.25" footer="0.25"/>
  <pageSetup scale="86" orientation="landscape" r:id="rId1"/>
  <headerFooter>
    <oddHeader>&amp;L&amp;G&amp;C&amp;"Arial,Regular"&amp;12SoonerSelect Dental Plan
Adult Expansion Rate Methodology&amp;R&amp;"Arial,Regular"&amp;10State of Oklahoma</oddHeader>
    <oddFooter>&amp;L&amp;"Arial,Italic"&amp;10Guidehouse | &amp;KFF0000DRAFT&amp;K01+000, Proprietary and Confidential
Please refer to the cover page for additional disclaimers.&amp;C&amp;"Arial,Regular"&amp;10Page &amp;P of &amp;N&amp;R&amp;"Arial,Regular"&amp;10&amp;D</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C34029CBACB5459E5CD1807162D199" ma:contentTypeVersion="8" ma:contentTypeDescription="Create a new document." ma:contentTypeScope="" ma:versionID="4f50de992c0e58ca104cd6e03f9feab3">
  <xsd:schema xmlns:xsd="http://www.w3.org/2001/XMLSchema" xmlns:xs="http://www.w3.org/2001/XMLSchema" xmlns:p="http://schemas.microsoft.com/office/2006/metadata/properties" xmlns:ns1="http://schemas.microsoft.com/sharepoint/v3" xmlns:ns2="bdc495d1-c042-4b1c-bd32-2e526644ef71" xmlns:ns3="ece45e73-19d4-465b-b3d4-9a1a47905957" targetNamespace="http://schemas.microsoft.com/office/2006/metadata/properties" ma:root="true" ma:fieldsID="c20abe2cb67d22703b98e6dc2b977aa9" ns1:_="" ns2:_="" ns3:_="">
    <xsd:import namespace="http://schemas.microsoft.com/sharepoint/v3"/>
    <xsd:import namespace="bdc495d1-c042-4b1c-bd32-2e526644ef71"/>
    <xsd:import namespace="ece45e73-19d4-465b-b3d4-9a1a47905957"/>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c495d1-c042-4b1c-bd32-2e526644ef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ce45e73-19d4-465b-b3d4-9a1a4790595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6145AD-3764-49BE-960B-7E2225EC00AC}"/>
</file>

<file path=customXml/itemProps2.xml><?xml version="1.0" encoding="utf-8"?>
<ds:datastoreItem xmlns:ds="http://schemas.openxmlformats.org/officeDocument/2006/customXml" ds:itemID="{B1D18A94-C084-49E7-8A44-267E7AF57210}"/>
</file>

<file path=customXml/itemProps3.xml><?xml version="1.0" encoding="utf-8"?>
<ds:datastoreItem xmlns:ds="http://schemas.openxmlformats.org/officeDocument/2006/customXml" ds:itemID="{8C5389B3-7DD6-414D-B34C-93D083C8D051}"/>
</file>

<file path=docProps/app.xml><?xml version="1.0" encoding="utf-8"?>
<Properties xmlns="http://schemas.openxmlformats.org/officeDocument/2006/extended-properties" xmlns:vt="http://schemas.openxmlformats.org/officeDocument/2006/docPropsVTypes">
  <Application>Microsoft Excel Online</Application>
  <Manager/>
  <Company>MMC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Fuller, Chris</dc:creator>
  <cp:keywords/>
  <dc:description/>
  <cp:lastModifiedBy>Aaron Morris</cp:lastModifiedBy>
  <cp:revision/>
  <dcterms:created xsi:type="dcterms:W3CDTF">2020-09-21T14:41:17Z</dcterms:created>
  <dcterms:modified xsi:type="dcterms:W3CDTF">2022-09-27T01:54:00Z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PR_PEERREVIEW">
    <vt:lpwstr>Peer Review Identifier</vt:lpwstr>
  </property>
  <property fmtid="{D5CDD505-2E9C-101B-9397-08002B2CF9AE}" pid="3" name="MPR_DocID">
    <vt:lpwstr>176fa7f3a3b44736997405866af49965</vt:lpwstr>
  </property>
  <property fmtid="{D5CDD505-2E9C-101B-9397-08002B2CF9AE}" pid="4" name="{A44787D4-0540-4523-9961-78E4036D8C6D}">
    <vt:lpwstr>{40E44DE5-BD24-4ADC-A829-119694A16558}</vt:lpwstr>
  </property>
  <property fmtid="{D5CDD505-2E9C-101B-9397-08002B2CF9AE}" pid="5" name="ContentTypeId">
    <vt:lpwstr>0x010100D9C34029CBACB5459E5CD1807162D199</vt:lpwstr>
  </property>
</Properties>
</file>