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officemgmtentserv.sharepoint.com/sites/SchoolNutritionPrograms/School Nutrition Programs Files/1 USDA Reports/CEP Reports &amp; State Plan/SY26 CEP/"/>
    </mc:Choice>
  </mc:AlternateContent>
  <xr:revisionPtr revIDLastSave="0" documentId="8_{1F0642F1-45B6-4E07-8DBF-DCF2026401BC}" xr6:coauthVersionLast="47" xr6:coauthVersionMax="47" xr10:uidLastSave="{00000000-0000-0000-0000-000000000000}"/>
  <bookViews>
    <workbookView xWindow="-28920" yWindow="-60" windowWidth="29040" windowHeight="15720" xr2:uid="{A2852296-A58E-427D-8677-21470B6CA4B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H18" i="1" l="1"/>
  <c r="G18" i="1"/>
  <c r="H17" i="1"/>
  <c r="G17" i="1"/>
  <c r="H16" i="1"/>
  <c r="G16" i="1"/>
  <c r="H15" i="1"/>
  <c r="G15" i="1"/>
  <c r="H14" i="1"/>
  <c r="G14" i="1"/>
  <c r="H13" i="1"/>
  <c r="G13" i="1"/>
  <c r="H12" i="1"/>
  <c r="G12" i="1"/>
  <c r="H11" i="1"/>
  <c r="G11" i="1"/>
  <c r="H10" i="1"/>
  <c r="G10" i="1"/>
  <c r="H9" i="1"/>
  <c r="G9" i="1"/>
  <c r="H8" i="1"/>
  <c r="G8" i="1"/>
  <c r="H7" i="1"/>
  <c r="G7" i="1"/>
</calcChain>
</file>

<file path=xl/sharedStrings.xml><?xml version="1.0" encoding="utf-8"?>
<sst xmlns="http://schemas.openxmlformats.org/spreadsheetml/2006/main" count="70" uniqueCount="53">
  <si>
    <t xml:space="preserve">State agency: </t>
  </si>
  <si>
    <t>Oklahoma Human Services</t>
  </si>
  <si>
    <r>
      <t xml:space="preserve">FOR THE ISP, ONLY USE COLUMN 5 </t>
    </r>
    <r>
      <rPr>
        <b/>
        <u val="double"/>
        <sz val="11"/>
        <rFont val="Aptos Narrow"/>
        <family val="2"/>
        <scheme val="minor"/>
      </rPr>
      <t>OR</t>
    </r>
    <r>
      <rPr>
        <b/>
        <sz val="11"/>
        <rFont val="Aptos Narrow"/>
        <family val="2"/>
        <scheme val="minor"/>
      </rPr>
      <t xml:space="preserve"> 6</t>
    </r>
  </si>
  <si>
    <t>COLUMNS 7 &amp; 8 AUTOMATICALLY POPULATE 
(Only One Column Should Be Marked per School)</t>
  </si>
  <si>
    <t>FOR PARTICIPATING CEP SCHOOLS ONLY (Only Mark One)</t>
  </si>
  <si>
    <t>FOR NEAR-ELIGIBLE, ELIGIBLE, AND PARTICIPATING CEP SCHOOLS ONLY</t>
  </si>
  <si>
    <t>LEA ID</t>
  </si>
  <si>
    <t>LEA Name</t>
  </si>
  <si>
    <t>School ID</t>
  </si>
  <si>
    <t>School Name</t>
  </si>
  <si>
    <t>Identified Student Percentage (ISP)</t>
  </si>
  <si>
    <t>Proxy 
Identified Student Percentage (ISP)</t>
  </si>
  <si>
    <t>Eligible to Participate</t>
  </si>
  <si>
    <t xml:space="preserve">Near Eligible to Participate </t>
  </si>
  <si>
    <t>Currently Participating</t>
  </si>
  <si>
    <t>Participating as an Individual Site</t>
  </si>
  <si>
    <t>Participating as part of a Group of Schools</t>
  </si>
  <si>
    <t>Participating as Part of an Entire District</t>
  </si>
  <si>
    <t>Participating in Year 4 and Eligible for a Grace Year</t>
  </si>
  <si>
    <t>Student Enrollment in Near-Eligible, Eligible, and Participating CEP Schools</t>
  </si>
  <si>
    <t>Comments</t>
  </si>
  <si>
    <t>LEA ID, as reported on the FNS-742, for the LEA entered in column 2. All LEAs included in the tab "LEA wide Notification Report" should be listed in this column.</t>
  </si>
  <si>
    <t>Enter the LEA name, as reported on the FNS-742, for the school in column 4. All LEAs included in the tab "LEA wide Notification Report" should be listed in this column.</t>
  </si>
  <si>
    <t xml:space="preserve">Enter the school ID for the school in column 4. 
</t>
  </si>
  <si>
    <t>Enter the school name for all schools in all LEAs with at least one CEP-eligible or near eligible school. All schools in the LEAs provided in the 'LEA wide Notification Report' tab should be listed.</t>
  </si>
  <si>
    <r>
      <t xml:space="preserve">Enter the school-level ISP as of April 1 of the current year. ISP = # of identified students divided by total enrollment. Enter the ISP as a percentage rounded to two decimals. 
Ex: 62.50%
</t>
    </r>
    <r>
      <rPr>
        <b/>
        <u/>
        <sz val="11"/>
        <color theme="1"/>
        <rFont val="Aptos Narrow"/>
        <family val="2"/>
        <scheme val="minor"/>
      </rPr>
      <t>DO NOT INCLUDE THE 1.6 MULTIPLIER</t>
    </r>
    <r>
      <rPr>
        <sz val="11"/>
        <color theme="1"/>
        <rFont val="Aptos Narrow"/>
        <family val="2"/>
        <scheme val="minor"/>
      </rPr>
      <t xml:space="preserve">
An ISP greater than 100.00% will result in an error and the cells will be highlighted red until corrected.</t>
    </r>
  </si>
  <si>
    <t>If the actual ISP is unavailable, enter the proxy ISP, as of April 1 of the current year. Proxy ISP = # of directly certified students with SNAP divided by total enrollment. Refer to column 5 for additional instructions.
If using column 5 for the ISP, leave this column blank. Entering the ISP in both columns 5 and 6 will result in an error response.</t>
  </si>
  <si>
    <t>An "X" will appear in this column if the school in column 4 is eligible to participate in CEP.
(ISP in column 5 or 6 is &gt;=25%)</t>
  </si>
  <si>
    <t>An "X" will appear in this column if the school in column 4 is nearly eligible to participate in CEP.
(ISP in column 5 or 6 is &gt;=15% and &lt;25%)</t>
  </si>
  <si>
    <r>
      <t xml:space="preserve">Place an "X" in this column if the school in column 4 is currently participating in CEP. 
Note: The "X" is </t>
    </r>
    <r>
      <rPr>
        <u/>
        <sz val="11"/>
        <color theme="1"/>
        <rFont val="Aptos Narrow"/>
        <family val="2"/>
        <scheme val="minor"/>
      </rPr>
      <t>not</t>
    </r>
    <r>
      <rPr>
        <sz val="11"/>
        <color theme="1"/>
        <rFont val="Aptos Narrow"/>
        <family val="2"/>
        <scheme val="minor"/>
      </rPr>
      <t xml:space="preserve"> case sensitive. Using any other letter or icon will result in an error and the cells will be highlighted red until corrected.</t>
    </r>
  </si>
  <si>
    <r>
      <t xml:space="preserve">Place an "I" in this column if the school in column 4 is currently participating in CEP as an individual site. 
Note: The "I" is </t>
    </r>
    <r>
      <rPr>
        <u/>
        <sz val="11"/>
        <color theme="1"/>
        <rFont val="Aptos Narrow"/>
        <family val="2"/>
        <scheme val="minor"/>
      </rPr>
      <t xml:space="preserve">not </t>
    </r>
    <r>
      <rPr>
        <sz val="11"/>
        <color theme="1"/>
        <rFont val="Aptos Narrow"/>
        <family val="2"/>
        <scheme val="minor"/>
      </rPr>
      <t>case sensitive. Using any other letter or icon will result in an error and the cells will be highlighted red until corrected.</t>
    </r>
  </si>
  <si>
    <r>
      <t xml:space="preserve">Place a "G" in this column if the school in column 4 is currently participating in CEP as part of a group of schools. 
Mark this column using G1, G2, G3, etc. to distinguish between CEP groupings, if applicable.
Note: The "G" is </t>
    </r>
    <r>
      <rPr>
        <u/>
        <sz val="11"/>
        <color theme="1"/>
        <rFont val="Aptos Narrow"/>
        <family val="2"/>
        <scheme val="minor"/>
      </rPr>
      <t>not</t>
    </r>
    <r>
      <rPr>
        <sz val="11"/>
        <color theme="1"/>
        <rFont val="Aptos Narrow"/>
        <family val="2"/>
        <scheme val="minor"/>
      </rPr>
      <t xml:space="preserve"> case sensitive. Using any other letter or icon will result in an error and the cells will be highlighted red until corrected.</t>
    </r>
  </si>
  <si>
    <r>
      <t xml:space="preserve">Place a "D" in this column if the school in column 4 is currently participating in CEP as part of a district-wide adoption of CEP. 
Use column 11 for any school in an LEA that is participating in CEP in all schools but are participating as part of a group of schools.
Note: The "D" is </t>
    </r>
    <r>
      <rPr>
        <u/>
        <sz val="11"/>
        <color theme="1"/>
        <rFont val="Aptos Narrow"/>
        <family val="2"/>
        <scheme val="minor"/>
      </rPr>
      <t>not</t>
    </r>
    <r>
      <rPr>
        <sz val="11"/>
        <color theme="1"/>
        <rFont val="Aptos Narrow"/>
        <family val="2"/>
        <scheme val="minor"/>
      </rPr>
      <t xml:space="preserve"> case sensitive. Using any other letter or icon will result in an error and the cells will be highlighted red until corrected.</t>
    </r>
  </si>
  <si>
    <r>
      <t>Place an "X" in this column</t>
    </r>
    <r>
      <rPr>
        <sz val="11"/>
        <rFont val="Aptos Narrow"/>
        <family val="2"/>
        <scheme val="minor"/>
      </rPr>
      <t xml:space="preserve"> if</t>
    </r>
    <r>
      <rPr>
        <sz val="11"/>
        <color theme="1"/>
        <rFont val="Aptos Narrow"/>
        <family val="2"/>
        <scheme val="minor"/>
      </rPr>
      <t xml:space="preserve"> the school in column 4 is currently in the 4th year of the participation and is eligible for a Grace Year.
(ISP&gt;=15% and &lt;25%.) 
Note: The "X" is </t>
    </r>
    <r>
      <rPr>
        <u/>
        <sz val="11"/>
        <color theme="1"/>
        <rFont val="Aptos Narrow"/>
        <family val="2"/>
        <scheme val="minor"/>
      </rPr>
      <t>not</t>
    </r>
    <r>
      <rPr>
        <sz val="11"/>
        <color theme="1"/>
        <rFont val="Aptos Narrow"/>
        <family val="2"/>
        <scheme val="minor"/>
      </rPr>
      <t xml:space="preserve"> case sensitive. Using any other letter or icon will result in an error and the cells will be highlighted red until corrected.
</t>
    </r>
  </si>
  <si>
    <t xml:space="preserve">If the school in column 4 is currently participating in CEP, eligible to participate or near-eligible to participate (there is an "X" in column 7, 8 or 9), enter the total # of students enrolled at the school (denominator of ISP). 
A yellow cell in this column indicates missing enrollment data. Enter the school-level total enrollment to clear the cell color. </t>
  </si>
  <si>
    <t>Bishop John Carroll School</t>
  </si>
  <si>
    <t>Bishop McGuiness Catholic High School</t>
  </si>
  <si>
    <t>Crossover Prep Academy</t>
  </si>
  <si>
    <t>X</t>
  </si>
  <si>
    <t>D</t>
  </si>
  <si>
    <t>notified by email 03/24/26</t>
  </si>
  <si>
    <t>First Lutheran School</t>
  </si>
  <si>
    <t>Holy Trinity School</t>
  </si>
  <si>
    <t>Peace Academy</t>
  </si>
  <si>
    <t>Rosary School</t>
  </si>
  <si>
    <t>Sacred Heart School</t>
  </si>
  <si>
    <t>St James Catholic School</t>
  </si>
  <si>
    <t>St. Paul's Community School</t>
  </si>
  <si>
    <t xml:space="preserve"> </t>
  </si>
  <si>
    <t>notified by email 03/24/26, Participating as Provision 2</t>
  </si>
  <si>
    <t>Drexel Academy</t>
  </si>
  <si>
    <t>Cristo Rey Catholic High School</t>
  </si>
  <si>
    <t>Oklahoma Human Services
 Community Eligibility Provision (CEP) Annual Notification of Schools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</si>
</sst>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i/>
      <sz val="12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b/>
      <u val="double"/>
      <sz val="11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u/>
      <sz val="11"/>
      <color theme="1"/>
      <name val="Aptos Narrow"/>
      <family val="2"/>
      <scheme val="minor"/>
    </font>
    <font>
      <sz val="1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thin">
        <color theme="0" tint="-0.499984740745262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n">
        <color theme="0" tint="-0.499984740745262"/>
      </bottom>
      <diagonal/>
    </border>
    <border>
      <left style="thick">
        <color indexed="64"/>
      </left>
      <right style="thick">
        <color indexed="64"/>
      </right>
      <top/>
      <bottom style="thin">
        <color theme="0" tint="-0.499984740745262"/>
      </bottom>
      <diagonal/>
    </border>
    <border>
      <left style="thick">
        <color indexed="64"/>
      </left>
      <right/>
      <top/>
      <bottom style="thin">
        <color theme="0" tint="-0.499984740745262"/>
      </bottom>
      <diagonal/>
    </border>
    <border>
      <left style="thick">
        <color auto="1"/>
      </left>
      <right/>
      <top style="thin">
        <color theme="0" tint="-0.499984740745262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theme="0" tint="-0.499984740745262"/>
      </top>
      <bottom style="thin">
        <color auto="1"/>
      </bottom>
      <diagonal/>
    </border>
    <border>
      <left style="thick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/>
      <diagonal/>
    </border>
    <border>
      <left style="thick">
        <color auto="1"/>
      </left>
      <right style="thick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/>
      <top style="thick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indexed="64"/>
      </right>
      <top style="medium">
        <color auto="1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8">
    <xf numFmtId="0" fontId="0" fillId="0" borderId="0" xfId="0"/>
    <xf numFmtId="0" fontId="3" fillId="0" borderId="0" xfId="0" applyFont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3" fillId="0" borderId="0" xfId="0" applyFont="1" applyAlignment="1" applyProtection="1">
      <alignment horizontal="right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0" fillId="0" borderId="5" xfId="0" applyBorder="1" applyAlignment="1" applyProtection="1">
      <alignment wrapText="1"/>
      <protection locked="0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5" fillId="2" borderId="6" xfId="0" applyFont="1" applyFill="1" applyBorder="1" applyAlignment="1" applyProtection="1">
      <alignment horizontal="center" vertical="center" wrapText="1"/>
      <protection locked="0"/>
    </xf>
    <xf numFmtId="0" fontId="5" fillId="2" borderId="7" xfId="0" applyFont="1" applyFill="1" applyBorder="1" applyAlignment="1" applyProtection="1">
      <alignment horizontal="center" vertical="center" wrapText="1"/>
      <protection locked="0"/>
    </xf>
    <xf numFmtId="0" fontId="5" fillId="0" borderId="8" xfId="0" applyFont="1" applyBorder="1" applyAlignment="1" applyProtection="1">
      <alignment horizontal="center" wrapText="1"/>
      <protection locked="0"/>
    </xf>
    <xf numFmtId="0" fontId="5" fillId="0" borderId="9" xfId="0" applyFont="1" applyBorder="1" applyAlignment="1" applyProtection="1">
      <alignment horizontal="center" vertical="center" wrapText="1"/>
      <protection locked="0"/>
    </xf>
    <xf numFmtId="0" fontId="0" fillId="0" borderId="5" xfId="0" applyBorder="1" applyAlignment="1" applyProtection="1">
      <alignment horizontal="center" wrapText="1"/>
      <protection locked="0"/>
    </xf>
    <xf numFmtId="0" fontId="2" fillId="2" borderId="10" xfId="0" applyFont="1" applyFill="1" applyBorder="1" applyAlignment="1" applyProtection="1">
      <alignment horizontal="center" vertical="center" wrapText="1"/>
      <protection locked="0"/>
    </xf>
    <xf numFmtId="0" fontId="0" fillId="0" borderId="5" xfId="0" applyBorder="1" applyProtection="1">
      <protection locked="0"/>
    </xf>
    <xf numFmtId="0" fontId="2" fillId="2" borderId="11" xfId="0" applyFont="1" applyFill="1" applyBorder="1" applyAlignment="1" applyProtection="1">
      <alignment horizontal="center"/>
      <protection locked="0"/>
    </xf>
    <xf numFmtId="0" fontId="2" fillId="2" borderId="12" xfId="0" applyFont="1" applyFill="1" applyBorder="1" applyAlignment="1" applyProtection="1">
      <alignment horizontal="center"/>
      <protection locked="0"/>
    </xf>
    <xf numFmtId="0" fontId="2" fillId="2" borderId="13" xfId="0" applyFont="1" applyFill="1" applyBorder="1" applyAlignment="1" applyProtection="1">
      <alignment horizontal="center"/>
      <protection locked="0"/>
    </xf>
    <xf numFmtId="0" fontId="2" fillId="2" borderId="14" xfId="0" applyFont="1" applyFill="1" applyBorder="1" applyAlignment="1" applyProtection="1">
      <alignment horizontal="center"/>
      <protection locked="0"/>
    </xf>
    <xf numFmtId="0" fontId="2" fillId="3" borderId="14" xfId="0" applyFont="1" applyFill="1" applyBorder="1" applyAlignment="1" applyProtection="1">
      <alignment horizontal="center"/>
      <protection locked="0"/>
    </xf>
    <xf numFmtId="0" fontId="2" fillId="3" borderId="13" xfId="0" applyFont="1" applyFill="1" applyBorder="1" applyAlignment="1" applyProtection="1">
      <alignment horizontal="center"/>
      <protection locked="0"/>
    </xf>
    <xf numFmtId="0" fontId="2" fillId="4" borderId="13" xfId="0" applyFont="1" applyFill="1" applyBorder="1" applyAlignment="1" applyProtection="1">
      <alignment horizontal="center"/>
      <protection locked="0"/>
    </xf>
    <xf numFmtId="0" fontId="2" fillId="5" borderId="13" xfId="0" applyFont="1" applyFill="1" applyBorder="1" applyAlignment="1" applyProtection="1">
      <alignment horizont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2" borderId="16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3" borderId="17" xfId="0" applyFont="1" applyFill="1" applyBorder="1" applyAlignment="1" applyProtection="1">
      <alignment horizontal="center" vertical="center" wrapText="1"/>
      <protection locked="0"/>
    </xf>
    <xf numFmtId="0" fontId="2" fillId="3" borderId="16" xfId="0" applyFont="1" applyFill="1" applyBorder="1" applyAlignment="1" applyProtection="1">
      <alignment horizontal="center" vertical="center" wrapText="1"/>
      <protection locked="0"/>
    </xf>
    <xf numFmtId="0" fontId="2" fillId="2" borderId="16" xfId="0" applyFont="1" applyFill="1" applyBorder="1" applyAlignment="1" applyProtection="1">
      <alignment horizontal="center" vertical="center" wrapText="1"/>
      <protection locked="0"/>
    </xf>
    <xf numFmtId="0" fontId="2" fillId="4" borderId="16" xfId="0" applyFont="1" applyFill="1" applyBorder="1" applyAlignment="1" applyProtection="1">
      <alignment horizontal="center" vertical="center" wrapText="1"/>
      <protection locked="0"/>
    </xf>
    <xf numFmtId="0" fontId="2" fillId="2" borderId="18" xfId="0" applyFont="1" applyFill="1" applyBorder="1" applyAlignment="1" applyProtection="1">
      <alignment horizontal="center" vertical="center" wrapText="1"/>
      <protection locked="0"/>
    </xf>
    <xf numFmtId="0" fontId="2" fillId="5" borderId="18" xfId="0" applyFont="1" applyFill="1" applyBorder="1" applyAlignment="1" applyProtection="1">
      <alignment horizontal="center" vertical="center" wrapText="1"/>
      <protection locked="0"/>
    </xf>
    <xf numFmtId="0" fontId="0" fillId="2" borderId="19" xfId="0" applyFill="1" applyBorder="1" applyAlignment="1" applyProtection="1">
      <alignment horizontal="center" vertical="top" wrapText="1"/>
      <protection locked="0"/>
    </xf>
    <xf numFmtId="0" fontId="0" fillId="3" borderId="19" xfId="0" applyFill="1" applyBorder="1" applyAlignment="1" applyProtection="1">
      <alignment horizontal="center" vertical="top" wrapText="1"/>
      <protection locked="0"/>
    </xf>
    <xf numFmtId="0" fontId="0" fillId="3" borderId="18" xfId="0" applyFill="1" applyBorder="1" applyAlignment="1" applyProtection="1">
      <alignment horizontal="center" vertical="top" wrapText="1"/>
      <protection locked="0"/>
    </xf>
    <xf numFmtId="0" fontId="0" fillId="4" borderId="19" xfId="0" applyFill="1" applyBorder="1" applyAlignment="1" applyProtection="1">
      <alignment horizontal="center" vertical="top" wrapText="1"/>
      <protection locked="0"/>
    </xf>
    <xf numFmtId="0" fontId="0" fillId="5" borderId="19" xfId="0" applyFill="1" applyBorder="1" applyAlignment="1" applyProtection="1">
      <alignment horizontal="center" vertical="top" wrapText="1"/>
      <protection locked="0"/>
    </xf>
    <xf numFmtId="1" fontId="0" fillId="0" borderId="20" xfId="0" applyNumberFormat="1" applyBorder="1" applyAlignment="1" applyProtection="1">
      <alignment horizontal="left"/>
      <protection locked="0"/>
    </xf>
    <xf numFmtId="0" fontId="0" fillId="0" borderId="21" xfId="0" applyBorder="1" applyAlignment="1" applyProtection="1">
      <alignment horizontal="left"/>
      <protection locked="0"/>
    </xf>
    <xf numFmtId="10" fontId="0" fillId="0" borderId="22" xfId="0" applyNumberFormat="1" applyBorder="1" applyAlignment="1" applyProtection="1">
      <alignment horizontal="center"/>
      <protection locked="0"/>
    </xf>
    <xf numFmtId="10" fontId="0" fillId="0" borderId="23" xfId="0" applyNumberFormat="1" applyBorder="1" applyAlignment="1" applyProtection="1">
      <alignment horizontal="center"/>
      <protection locked="0"/>
    </xf>
    <xf numFmtId="0" fontId="0" fillId="0" borderId="23" xfId="0" applyBorder="1" applyAlignment="1" applyProtection="1">
      <alignment horizontal="center"/>
      <protection hidden="1"/>
    </xf>
    <xf numFmtId="0" fontId="0" fillId="0" borderId="20" xfId="0" applyBorder="1" applyAlignment="1" applyProtection="1">
      <alignment horizontal="center"/>
      <protection hidden="1"/>
    </xf>
    <xf numFmtId="0" fontId="0" fillId="0" borderId="24" xfId="0" applyBorder="1" applyAlignment="1" applyProtection="1">
      <alignment horizontal="center"/>
      <protection locked="0"/>
    </xf>
    <xf numFmtId="0" fontId="0" fillId="0" borderId="23" xfId="0" applyBorder="1" applyAlignment="1" applyProtection="1">
      <alignment horizontal="center"/>
      <protection locked="0"/>
    </xf>
    <xf numFmtId="164" fontId="0" fillId="0" borderId="23" xfId="1" applyNumberFormat="1" applyFont="1" applyBorder="1" applyProtection="1">
      <protection locked="0"/>
    </xf>
    <xf numFmtId="0" fontId="0" fillId="0" borderId="23" xfId="0" applyBorder="1" applyProtection="1">
      <protection locked="0"/>
    </xf>
    <xf numFmtId="0" fontId="0" fillId="0" borderId="20" xfId="0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  <xf numFmtId="10" fontId="0" fillId="0" borderId="20" xfId="0" applyNumberFormat="1" applyBorder="1" applyAlignment="1" applyProtection="1">
      <alignment horizontal="center"/>
      <protection locked="0"/>
    </xf>
    <xf numFmtId="0" fontId="0" fillId="0" borderId="25" xfId="0" applyBorder="1" applyAlignment="1" applyProtection="1">
      <alignment horizontal="center"/>
      <protection locked="0"/>
    </xf>
    <xf numFmtId="0" fontId="0" fillId="0" borderId="20" xfId="0" applyBorder="1" applyProtection="1">
      <protection locked="0"/>
    </xf>
  </cellXfs>
  <cellStyles count="2">
    <cellStyle name="Comma" xfId="1" builtinId="3"/>
    <cellStyle name="Normal" xfId="0" builtinId="0"/>
  </cellStyles>
  <dxfs count="59">
    <dxf>
      <fill>
        <patternFill patternType="none"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 patternType="none">
          <bgColor auto="1"/>
        </patternFill>
      </fill>
    </dxf>
    <dxf>
      <fill>
        <patternFill>
          <bgColor rgb="FFFFFF99"/>
        </patternFill>
      </fill>
    </dxf>
    <dxf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5" tint="0.3999450666829432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1"/>
        </patternFill>
      </fill>
    </dxf>
    <dxf>
      <font>
        <color rgb="FFFF0000"/>
      </font>
      <fill>
        <patternFill>
          <bgColor theme="5" tint="0.39994506668294322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ont>
        <color rgb="FFFF0000"/>
      </font>
      <fill>
        <patternFill>
          <bgColor theme="5" tint="0.39994506668294322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 patternType="none">
          <bgColor auto="1"/>
        </patternFill>
      </fill>
    </dxf>
    <dxf>
      <fill>
        <patternFill>
          <bgColor theme="1"/>
        </patternFill>
      </fill>
    </dxf>
    <dxf>
      <font>
        <color rgb="FFFF0000"/>
      </font>
      <fill>
        <patternFill>
          <bgColor theme="5" tint="0.39994506668294322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ont>
        <color rgb="FFFF0000"/>
      </font>
      <fill>
        <patternFill>
          <bgColor theme="5" tint="0.39994506668294322"/>
        </patternFill>
      </fill>
    </dxf>
    <dxf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5" tint="0.3999450666829432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1"/>
        </patternFill>
      </fill>
    </dxf>
    <dxf>
      <font>
        <color rgb="FFFF0000"/>
      </font>
      <fill>
        <patternFill>
          <bgColor theme="5" tint="0.3999450666829432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339933"/>
      </font>
      <fill>
        <patternFill>
          <bgColor theme="6" tint="0.39994506668294322"/>
        </patternFill>
      </fill>
    </dxf>
    <dxf>
      <fill>
        <patternFill patternType="none">
          <bgColor auto="1"/>
        </patternFill>
      </fill>
    </dxf>
    <dxf>
      <font>
        <color rgb="FFFF0000"/>
      </font>
      <fill>
        <patternFill>
          <bgColor theme="5" tint="0.39994506668294322"/>
        </patternFill>
      </fill>
    </dxf>
    <dxf>
      <font>
        <color rgb="FFFF0000"/>
      </font>
      <fill>
        <patternFill>
          <bgColor theme="5" tint="0.3999450666829432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rgb="FFFF0000"/>
      </font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ont>
        <color rgb="FF339933"/>
      </font>
      <fill>
        <patternFill>
          <bgColor theme="6" tint="0.59996337778862885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6" tint="0.39994506668294322"/>
        </patternFill>
      </fill>
    </dxf>
    <dxf>
      <fill>
        <patternFill>
          <f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  <border>
        <vertical/>
        <horizontal/>
      </border>
    </dxf>
    <dxf>
      <fill>
        <patternFill>
          <bgColor rgb="FFFFFF99"/>
        </patternFill>
      </fill>
    </dxf>
    <dxf>
      <fill>
        <patternFill>
          <bgColor theme="6" tint="0.39994506668294322"/>
        </patternFill>
      </fill>
    </dxf>
    <dxf>
      <font>
        <strike val="0"/>
        <color rgb="FF00B050"/>
      </font>
      <fill>
        <patternFill>
          <bgColor theme="6" tint="0.39994506668294322"/>
        </patternFill>
      </fill>
    </dxf>
    <dxf>
      <font>
        <color rgb="FF339933"/>
      </font>
      <fill>
        <patternFill>
          <bgColor theme="6" tint="0.39994506668294322"/>
        </patternFill>
      </fill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u val="double"/>
        <color rgb="FFFF0000"/>
      </font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u val="none"/>
        <color rgb="FFFF0000"/>
      </font>
      <fill>
        <patternFill>
          <bgColor theme="5" tint="0.39994506668294322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>
          <bgColor theme="6" tint="0.39994506668294322"/>
        </patternFill>
      </fill>
    </dxf>
    <dxf>
      <fill>
        <patternFill>
          <bgColor rgb="FFFFFF99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99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BDA3F0-6C96-4ECC-8612-7E9517DDA80D}">
  <dimension ref="A1:P18"/>
  <sheetViews>
    <sheetView tabSelected="1" workbookViewId="0">
      <selection activeCell="D2" sqref="D2:F2"/>
    </sheetView>
  </sheetViews>
  <sheetFormatPr defaultRowHeight="15" x14ac:dyDescent="0.25"/>
  <cols>
    <col min="1" max="1" width="18.5703125" customWidth="1"/>
    <col min="2" max="2" width="18.42578125" customWidth="1"/>
    <col min="3" max="3" width="9.5703125" bestFit="1" customWidth="1"/>
    <col min="4" max="4" width="36.7109375" bestFit="1" customWidth="1"/>
    <col min="5" max="6" width="14.5703125" bestFit="1" customWidth="1"/>
    <col min="7" max="8" width="13" customWidth="1"/>
    <col min="9" max="9" width="17.5703125" customWidth="1"/>
    <col min="10" max="12" width="18.140625" customWidth="1"/>
    <col min="13" max="13" width="18.85546875" customWidth="1"/>
    <col min="14" max="14" width="22.42578125" customWidth="1"/>
    <col min="15" max="15" width="15.7109375" customWidth="1"/>
  </cols>
  <sheetData>
    <row r="1" spans="1:16" s="2" customFormat="1" ht="51" customHeight="1" x14ac:dyDescent="0.25">
      <c r="A1" s="1" t="s">
        <v>52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6" s="2" customFormat="1" ht="21" customHeight="1" thickBot="1" x14ac:dyDescent="0.3">
      <c r="D2" s="3" t="s">
        <v>0</v>
      </c>
      <c r="E2" s="3"/>
      <c r="F2" s="3"/>
      <c r="G2" s="4" t="s">
        <v>1</v>
      </c>
      <c r="H2" s="5"/>
      <c r="I2" s="6"/>
      <c r="J2" s="7"/>
      <c r="K2" s="7"/>
      <c r="L2" s="7"/>
      <c r="M2" s="7"/>
      <c r="N2" s="8"/>
      <c r="O2" s="9"/>
      <c r="P2" s="9"/>
    </row>
    <row r="3" spans="1:16" s="2" customFormat="1" ht="61.5" thickTop="1" thickBot="1" x14ac:dyDescent="0.3">
      <c r="A3" s="10"/>
      <c r="B3" s="10"/>
      <c r="C3" s="11"/>
      <c r="D3" s="11"/>
      <c r="E3" s="12" t="s">
        <v>2</v>
      </c>
      <c r="F3" s="13"/>
      <c r="G3" s="14" t="s">
        <v>3</v>
      </c>
      <c r="H3" s="15"/>
      <c r="I3" s="16"/>
      <c r="J3" s="12" t="s">
        <v>4</v>
      </c>
      <c r="K3" s="17"/>
      <c r="L3" s="13"/>
      <c r="M3" s="18"/>
      <c r="N3" s="19" t="s">
        <v>5</v>
      </c>
      <c r="O3" s="20"/>
    </row>
    <row r="4" spans="1:16" s="2" customFormat="1" x14ac:dyDescent="0.25">
      <c r="A4" s="21">
        <v>1</v>
      </c>
      <c r="B4" s="22">
        <v>2</v>
      </c>
      <c r="C4" s="21">
        <v>3</v>
      </c>
      <c r="D4" s="21">
        <v>4</v>
      </c>
      <c r="E4" s="23">
        <v>5</v>
      </c>
      <c r="F4" s="24">
        <v>6</v>
      </c>
      <c r="G4" s="25">
        <v>7</v>
      </c>
      <c r="H4" s="26">
        <v>8</v>
      </c>
      <c r="I4" s="23">
        <v>9</v>
      </c>
      <c r="J4" s="27">
        <v>10</v>
      </c>
      <c r="K4" s="27">
        <v>11</v>
      </c>
      <c r="L4" s="27">
        <v>12</v>
      </c>
      <c r="M4" s="23">
        <v>13</v>
      </c>
      <c r="N4" s="28">
        <v>14</v>
      </c>
      <c r="O4" s="23">
        <v>15</v>
      </c>
    </row>
    <row r="5" spans="1:16" s="2" customFormat="1" ht="80.45" customHeight="1" x14ac:dyDescent="0.25">
      <c r="A5" s="29" t="s">
        <v>6</v>
      </c>
      <c r="B5" s="30" t="s">
        <v>7</v>
      </c>
      <c r="C5" s="29" t="s">
        <v>8</v>
      </c>
      <c r="D5" s="29" t="s">
        <v>9</v>
      </c>
      <c r="E5" s="31" t="s">
        <v>10</v>
      </c>
      <c r="F5" s="31" t="s">
        <v>11</v>
      </c>
      <c r="G5" s="32" t="s">
        <v>12</v>
      </c>
      <c r="H5" s="33" t="s">
        <v>13</v>
      </c>
      <c r="I5" s="34" t="s">
        <v>14</v>
      </c>
      <c r="J5" s="35" t="s">
        <v>15</v>
      </c>
      <c r="K5" s="35" t="s">
        <v>16</v>
      </c>
      <c r="L5" s="35" t="s">
        <v>17</v>
      </c>
      <c r="M5" s="36" t="s">
        <v>18</v>
      </c>
      <c r="N5" s="37" t="s">
        <v>19</v>
      </c>
      <c r="O5" s="36" t="s">
        <v>20</v>
      </c>
    </row>
    <row r="6" spans="1:16" s="2" customFormat="1" ht="409.15" customHeight="1" thickBot="1" x14ac:dyDescent="0.3">
      <c r="A6" s="38" t="s">
        <v>21</v>
      </c>
      <c r="B6" s="38" t="s">
        <v>22</v>
      </c>
      <c r="C6" s="38" t="s">
        <v>23</v>
      </c>
      <c r="D6" s="38" t="s">
        <v>24</v>
      </c>
      <c r="E6" s="38" t="s">
        <v>25</v>
      </c>
      <c r="F6" s="38" t="s">
        <v>26</v>
      </c>
      <c r="G6" s="39" t="s">
        <v>27</v>
      </c>
      <c r="H6" s="40" t="s">
        <v>28</v>
      </c>
      <c r="I6" s="38" t="s">
        <v>29</v>
      </c>
      <c r="J6" s="41" t="s">
        <v>30</v>
      </c>
      <c r="K6" s="41" t="s">
        <v>31</v>
      </c>
      <c r="L6" s="41" t="s">
        <v>32</v>
      </c>
      <c r="M6" s="38" t="s">
        <v>33</v>
      </c>
      <c r="N6" s="42" t="s">
        <v>34</v>
      </c>
      <c r="O6" s="38"/>
    </row>
    <row r="7" spans="1:16" s="2" customFormat="1" ht="20.25" customHeight="1" thickTop="1" thickBot="1" x14ac:dyDescent="0.3">
      <c r="A7" s="43">
        <v>551211</v>
      </c>
      <c r="B7" s="44" t="s">
        <v>35</v>
      </c>
      <c r="C7" s="43">
        <v>551211</v>
      </c>
      <c r="D7" s="44" t="s">
        <v>35</v>
      </c>
      <c r="E7" s="45">
        <v>4.583333333333333E-2</v>
      </c>
      <c r="F7" s="46"/>
      <c r="G7" s="47" t="str">
        <f>IF(E7&gt;=25%,"X",IF(F7&gt;=25%,"X",IF(E7="","",IF(F7="",""))))</f>
        <v/>
      </c>
      <c r="H7" s="48" t="str">
        <f>IF(AND(E7="",F7=""),"",IF(AND(E7&lt;15%,F7&lt;15%),"",IF(AND(E7&lt;25%,F7&lt;25%),"X",IF(E7&gt;=25%,"",IF(F7&gt;=25%,"")))))</f>
        <v/>
      </c>
      <c r="I7" s="49"/>
      <c r="J7" s="50"/>
      <c r="K7" s="50"/>
      <c r="L7" s="50"/>
      <c r="M7" s="50"/>
      <c r="N7" s="51"/>
      <c r="O7" s="52"/>
    </row>
    <row r="8" spans="1:16" s="2" customFormat="1" ht="20.25" customHeight="1" thickTop="1" thickBot="1" x14ac:dyDescent="0.3">
      <c r="A8" s="53">
        <v>551206</v>
      </c>
      <c r="B8" s="54" t="s">
        <v>36</v>
      </c>
      <c r="C8" s="53">
        <v>551206</v>
      </c>
      <c r="D8" s="54" t="s">
        <v>36</v>
      </c>
      <c r="E8" s="55">
        <v>2.1850899742930592E-2</v>
      </c>
      <c r="F8" s="46"/>
      <c r="G8" s="47" t="str">
        <f t="shared" ref="G8:G18" si="0">IF(E8&gt;=25%,"X",IF(F8&gt;=25%,"X",IF(E8="","",IF(F8="",""))))</f>
        <v/>
      </c>
      <c r="H8" s="48" t="str">
        <f t="shared" ref="H8:H18" si="1">IF(AND(E8="",F8=""),"",IF(AND(E8&lt;15%,F8&lt;15%),"",IF(AND(E8&lt;25%,F8&lt;25%),"X",IF(E8&gt;=25%,"",IF(F8&gt;=25%,"")))))</f>
        <v/>
      </c>
      <c r="I8" s="56"/>
      <c r="J8" s="50"/>
      <c r="K8" s="50"/>
      <c r="L8" s="50"/>
      <c r="M8" s="50"/>
      <c r="N8" s="51"/>
      <c r="O8" s="57"/>
    </row>
    <row r="9" spans="1:16" s="2" customFormat="1" ht="20.25" customHeight="1" thickTop="1" thickBot="1" x14ac:dyDescent="0.3">
      <c r="A9" s="53">
        <v>721232</v>
      </c>
      <c r="B9" s="54" t="s">
        <v>37</v>
      </c>
      <c r="C9" s="53">
        <v>721232</v>
      </c>
      <c r="D9" s="54" t="s">
        <v>37</v>
      </c>
      <c r="E9" s="55">
        <v>0.27083333333333331</v>
      </c>
      <c r="F9" s="46"/>
      <c r="G9" s="47" t="str">
        <f t="shared" si="0"/>
        <v>X</v>
      </c>
      <c r="H9" s="48" t="str">
        <f t="shared" si="1"/>
        <v/>
      </c>
      <c r="I9" s="56" t="s">
        <v>38</v>
      </c>
      <c r="J9" s="50"/>
      <c r="K9" s="50"/>
      <c r="L9" s="50" t="s">
        <v>39</v>
      </c>
      <c r="M9" s="50"/>
      <c r="N9" s="51">
        <v>192</v>
      </c>
      <c r="O9" s="57" t="s">
        <v>40</v>
      </c>
    </row>
    <row r="10" spans="1:16" s="2" customFormat="1" ht="20.25" customHeight="1" thickTop="1" thickBot="1" x14ac:dyDescent="0.3">
      <c r="A10" s="53">
        <v>361203</v>
      </c>
      <c r="B10" s="54" t="s">
        <v>41</v>
      </c>
      <c r="C10" s="53">
        <v>361203</v>
      </c>
      <c r="D10" s="54" t="s">
        <v>41</v>
      </c>
      <c r="E10" s="55">
        <v>0.16062176165803108</v>
      </c>
      <c r="F10" s="46"/>
      <c r="G10" s="47" t="str">
        <f t="shared" si="0"/>
        <v/>
      </c>
      <c r="H10" s="48" t="str">
        <f t="shared" si="1"/>
        <v>X</v>
      </c>
      <c r="I10" s="56"/>
      <c r="J10" s="50"/>
      <c r="K10" s="50"/>
      <c r="L10" s="50"/>
      <c r="M10" s="50"/>
      <c r="N10" s="51">
        <v>193</v>
      </c>
      <c r="O10" s="57" t="s">
        <v>40</v>
      </c>
    </row>
    <row r="11" spans="1:16" s="2" customFormat="1" ht="20.25" customHeight="1" thickTop="1" thickBot="1" x14ac:dyDescent="0.3">
      <c r="A11" s="53">
        <v>371201</v>
      </c>
      <c r="B11" s="54" t="s">
        <v>42</v>
      </c>
      <c r="C11" s="53">
        <v>371201</v>
      </c>
      <c r="D11" s="54" t="s">
        <v>42</v>
      </c>
      <c r="E11" s="55">
        <v>9.1954022988505746E-2</v>
      </c>
      <c r="F11" s="46"/>
      <c r="G11" s="47" t="str">
        <f t="shared" si="0"/>
        <v/>
      </c>
      <c r="H11" s="48" t="str">
        <f t="shared" si="1"/>
        <v/>
      </c>
      <c r="I11" s="56"/>
      <c r="J11" s="50"/>
      <c r="K11" s="50"/>
      <c r="L11" s="50"/>
      <c r="M11" s="50"/>
      <c r="N11" s="51"/>
      <c r="O11" s="57"/>
    </row>
    <row r="12" spans="1:16" s="2" customFormat="1" ht="20.25" customHeight="1" thickTop="1" thickBot="1" x14ac:dyDescent="0.3">
      <c r="A12" s="53">
        <v>721226</v>
      </c>
      <c r="B12" s="54" t="s">
        <v>43</v>
      </c>
      <c r="C12" s="53">
        <v>721226</v>
      </c>
      <c r="D12" s="54" t="s">
        <v>43</v>
      </c>
      <c r="E12" s="55">
        <v>0.18181818181818182</v>
      </c>
      <c r="F12" s="46"/>
      <c r="G12" s="47" t="str">
        <f t="shared" si="0"/>
        <v/>
      </c>
      <c r="H12" s="48" t="str">
        <f t="shared" si="1"/>
        <v>X</v>
      </c>
      <c r="I12" s="56"/>
      <c r="J12" s="50"/>
      <c r="K12" s="50"/>
      <c r="L12" s="50"/>
      <c r="M12" s="50"/>
      <c r="N12" s="51">
        <v>242</v>
      </c>
      <c r="O12" s="57" t="s">
        <v>40</v>
      </c>
    </row>
    <row r="13" spans="1:16" s="2" customFormat="1" ht="20.25" customHeight="1" thickTop="1" thickBot="1" x14ac:dyDescent="0.3">
      <c r="A13" s="53">
        <v>551207</v>
      </c>
      <c r="B13" s="54" t="s">
        <v>44</v>
      </c>
      <c r="C13" s="53">
        <v>551207</v>
      </c>
      <c r="D13" s="54" t="s">
        <v>44</v>
      </c>
      <c r="E13" s="55">
        <v>2.7131782945736434E-2</v>
      </c>
      <c r="F13" s="46"/>
      <c r="G13" s="47" t="str">
        <f t="shared" si="0"/>
        <v/>
      </c>
      <c r="H13" s="48" t="str">
        <f t="shared" si="1"/>
        <v/>
      </c>
      <c r="I13" s="56"/>
      <c r="J13" s="50"/>
      <c r="K13" s="50"/>
      <c r="L13" s="50"/>
      <c r="M13" s="50"/>
      <c r="N13" s="51"/>
      <c r="O13" s="57"/>
    </row>
    <row r="14" spans="1:16" s="2" customFormat="1" ht="20.25" customHeight="1" thickTop="1" thickBot="1" x14ac:dyDescent="0.3">
      <c r="A14" s="53">
        <v>551202</v>
      </c>
      <c r="B14" s="54" t="s">
        <v>45</v>
      </c>
      <c r="C14" s="53">
        <v>551202</v>
      </c>
      <c r="D14" s="54" t="s">
        <v>45</v>
      </c>
      <c r="E14" s="55">
        <v>0.12804878048780488</v>
      </c>
      <c r="F14" s="46"/>
      <c r="G14" s="47" t="str">
        <f t="shared" si="0"/>
        <v/>
      </c>
      <c r="H14" s="48" t="str">
        <f t="shared" si="1"/>
        <v/>
      </c>
      <c r="I14" s="56"/>
      <c r="J14" s="50"/>
      <c r="K14" s="50"/>
      <c r="L14" s="50"/>
      <c r="M14" s="50"/>
      <c r="N14" s="51"/>
      <c r="O14" s="57"/>
    </row>
    <row r="15" spans="1:16" s="2" customFormat="1" ht="20.25" customHeight="1" thickTop="1" thickBot="1" x14ac:dyDescent="0.3">
      <c r="A15" s="53">
        <v>551212</v>
      </c>
      <c r="B15" s="54" t="s">
        <v>46</v>
      </c>
      <c r="C15" s="53">
        <v>551212</v>
      </c>
      <c r="D15" s="54" t="s">
        <v>46</v>
      </c>
      <c r="E15" s="55">
        <v>0</v>
      </c>
      <c r="F15" s="46"/>
      <c r="G15" s="47" t="str">
        <f t="shared" si="0"/>
        <v/>
      </c>
      <c r="H15" s="48" t="str">
        <f t="shared" si="1"/>
        <v/>
      </c>
      <c r="I15" s="56"/>
      <c r="J15" s="50"/>
      <c r="K15" s="50"/>
      <c r="L15" s="50"/>
      <c r="M15" s="50"/>
      <c r="N15" s="51"/>
      <c r="O15" s="57"/>
    </row>
    <row r="16" spans="1:16" s="2" customFormat="1" ht="20.25" customHeight="1" thickTop="1" thickBot="1" x14ac:dyDescent="0.3">
      <c r="A16" s="53">
        <v>551258</v>
      </c>
      <c r="B16" s="54" t="s">
        <v>47</v>
      </c>
      <c r="C16" s="53">
        <v>551258</v>
      </c>
      <c r="D16" s="54" t="s">
        <v>47</v>
      </c>
      <c r="E16" s="55">
        <v>0.27464788732394368</v>
      </c>
      <c r="F16" s="46"/>
      <c r="G16" s="47" t="str">
        <f t="shared" si="0"/>
        <v>X</v>
      </c>
      <c r="H16" s="48" t="str">
        <f t="shared" si="1"/>
        <v/>
      </c>
      <c r="I16" s="56" t="s">
        <v>48</v>
      </c>
      <c r="J16" s="50"/>
      <c r="K16" s="50"/>
      <c r="L16" s="50" t="s">
        <v>48</v>
      </c>
      <c r="M16" s="50"/>
      <c r="N16" s="51">
        <v>142</v>
      </c>
      <c r="O16" s="57" t="s">
        <v>49</v>
      </c>
    </row>
    <row r="17" spans="1:15" s="2" customFormat="1" ht="20.25" customHeight="1" thickTop="1" thickBot="1" x14ac:dyDescent="0.3">
      <c r="A17" s="53">
        <v>721233</v>
      </c>
      <c r="B17" s="54" t="s">
        <v>50</v>
      </c>
      <c r="C17" s="53">
        <v>721233</v>
      </c>
      <c r="D17" s="54" t="s">
        <v>50</v>
      </c>
      <c r="E17" s="55">
        <v>0</v>
      </c>
      <c r="F17" s="46"/>
      <c r="G17" s="47" t="str">
        <f t="shared" si="0"/>
        <v/>
      </c>
      <c r="H17" s="48" t="str">
        <f t="shared" si="1"/>
        <v/>
      </c>
      <c r="I17" s="56"/>
      <c r="J17" s="50"/>
      <c r="K17" s="50"/>
      <c r="L17" s="50"/>
      <c r="M17" s="50"/>
      <c r="N17" s="51" t="s">
        <v>48</v>
      </c>
      <c r="O17" s="57"/>
    </row>
    <row r="18" spans="1:15" s="2" customFormat="1" ht="20.25" customHeight="1" thickTop="1" x14ac:dyDescent="0.25">
      <c r="A18" s="53">
        <v>551257</v>
      </c>
      <c r="B18" s="54" t="s">
        <v>51</v>
      </c>
      <c r="C18" s="53">
        <v>551257</v>
      </c>
      <c r="D18" s="54" t="s">
        <v>51</v>
      </c>
      <c r="E18" s="55">
        <v>0</v>
      </c>
      <c r="F18" s="46"/>
      <c r="G18" s="47" t="str">
        <f t="shared" si="0"/>
        <v/>
      </c>
      <c r="H18" s="48" t="str">
        <f t="shared" si="1"/>
        <v/>
      </c>
      <c r="I18" s="56"/>
      <c r="J18" s="50"/>
      <c r="K18" s="50"/>
      <c r="L18" s="50"/>
      <c r="M18" s="50"/>
      <c r="N18" s="51"/>
      <c r="O18" s="57" t="s">
        <v>48</v>
      </c>
    </row>
  </sheetData>
  <mergeCells count="7">
    <mergeCell ref="A1:O1"/>
    <mergeCell ref="D2:F2"/>
    <mergeCell ref="G2:I2"/>
    <mergeCell ref="N2:P2"/>
    <mergeCell ref="E3:F3"/>
    <mergeCell ref="G3:H3"/>
    <mergeCell ref="J3:L3"/>
  </mergeCells>
  <conditionalFormatting sqref="A7:A18">
    <cfRule type="duplicateValues" dxfId="58" priority="21"/>
  </conditionalFormatting>
  <conditionalFormatting sqref="A7:D18">
    <cfRule type="containsBlanks" dxfId="57" priority="19">
      <formula>LEN(TRIM(A7))=0</formula>
    </cfRule>
  </conditionalFormatting>
  <conditionalFormatting sqref="C7:C18">
    <cfRule type="duplicateValues" dxfId="56" priority="20"/>
  </conditionalFormatting>
  <conditionalFormatting sqref="E7:E18">
    <cfRule type="cellIs" dxfId="39" priority="1" operator="greaterThan">
      <formula>1</formula>
    </cfRule>
    <cfRule type="containsBlanks" dxfId="55" priority="2">
      <formula>LEN(TRIM(E7))=0</formula>
    </cfRule>
    <cfRule type="cellIs" dxfId="54" priority="3" operator="greaterThanOrEqual">
      <formula>0.4</formula>
    </cfRule>
    <cfRule type="cellIs" dxfId="53" priority="4" operator="lessThan">
      <formula>0.3</formula>
    </cfRule>
    <cfRule type="cellIs" dxfId="52" priority="5" operator="between">
      <formula>0.3</formula>
      <formula>0.39999</formula>
    </cfRule>
    <cfRule type="cellIs" dxfId="51" priority="6" operator="greaterThan">
      <formula>1</formula>
    </cfRule>
    <cfRule type="cellIs" priority="7" operator="greaterThan">
      <formula>1</formula>
    </cfRule>
    <cfRule type="cellIs" dxfId="50" priority="8" operator="greaterThan">
      <formula>1</formula>
    </cfRule>
    <cfRule type="cellIs" dxfId="49" priority="9" operator="greaterThan">
      <formula>1</formula>
    </cfRule>
    <cfRule type="cellIs" dxfId="48" priority="10" operator="greaterThanOrEqual">
      <formula>0.4</formula>
    </cfRule>
    <cfRule type="cellIs" dxfId="47" priority="11" operator="greaterThanOrEqual">
      <formula>0.4</formula>
    </cfRule>
    <cfRule type="cellIs" dxfId="46" priority="12" operator="greaterThanOrEqual">
      <formula>0.4</formula>
    </cfRule>
    <cfRule type="containsBlanks" dxfId="45" priority="13">
      <formula>LEN(TRIM(E7))=0</formula>
    </cfRule>
    <cfRule type="containsBlanks" dxfId="44" priority="14">
      <formula>LEN(TRIM(E7))=0</formula>
    </cfRule>
    <cfRule type="cellIs" dxfId="43" priority="15" operator="lessThan">
      <formula>0.4</formula>
    </cfRule>
    <cfRule type="cellIs" dxfId="42" priority="16" operator="lessThan">
      <formula>0.4</formula>
    </cfRule>
    <cfRule type="cellIs" dxfId="41" priority="17" operator="greaterThanOrEqual">
      <formula>40</formula>
    </cfRule>
    <cfRule type="cellIs" dxfId="40" priority="18" operator="greaterThan">
      <formula>0.4</formula>
    </cfRule>
  </conditionalFormatting>
  <conditionalFormatting sqref="F7:F18">
    <cfRule type="cellIs" dxfId="36" priority="43" operator="lessThan">
      <formula>0.3</formula>
    </cfRule>
    <cfRule type="cellIs" dxfId="37" priority="44" operator="between">
      <formula>0.3</formula>
      <formula>0.39999</formula>
    </cfRule>
    <cfRule type="cellIs" dxfId="38" priority="45" operator="greaterThanOrEqual">
      <formula>0.4</formula>
    </cfRule>
  </conditionalFormatting>
  <conditionalFormatting sqref="F7:F18">
    <cfRule type="cellIs" dxfId="35" priority="46" operator="greaterThanOrEqual">
      <formula>0.4</formula>
    </cfRule>
    <cfRule type="cellIs" dxfId="34" priority="47" operator="lessThan">
      <formula>0.3</formula>
    </cfRule>
    <cfRule type="cellIs" dxfId="33" priority="48" operator="between">
      <formula>0.3</formula>
      <formula>0.39999</formula>
    </cfRule>
    <cfRule type="cellIs" dxfId="32" priority="49" operator="between">
      <formula>0.3</formula>
      <formula>0.4</formula>
    </cfRule>
    <cfRule type="cellIs" dxfId="31" priority="50" operator="greaterThan">
      <formula>1</formula>
    </cfRule>
    <cfRule type="cellIs" dxfId="30" priority="51" operator="greaterThan">
      <formula>1</formula>
    </cfRule>
    <cfRule type="containsBlanks" dxfId="29" priority="57">
      <formula>LEN(TRIM(F7))=0</formula>
    </cfRule>
    <cfRule type="cellIs" dxfId="28" priority="58" operator="greaterThanOrEqual">
      <formula>0.4</formula>
    </cfRule>
    <cfRule type="cellIs" dxfId="27" priority="59" operator="lessThan">
      <formula>0.4</formula>
    </cfRule>
  </conditionalFormatting>
  <conditionalFormatting sqref="F7:F18">
    <cfRule type="expression" dxfId="25" priority="41">
      <formula>E7&gt;0%</formula>
    </cfRule>
    <cfRule type="expression" dxfId="26" priority="42">
      <formula>F7&gt;100%</formula>
    </cfRule>
  </conditionalFormatting>
  <conditionalFormatting sqref="I7:I18">
    <cfRule type="containsBlanks" dxfId="23" priority="31">
      <formula>LEN(TRIM(I7))=0</formula>
    </cfRule>
    <cfRule type="notContainsText" dxfId="24" priority="32" operator="notContains" text="X">
      <formula>ISERROR(SEARCH("X",I7))</formula>
    </cfRule>
    <cfRule type="notContainsText" dxfId="22" priority="52" operator="notContains" text="X">
      <formula>ISERROR(SEARCH("X",I7))</formula>
    </cfRule>
  </conditionalFormatting>
  <conditionalFormatting sqref="J7:J18">
    <cfRule type="expression" dxfId="21" priority="25">
      <formula>NOT(ISBLANK(L7))</formula>
    </cfRule>
    <cfRule type="expression" dxfId="20" priority="36">
      <formula>L7="D"</formula>
    </cfRule>
    <cfRule type="notContainsText" dxfId="19" priority="56" operator="notContains" text="I">
      <formula>ISERROR(SEARCH("I",J7))</formula>
    </cfRule>
  </conditionalFormatting>
  <conditionalFormatting sqref="J7:K18">
    <cfRule type="expression" dxfId="18" priority="24">
      <formula>NOT(ISBLANK(K7))</formula>
    </cfRule>
  </conditionalFormatting>
  <conditionalFormatting sqref="J7:L18">
    <cfRule type="containsBlanks" dxfId="17" priority="53">
      <formula>LEN(TRIM(J7))=0</formula>
    </cfRule>
  </conditionalFormatting>
  <conditionalFormatting sqref="K7:K18">
    <cfRule type="expression" dxfId="16" priority="35">
      <formula>L7="D"</formula>
    </cfRule>
    <cfRule type="expression" dxfId="15" priority="37">
      <formula>J7="I"</formula>
    </cfRule>
    <cfRule type="notContainsText" dxfId="14" priority="54" operator="notContains" text="G">
      <formula>ISERROR(SEARCH("G",K7))</formula>
    </cfRule>
  </conditionalFormatting>
  <conditionalFormatting sqref="K7:L18">
    <cfRule type="expression" dxfId="13" priority="27">
      <formula>NOT(ISBLANK(J7))</formula>
    </cfRule>
  </conditionalFormatting>
  <conditionalFormatting sqref="L7:L18">
    <cfRule type="expression" dxfId="12" priority="26">
      <formula>NOT(ISBLANK(J7))</formula>
    </cfRule>
    <cfRule type="expression" dxfId="11" priority="38">
      <formula>J7="I"</formula>
    </cfRule>
    <cfRule type="expression" dxfId="10" priority="39">
      <formula>$J$7=I</formula>
    </cfRule>
    <cfRule type="expression" dxfId="8" priority="40">
      <formula>J7=I</formula>
    </cfRule>
    <cfRule type="notContainsText" dxfId="9" priority="55" operator="notContains" text="D">
      <formula>ISERROR(SEARCH("D",L7))</formula>
    </cfRule>
  </conditionalFormatting>
  <conditionalFormatting sqref="M7:M18">
    <cfRule type="containsBlanks" dxfId="6" priority="33">
      <formula>LEN(TRIM(M7))=0</formula>
    </cfRule>
    <cfRule type="notContainsText" dxfId="7" priority="34" operator="notContains" text="X">
      <formula>ISERROR(SEARCH("X",M7))</formula>
    </cfRule>
    <cfRule type="containsBlanks" dxfId="5" priority="60">
      <formula>LEN(TRIM(M7))=0</formula>
    </cfRule>
  </conditionalFormatting>
  <conditionalFormatting sqref="N7:N18">
    <cfRule type="notContainsBlanks" dxfId="3" priority="22">
      <formula>LEN(TRIM(N7))&gt;0</formula>
    </cfRule>
    <cfRule type="expression" dxfId="4" priority="23">
      <formula>H7="X"</formula>
    </cfRule>
    <cfRule type="notContainsBlanks" dxfId="0" priority="28">
      <formula>LEN(TRIM(N7))&gt;0</formula>
    </cfRule>
    <cfRule type="expression" dxfId="1" priority="29">
      <formula>G7="X"</formula>
    </cfRule>
    <cfRule type="expression" dxfId="2" priority="30">
      <formula>I7="X"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5073420991E246923031E59A2F0DB2" ma:contentTypeVersion="20" ma:contentTypeDescription="Create a new document." ma:contentTypeScope="" ma:versionID="a0c20b7b751feec0931053dd6277a60f">
  <xsd:schema xmlns:xsd="http://www.w3.org/2001/XMLSchema" xmlns:xs="http://www.w3.org/2001/XMLSchema" xmlns:p="http://schemas.microsoft.com/office/2006/metadata/properties" xmlns:ns2="f20169a5-d920-4d04-a28a-c571d57772a7" xmlns:ns3="00250ddc-8a85-4fa8-95d9-f1fe5b18d29d" targetNamespace="http://schemas.microsoft.com/office/2006/metadata/properties" ma:root="true" ma:fieldsID="8e2a356ce0888e0f31273b1e0c2df8b8" ns2:_="" ns3:_="">
    <xsd:import namespace="f20169a5-d920-4d04-a28a-c571d57772a7"/>
    <xsd:import namespace="00250ddc-8a85-4fa8-95d9-f1fe5b18d29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DateModified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_ApprovalAssignedTo" minOccurs="0"/>
                <xsd:element ref="ns2:_ApprovalRespondedBy" minOccurs="0"/>
                <xsd:element ref="ns2:_ApprovalSentBy" minOccurs="0"/>
                <xsd:element ref="ns2:_Approval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0169a5-d920-4d04-a28a-c571d57772a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DateModified" ma:index="12" nillable="true" ma:displayName="Date Modified" ma:format="DateOnly" ma:internalName="DateModified">
      <xsd:simpleType>
        <xsd:restriction base="dms:DateTim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d309bf2f-0431-460d-a93a-990d633b9c5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pprovalAssignedTo" ma:index="24" nillable="true" ma:displayName="Approvers" ma:list="UserInfo" ma:internalName="_ApprovalAssignedTo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ApprovalRespondedBy" ma:index="25" nillable="true" ma:displayName="Responses" ma:list="UserInfo" ma:internalName="_ApprovalRespondedBy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ApprovalSentBy" ma:index="26" nillable="true" ma:displayName="Approval Creator" ma:list="UserInfo" ma:internalName="_ApprovalSentBy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ApprovalStatus" ma:index="27" nillable="true" ma:displayName="Approval status" ma:internalName="_ApprovalStatu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250ddc-8a85-4fa8-95d9-f1fe5b18d29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c4b25c8d-c50b-4503-bdfd-8dd02c66ecdd}" ma:internalName="TaxCatchAll" ma:showField="CatchAllData" ma:web="00250ddc-8a85-4fa8-95d9-f1fe5b18d29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20169a5-d920-4d04-a28a-c571d57772a7">
      <Terms xmlns="http://schemas.microsoft.com/office/infopath/2007/PartnerControls"/>
    </lcf76f155ced4ddcb4097134ff3c332f>
    <TaxCatchAll xmlns="00250ddc-8a85-4fa8-95d9-f1fe5b18d29d" xsi:nil="true"/>
    <DateModified xmlns="f20169a5-d920-4d04-a28a-c571d57772a7" xsi:nil="true"/>
    <_ApprovalAssignedTo xmlns="f20169a5-d920-4d04-a28a-c571d57772a7">
      <UserInfo>
        <DisplayName/>
        <AccountId xsi:nil="true"/>
        <AccountType/>
      </UserInfo>
    </_ApprovalAssignedTo>
    <_ApprovalRespondedBy xmlns="f20169a5-d920-4d04-a28a-c571d57772a7">
      <UserInfo>
        <DisplayName/>
        <AccountId xsi:nil="true"/>
        <AccountType/>
      </UserInfo>
    </_ApprovalRespondedBy>
    <_ApprovalStatus xmlns="f20169a5-d920-4d04-a28a-c571d57772a7">0</_ApprovalStatus>
  </documentManagement>
</p:properties>
</file>

<file path=customXml/itemProps1.xml><?xml version="1.0" encoding="utf-8"?>
<ds:datastoreItem xmlns:ds="http://schemas.openxmlformats.org/officeDocument/2006/customXml" ds:itemID="{99CE040E-2F56-4ED7-B88D-007CDFC21D7E}"/>
</file>

<file path=customXml/itemProps2.xml><?xml version="1.0" encoding="utf-8"?>
<ds:datastoreItem xmlns:ds="http://schemas.openxmlformats.org/officeDocument/2006/customXml" ds:itemID="{AFF11520-29CE-4DC0-9630-AD3D61A2449F}"/>
</file>

<file path=customXml/itemProps3.xml><?xml version="1.0" encoding="utf-8"?>
<ds:datastoreItem xmlns:ds="http://schemas.openxmlformats.org/officeDocument/2006/customXml" ds:itemID="{B1C96A5A-CA0D-43EF-B8DB-0319D7F304F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ChetB Center</dc:creator>
  <cp:lastModifiedBy>ChetB Center</cp:lastModifiedBy>
  <dcterms:created xsi:type="dcterms:W3CDTF">2026-04-15T20:18:49Z</dcterms:created>
  <dcterms:modified xsi:type="dcterms:W3CDTF">2026-04-15T20:21:01Z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0x010100B45073420991E246923031E59A2F0DB2</vt:lpwstr>
  </property>
</Properties>
</file>