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8"/>
  <workbookPr codeName="ThisWorkbook"/>
  <mc:AlternateContent xmlns:mc="http://schemas.openxmlformats.org/markup-compatibility/2006">
    <mc:Choice Requires="x15">
      <x15ac:absPath xmlns:x15ac="http://schemas.microsoft.com/office/spreadsheetml/2010/11/ac" url="https://eyus-my.sharepoint.com/personal/will_schulz_ey_com/Documents/Desktop/Oklahoma EM/RFRs/"/>
    </mc:Choice>
  </mc:AlternateContent>
  <xr:revisionPtr revIDLastSave="0" documentId="8_{B73807B3-3E92-4DB5-BBDE-33A3C6062BF0}" xr6:coauthVersionLast="47" xr6:coauthVersionMax="47" xr10:uidLastSave="{00000000-0000-0000-0000-000000000000}"/>
  <bookViews>
    <workbookView xWindow="-28920" yWindow="525" windowWidth="29040" windowHeight="15720" xr2:uid="{6B5C92D1-6FAA-4F7E-84A9-2DDF04FC0B15}"/>
  </bookViews>
  <sheets>
    <sheet name="Instructions" sheetId="5" r:id="rId1"/>
    <sheet name="RFR Summary" sheetId="1" r:id="rId2"/>
    <sheet name="RFR History" sheetId="2" r:id="rId3"/>
    <sheet name="RFR History - By Cost" sheetId="3" r:id="rId4"/>
    <sheet name="Document Review" sheetId="4" state="hidden" r:id="rId5"/>
  </sheets>
  <definedNames>
    <definedName name="contract_value" localSheetId="4">#REF!</definedName>
    <definedName name="contract_value">#REF!</definedName>
    <definedName name="CostShare">#REF!</definedName>
    <definedName name="disaster_num" localSheetId="4">#REF!</definedName>
    <definedName name="disaster_num">#REF!</definedName>
    <definedName name="disaster_number" localSheetId="4">#REF!</definedName>
    <definedName name="disaster_number">#REF!</definedName>
    <definedName name="Disaster_Type">#REF!</definedName>
    <definedName name="documentation" localSheetId="4">#REF!</definedName>
    <definedName name="documentation">#REF!</definedName>
    <definedName name="EquipInventoryEP">OFFSET(#REF!,5,0,COUNTA(#REF!),1)</definedName>
    <definedName name="Equipment" localSheetId="4">#REF!</definedName>
    <definedName name="Equipment">#REF!</definedName>
    <definedName name="expense" localSheetId="4">#REF!</definedName>
    <definedName name="expense">#REF!</definedName>
    <definedName name="FEMACC" localSheetId="4">#REF!</definedName>
    <definedName name="FEMACC">#REF!</definedName>
    <definedName name="FEMACCD" localSheetId="4">#REF!</definedName>
    <definedName name="FEMACCD">#REF!</definedName>
    <definedName name="FEMACCR" localSheetId="4">#REF!</definedName>
    <definedName name="FEMACCR">#REF!</definedName>
    <definedName name="FEMACCU" localSheetId="4">#REF!</definedName>
    <definedName name="FEMACCU">#REF!</definedName>
    <definedName name="femacode" localSheetId="4">#REF!</definedName>
    <definedName name="femacode">#REF!</definedName>
    <definedName name="FEMAEC" localSheetId="4">#REF!</definedName>
    <definedName name="FEMAEC">#REF!</definedName>
    <definedName name="FEMAECODE" localSheetId="4">#REF!</definedName>
    <definedName name="FEMAECODE">#REF!</definedName>
    <definedName name="FEMAEHP" localSheetId="4">#REF!</definedName>
    <definedName name="FEMAEHP">#REF!</definedName>
    <definedName name="FEMAEN" localSheetId="4">#REF!</definedName>
    <definedName name="FEMAEN">#REF!</definedName>
    <definedName name="FEMAER" localSheetId="4">#REF!</definedName>
    <definedName name="FEMAER">#REF!</definedName>
    <definedName name="FEMAES" localSheetId="4">#REF!</definedName>
    <definedName name="FEMAES">#REF!</definedName>
    <definedName name="Low" localSheetId="4">#REF!</definedName>
    <definedName name="Low">#REF!</definedName>
    <definedName name="OTTYPE">#REF!</definedName>
    <definedName name="ProjectType">#REF!</definedName>
    <definedName name="pw_size" localSheetId="4">#REF!</definedName>
    <definedName name="pw_size">#REF!</definedName>
    <definedName name="review" localSheetId="4">#REF!</definedName>
    <definedName name="review">#REF!</definedName>
    <definedName name="review2" localSheetId="4">#REF!</definedName>
    <definedName name="review2">#REF!</definedName>
    <definedName name="risk_ranking" localSheetId="4">#REF!</definedName>
    <definedName name="risk_ranking">#REF!</definedName>
    <definedName name="Scope1" localSheetId="4">#REF!</definedName>
    <definedName name="Scope1">#REF!</definedName>
    <definedName name="States">#REF!</definedName>
    <definedName name="version_type" localSheetId="4">#REF!</definedName>
    <definedName name="version_type">#REF!</definedName>
    <definedName name="work_types" localSheetId="4">#REF!</definedName>
    <definedName name="work_types">#REF!</definedName>
    <definedName name="yes_no" localSheetId="4">#REF!</definedName>
    <definedName name="yes_no">#REF!</definedName>
    <definedName name="yes_no_na" localSheetId="4">#REF!</definedName>
    <definedName name="yes_no_n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6" i="2" l="1"/>
  <c r="L36" i="2" s="1"/>
  <c r="G51" i="3"/>
  <c r="C14" i="4"/>
  <c r="C14" i="3"/>
  <c r="C18" i="2"/>
  <c r="C10" i="1"/>
  <c r="C9" i="1"/>
  <c r="C15" i="4"/>
  <c r="C13" i="4"/>
  <c r="C12" i="4"/>
  <c r="C11" i="4"/>
  <c r="C10" i="4"/>
  <c r="C9" i="4"/>
  <c r="N102" i="4"/>
  <c r="M102" i="4"/>
  <c r="N101" i="4"/>
  <c r="M101" i="4"/>
  <c r="N100" i="4"/>
  <c r="M100" i="4"/>
  <c r="N99" i="4"/>
  <c r="M99" i="4"/>
  <c r="N98" i="4"/>
  <c r="M98" i="4"/>
  <c r="N97" i="4"/>
  <c r="M97" i="4"/>
  <c r="N96" i="4"/>
  <c r="M96" i="4"/>
  <c r="N95" i="4"/>
  <c r="M95" i="4"/>
  <c r="N94" i="4"/>
  <c r="M94" i="4"/>
  <c r="N93" i="4"/>
  <c r="M93" i="4"/>
  <c r="N92" i="4"/>
  <c r="M92" i="4"/>
  <c r="N91" i="4"/>
  <c r="M91" i="4"/>
  <c r="N90" i="4"/>
  <c r="M90" i="4"/>
  <c r="N89" i="4"/>
  <c r="M89" i="4"/>
  <c r="N88" i="4"/>
  <c r="M88" i="4"/>
  <c r="N87" i="4"/>
  <c r="M87" i="4"/>
  <c r="N86" i="4"/>
  <c r="M86" i="4"/>
  <c r="N85" i="4"/>
  <c r="M85" i="4"/>
  <c r="N84" i="4"/>
  <c r="M84" i="4"/>
  <c r="N83" i="4"/>
  <c r="M83" i="4"/>
  <c r="N82" i="4"/>
  <c r="M82" i="4"/>
  <c r="N81" i="4"/>
  <c r="M81" i="4"/>
  <c r="N80" i="4"/>
  <c r="M80" i="4"/>
  <c r="N79" i="4"/>
  <c r="M79" i="4"/>
  <c r="N78" i="4"/>
  <c r="M78" i="4"/>
  <c r="N77" i="4"/>
  <c r="M77" i="4"/>
  <c r="N76" i="4"/>
  <c r="M76" i="4"/>
  <c r="N75" i="4"/>
  <c r="M75" i="4"/>
  <c r="N74" i="4"/>
  <c r="M74" i="4"/>
  <c r="N73" i="4"/>
  <c r="M73" i="4"/>
  <c r="N72" i="4"/>
  <c r="M72" i="4"/>
  <c r="N71" i="4"/>
  <c r="M71" i="4"/>
  <c r="N70" i="4"/>
  <c r="M70" i="4"/>
  <c r="N69" i="4"/>
  <c r="M69" i="4"/>
  <c r="N68" i="4"/>
  <c r="M68" i="4"/>
  <c r="N67" i="4"/>
  <c r="M67" i="4"/>
  <c r="N66" i="4"/>
  <c r="M66" i="4"/>
  <c r="N65" i="4"/>
  <c r="M65" i="4"/>
  <c r="N64" i="4"/>
  <c r="M64" i="4"/>
  <c r="N63" i="4"/>
  <c r="M63" i="4"/>
  <c r="N62" i="4"/>
  <c r="M62" i="4"/>
  <c r="N61" i="4"/>
  <c r="M61" i="4"/>
  <c r="N60" i="4"/>
  <c r="M60" i="4"/>
  <c r="N59" i="4"/>
  <c r="M59" i="4"/>
  <c r="N58" i="4"/>
  <c r="M58" i="4"/>
  <c r="N57" i="4"/>
  <c r="M57" i="4"/>
  <c r="N56" i="4"/>
  <c r="M56" i="4"/>
  <c r="N55" i="4"/>
  <c r="M55" i="4"/>
  <c r="N54" i="4"/>
  <c r="M54" i="4"/>
  <c r="N53" i="4"/>
  <c r="M53" i="4"/>
  <c r="N52" i="4"/>
  <c r="M52" i="4"/>
  <c r="N51" i="4"/>
  <c r="M51" i="4"/>
  <c r="N50" i="4"/>
  <c r="M50" i="4"/>
  <c r="N49" i="4"/>
  <c r="M49" i="4"/>
  <c r="N48" i="4"/>
  <c r="M48" i="4"/>
  <c r="N47" i="4"/>
  <c r="M47" i="4"/>
  <c r="N46" i="4"/>
  <c r="M46" i="4"/>
  <c r="N45" i="4"/>
  <c r="M45" i="4"/>
  <c r="N44" i="4"/>
  <c r="M44" i="4"/>
  <c r="N43" i="4"/>
  <c r="M43" i="4"/>
  <c r="N42" i="4"/>
  <c r="M42" i="4"/>
  <c r="N41" i="4"/>
  <c r="M41" i="4"/>
  <c r="N40" i="4"/>
  <c r="M40" i="4"/>
  <c r="N39" i="4"/>
  <c r="M39" i="4"/>
  <c r="N38" i="4"/>
  <c r="M38" i="4"/>
  <c r="N37" i="4"/>
  <c r="M37" i="4"/>
  <c r="N36" i="4"/>
  <c r="M36" i="4"/>
  <c r="N35" i="4"/>
  <c r="M35" i="4"/>
  <c r="N34" i="4"/>
  <c r="M34" i="4"/>
  <c r="N33" i="4"/>
  <c r="M33" i="4"/>
  <c r="N32" i="4"/>
  <c r="M32" i="4"/>
  <c r="N31" i="4"/>
  <c r="M31" i="4"/>
  <c r="N30" i="4"/>
  <c r="M30" i="4"/>
  <c r="N29" i="4"/>
  <c r="M29" i="4"/>
  <c r="N28" i="4"/>
  <c r="M28" i="4"/>
  <c r="N27" i="4"/>
  <c r="M27" i="4"/>
  <c r="N26" i="4"/>
  <c r="M26" i="4"/>
  <c r="N25" i="4"/>
  <c r="M25" i="4"/>
  <c r="N24" i="4"/>
  <c r="M24" i="4"/>
  <c r="N23" i="4"/>
  <c r="M23" i="4"/>
  <c r="N22" i="4"/>
  <c r="M22" i="4"/>
  <c r="N21" i="4"/>
  <c r="M21" i="4"/>
  <c r="C16" i="3" l="1"/>
  <c r="C15" i="3"/>
  <c r="C13" i="3"/>
  <c r="C12" i="3"/>
  <c r="C11" i="3"/>
  <c r="C10" i="3"/>
  <c r="C9" i="3"/>
  <c r="C8" i="1" l="1"/>
  <c r="C7" i="1"/>
  <c r="I28" i="2"/>
  <c r="L28" i="2" s="1"/>
  <c r="M28" i="2" l="1"/>
  <c r="J9" i="3"/>
  <c r="K9" i="3"/>
  <c r="L9" i="3"/>
  <c r="M9" i="3"/>
  <c r="N9" i="3"/>
  <c r="O9" i="3"/>
  <c r="P9" i="3"/>
  <c r="Q9" i="3"/>
  <c r="R9" i="3"/>
  <c r="S9" i="3"/>
  <c r="G25" i="3"/>
  <c r="I25" i="3" s="1"/>
  <c r="T25" i="3" s="1"/>
  <c r="U25" i="3"/>
  <c r="G26" i="3"/>
  <c r="I26" i="3" s="1"/>
  <c r="U26" i="3"/>
  <c r="G27" i="3"/>
  <c r="I27" i="3" s="1"/>
  <c r="T27" i="3" s="1"/>
  <c r="U27" i="3"/>
  <c r="G28" i="3"/>
  <c r="I28" i="3" s="1"/>
  <c r="U28" i="3"/>
  <c r="G29" i="3"/>
  <c r="I29" i="3" s="1"/>
  <c r="U29" i="3"/>
  <c r="G30" i="3"/>
  <c r="I30" i="3" s="1"/>
  <c r="T30" i="3" s="1"/>
  <c r="U30" i="3"/>
  <c r="G31" i="3"/>
  <c r="I31" i="3" s="1"/>
  <c r="T31" i="3" s="1"/>
  <c r="U31" i="3"/>
  <c r="G32" i="3"/>
  <c r="I32" i="3" s="1"/>
  <c r="T32" i="3" s="1"/>
  <c r="U32" i="3"/>
  <c r="G33" i="3"/>
  <c r="I33" i="3" s="1"/>
  <c r="U33" i="3"/>
  <c r="G34" i="3"/>
  <c r="I34" i="3" s="1"/>
  <c r="U34" i="3"/>
  <c r="G35" i="3"/>
  <c r="I35" i="3" s="1"/>
  <c r="T35" i="3" s="1"/>
  <c r="U35" i="3"/>
  <c r="G36" i="3"/>
  <c r="I36" i="3" s="1"/>
  <c r="U36" i="3"/>
  <c r="G37" i="3"/>
  <c r="I37" i="3" s="1"/>
  <c r="T37" i="3" s="1"/>
  <c r="U37" i="3"/>
  <c r="G38" i="3"/>
  <c r="I38" i="3" s="1"/>
  <c r="T38" i="3" s="1"/>
  <c r="U38" i="3"/>
  <c r="G39" i="3"/>
  <c r="I39" i="3" s="1"/>
  <c r="T39" i="3" s="1"/>
  <c r="U39" i="3"/>
  <c r="G40" i="3"/>
  <c r="I40" i="3" s="1"/>
  <c r="T40" i="3" s="1"/>
  <c r="U40" i="3"/>
  <c r="G41" i="3"/>
  <c r="I41" i="3" s="1"/>
  <c r="T41" i="3" s="1"/>
  <c r="U41" i="3"/>
  <c r="G42" i="3"/>
  <c r="I42" i="3" s="1"/>
  <c r="U42" i="3"/>
  <c r="G43" i="3"/>
  <c r="I43" i="3" s="1"/>
  <c r="T43" i="3" s="1"/>
  <c r="U43" i="3"/>
  <c r="G44" i="3"/>
  <c r="I44" i="3" s="1"/>
  <c r="U44" i="3"/>
  <c r="G45" i="3"/>
  <c r="I45" i="3" s="1"/>
  <c r="T45" i="3" s="1"/>
  <c r="U45" i="3"/>
  <c r="G46" i="3"/>
  <c r="I46" i="3" s="1"/>
  <c r="T46" i="3" s="1"/>
  <c r="U46" i="3"/>
  <c r="G47" i="3"/>
  <c r="I47" i="3" s="1"/>
  <c r="T47" i="3" s="1"/>
  <c r="U47" i="3"/>
  <c r="G48" i="3"/>
  <c r="I48" i="3" s="1"/>
  <c r="T48" i="3" s="1"/>
  <c r="U48" i="3"/>
  <c r="G49" i="3"/>
  <c r="I49" i="3" s="1"/>
  <c r="T49" i="3" s="1"/>
  <c r="U49" i="3"/>
  <c r="G50" i="3"/>
  <c r="I50" i="3" s="1"/>
  <c r="U50" i="3"/>
  <c r="I51" i="3"/>
  <c r="T51" i="3" s="1"/>
  <c r="U51" i="3"/>
  <c r="G52" i="3"/>
  <c r="I52" i="3" s="1"/>
  <c r="T52" i="3" s="1"/>
  <c r="U52" i="3"/>
  <c r="G53" i="3"/>
  <c r="I53" i="3" s="1"/>
  <c r="U53" i="3"/>
  <c r="G54" i="3"/>
  <c r="I54" i="3" s="1"/>
  <c r="T54" i="3" s="1"/>
  <c r="U54" i="3"/>
  <c r="G55" i="3"/>
  <c r="I55" i="3" s="1"/>
  <c r="T55" i="3" s="1"/>
  <c r="U55" i="3"/>
  <c r="G56" i="3"/>
  <c r="I56" i="3" s="1"/>
  <c r="T56" i="3" s="1"/>
  <c r="U56" i="3"/>
  <c r="G57" i="3"/>
  <c r="I57" i="3" s="1"/>
  <c r="U57" i="3"/>
  <c r="G58" i="3"/>
  <c r="I58" i="3" s="1"/>
  <c r="T58" i="3" s="1"/>
  <c r="U58" i="3"/>
  <c r="G59" i="3"/>
  <c r="I59" i="3" s="1"/>
  <c r="T59" i="3" s="1"/>
  <c r="U59" i="3"/>
  <c r="G60" i="3"/>
  <c r="I60" i="3" s="1"/>
  <c r="T60" i="3" s="1"/>
  <c r="U60" i="3"/>
  <c r="G61" i="3"/>
  <c r="I61" i="3" s="1"/>
  <c r="U61" i="3"/>
  <c r="G62" i="3"/>
  <c r="I62" i="3" s="1"/>
  <c r="T62" i="3" s="1"/>
  <c r="U62" i="3"/>
  <c r="G63" i="3"/>
  <c r="I63" i="3" s="1"/>
  <c r="T63" i="3" s="1"/>
  <c r="U63" i="3"/>
  <c r="G64" i="3"/>
  <c r="I64" i="3" s="1"/>
  <c r="T64" i="3" s="1"/>
  <c r="U64" i="3"/>
  <c r="G65" i="3"/>
  <c r="I65" i="3" s="1"/>
  <c r="U65" i="3"/>
  <c r="G66" i="3"/>
  <c r="I66" i="3" s="1"/>
  <c r="T66" i="3" s="1"/>
  <c r="U66" i="3"/>
  <c r="G67" i="3"/>
  <c r="I67" i="3" s="1"/>
  <c r="T67" i="3" s="1"/>
  <c r="U67" i="3"/>
  <c r="G68" i="3"/>
  <c r="I68" i="3" s="1"/>
  <c r="T68" i="3" s="1"/>
  <c r="U68" i="3"/>
  <c r="G69" i="3"/>
  <c r="I69" i="3" s="1"/>
  <c r="U69" i="3"/>
  <c r="G70" i="3"/>
  <c r="I70" i="3" s="1"/>
  <c r="T70" i="3" s="1"/>
  <c r="U70" i="3"/>
  <c r="G71" i="3"/>
  <c r="I71" i="3" s="1"/>
  <c r="T71" i="3" s="1"/>
  <c r="U71" i="3"/>
  <c r="G72" i="3"/>
  <c r="I72" i="3" s="1"/>
  <c r="T72" i="3" s="1"/>
  <c r="U72" i="3"/>
  <c r="G73" i="3"/>
  <c r="I73" i="3" s="1"/>
  <c r="U73" i="3"/>
  <c r="G74" i="3"/>
  <c r="I74" i="3" s="1"/>
  <c r="T74" i="3" s="1"/>
  <c r="U74" i="3"/>
  <c r="G75" i="3"/>
  <c r="I75" i="3" s="1"/>
  <c r="T75" i="3" s="1"/>
  <c r="U75" i="3"/>
  <c r="G76" i="3"/>
  <c r="I76" i="3" s="1"/>
  <c r="T76" i="3" s="1"/>
  <c r="U76" i="3"/>
  <c r="G77" i="3"/>
  <c r="I77" i="3" s="1"/>
  <c r="U77" i="3"/>
  <c r="G78" i="3"/>
  <c r="I78" i="3" s="1"/>
  <c r="T78" i="3" s="1"/>
  <c r="U78" i="3"/>
  <c r="G79" i="3"/>
  <c r="I79" i="3" s="1"/>
  <c r="T79" i="3" s="1"/>
  <c r="U79" i="3"/>
  <c r="G80" i="3"/>
  <c r="I80" i="3" s="1"/>
  <c r="T80" i="3" s="1"/>
  <c r="U80" i="3"/>
  <c r="G81" i="3"/>
  <c r="I81" i="3" s="1"/>
  <c r="U81" i="3"/>
  <c r="G82" i="3"/>
  <c r="I82" i="3" s="1"/>
  <c r="T82" i="3" s="1"/>
  <c r="U82" i="3"/>
  <c r="G83" i="3"/>
  <c r="I83" i="3" s="1"/>
  <c r="U83" i="3"/>
  <c r="G84" i="3"/>
  <c r="I84" i="3" s="1"/>
  <c r="T84" i="3" s="1"/>
  <c r="U84" i="3"/>
  <c r="G85" i="3"/>
  <c r="I85" i="3" s="1"/>
  <c r="U85" i="3"/>
  <c r="G86" i="3"/>
  <c r="I86" i="3" s="1"/>
  <c r="T86" i="3" s="1"/>
  <c r="U86" i="3"/>
  <c r="G87" i="3"/>
  <c r="I87" i="3" s="1"/>
  <c r="T87" i="3" s="1"/>
  <c r="U87" i="3"/>
  <c r="J89" i="3"/>
  <c r="K89" i="3"/>
  <c r="L89" i="3"/>
  <c r="M89" i="3"/>
  <c r="N89" i="3"/>
  <c r="O89" i="3"/>
  <c r="P89" i="3"/>
  <c r="Q89" i="3"/>
  <c r="R89" i="3"/>
  <c r="S89" i="3"/>
  <c r="I87" i="2"/>
  <c r="L87" i="2" s="1"/>
  <c r="I86" i="2"/>
  <c r="L86" i="2" s="1"/>
  <c r="I85" i="2"/>
  <c r="L85" i="2" s="1"/>
  <c r="I84" i="2"/>
  <c r="L84" i="2" s="1"/>
  <c r="I83" i="2"/>
  <c r="L83" i="2" s="1"/>
  <c r="I82" i="2"/>
  <c r="L82" i="2" s="1"/>
  <c r="I81" i="2"/>
  <c r="L81" i="2" s="1"/>
  <c r="I80" i="2"/>
  <c r="L80" i="2" s="1"/>
  <c r="I79" i="2"/>
  <c r="L79" i="2" s="1"/>
  <c r="I78" i="2"/>
  <c r="L78" i="2" s="1"/>
  <c r="I77" i="2"/>
  <c r="L77" i="2" s="1"/>
  <c r="I76" i="2"/>
  <c r="L76" i="2" s="1"/>
  <c r="I75" i="2"/>
  <c r="L75" i="2" s="1"/>
  <c r="I74" i="2"/>
  <c r="L74" i="2" s="1"/>
  <c r="I73" i="2"/>
  <c r="L73" i="2" s="1"/>
  <c r="I72" i="2"/>
  <c r="L72" i="2" s="1"/>
  <c r="I71" i="2"/>
  <c r="L71" i="2" s="1"/>
  <c r="I70" i="2"/>
  <c r="L70" i="2" s="1"/>
  <c r="I69" i="2"/>
  <c r="L69" i="2" s="1"/>
  <c r="I68" i="2"/>
  <c r="L68" i="2" s="1"/>
  <c r="I67" i="2"/>
  <c r="L67" i="2" s="1"/>
  <c r="I66" i="2"/>
  <c r="L66" i="2" s="1"/>
  <c r="I65" i="2"/>
  <c r="L65" i="2" s="1"/>
  <c r="I64" i="2"/>
  <c r="L64" i="2" s="1"/>
  <c r="I63" i="2"/>
  <c r="L63" i="2" s="1"/>
  <c r="I62" i="2"/>
  <c r="L62" i="2" s="1"/>
  <c r="I61" i="2"/>
  <c r="L61" i="2" s="1"/>
  <c r="I60" i="2"/>
  <c r="L60" i="2" s="1"/>
  <c r="I59" i="2"/>
  <c r="L59" i="2" s="1"/>
  <c r="I58" i="2"/>
  <c r="L58" i="2" s="1"/>
  <c r="I57" i="2"/>
  <c r="L57" i="2" s="1"/>
  <c r="I56" i="2"/>
  <c r="L56" i="2" s="1"/>
  <c r="I55" i="2"/>
  <c r="L55" i="2" s="1"/>
  <c r="I54" i="2"/>
  <c r="L54" i="2" s="1"/>
  <c r="I53" i="2"/>
  <c r="L53" i="2" s="1"/>
  <c r="I52" i="2"/>
  <c r="L52" i="2" s="1"/>
  <c r="I51" i="2"/>
  <c r="L51" i="2" s="1"/>
  <c r="I50" i="2"/>
  <c r="L50" i="2" s="1"/>
  <c r="I49" i="2"/>
  <c r="L49" i="2" s="1"/>
  <c r="I48" i="2"/>
  <c r="L48" i="2" s="1"/>
  <c r="I47" i="2"/>
  <c r="L47" i="2" s="1"/>
  <c r="I46" i="2"/>
  <c r="L46" i="2" s="1"/>
  <c r="I45" i="2"/>
  <c r="L45" i="2" s="1"/>
  <c r="I44" i="2"/>
  <c r="L44" i="2" s="1"/>
  <c r="I43" i="2"/>
  <c r="L43" i="2" s="1"/>
  <c r="I42" i="2"/>
  <c r="L42" i="2" s="1"/>
  <c r="I41" i="2"/>
  <c r="L41" i="2" s="1"/>
  <c r="I40" i="2"/>
  <c r="L40" i="2" s="1"/>
  <c r="I39" i="2"/>
  <c r="L39" i="2" s="1"/>
  <c r="I38" i="2"/>
  <c r="L38" i="2" s="1"/>
  <c r="I37" i="2"/>
  <c r="L37" i="2" s="1"/>
  <c r="I35" i="2"/>
  <c r="I34" i="2"/>
  <c r="L34" i="2" s="1"/>
  <c r="I33" i="2"/>
  <c r="L33" i="2" s="1"/>
  <c r="I32" i="2"/>
  <c r="L32" i="2" s="1"/>
  <c r="I31" i="2"/>
  <c r="L31" i="2" s="1"/>
  <c r="I30" i="2"/>
  <c r="L30" i="2" s="1"/>
  <c r="I29" i="2"/>
  <c r="L29" i="2" s="1"/>
  <c r="I27" i="2"/>
  <c r="L27" i="2" s="1"/>
  <c r="I26" i="2"/>
  <c r="L26" i="2" s="1"/>
  <c r="I25" i="2"/>
  <c r="C16" i="4"/>
  <c r="K25" i="2" l="1"/>
  <c r="K26" i="2" s="1"/>
  <c r="K27" i="2" s="1"/>
  <c r="K28" i="2" s="1"/>
  <c r="K29" i="2" s="1"/>
  <c r="K30" i="2" s="1"/>
  <c r="K31" i="2" s="1"/>
  <c r="K32" i="2" s="1"/>
  <c r="K33" i="2" s="1"/>
  <c r="K34" i="2" s="1"/>
  <c r="K35" i="2" s="1"/>
  <c r="K36" i="2" s="1"/>
  <c r="K37" i="2" s="1"/>
  <c r="K38" i="2" s="1"/>
  <c r="K39" i="2" s="1"/>
  <c r="K40" i="2" s="1"/>
  <c r="K41" i="2" s="1"/>
  <c r="K42" i="2" s="1"/>
  <c r="K43" i="2" s="1"/>
  <c r="K44" i="2" s="1"/>
  <c r="K45" i="2" s="1"/>
  <c r="K46" i="2" s="1"/>
  <c r="K47" i="2" s="1"/>
  <c r="K48" i="2" s="1"/>
  <c r="K49" i="2" s="1"/>
  <c r="K50" i="2" s="1"/>
  <c r="K51" i="2" s="1"/>
  <c r="K52" i="2" s="1"/>
  <c r="K53" i="2" s="1"/>
  <c r="K54" i="2" s="1"/>
  <c r="K55" i="2" s="1"/>
  <c r="K56" i="2" s="1"/>
  <c r="K57" i="2" s="1"/>
  <c r="K58" i="2" s="1"/>
  <c r="K59" i="2" s="1"/>
  <c r="K60" i="2" s="1"/>
  <c r="K61" i="2" s="1"/>
  <c r="K62" i="2" s="1"/>
  <c r="K63" i="2" s="1"/>
  <c r="K64" i="2" s="1"/>
  <c r="K65" i="2" s="1"/>
  <c r="K66" i="2" s="1"/>
  <c r="K67" i="2" s="1"/>
  <c r="K68" i="2" s="1"/>
  <c r="K69" i="2" s="1"/>
  <c r="K70" i="2" s="1"/>
  <c r="K71" i="2" s="1"/>
  <c r="K72" i="2" s="1"/>
  <c r="K73" i="2" s="1"/>
  <c r="K74" i="2" s="1"/>
  <c r="K75" i="2" s="1"/>
  <c r="K76" i="2" s="1"/>
  <c r="K77" i="2" s="1"/>
  <c r="K78" i="2" s="1"/>
  <c r="K79" i="2" s="1"/>
  <c r="K80" i="2" s="1"/>
  <c r="K81" i="2" s="1"/>
  <c r="K82" i="2" s="1"/>
  <c r="K83" i="2" s="1"/>
  <c r="K84" i="2" s="1"/>
  <c r="K85" i="2" s="1"/>
  <c r="K86" i="2" s="1"/>
  <c r="K87" i="2" s="1"/>
  <c r="M25" i="2"/>
  <c r="L25" i="2"/>
  <c r="E24" i="1"/>
  <c r="L35" i="2"/>
  <c r="M26" i="2"/>
  <c r="M31" i="2"/>
  <c r="M35" i="2"/>
  <c r="M39" i="2"/>
  <c r="M43" i="2"/>
  <c r="M47" i="2"/>
  <c r="M51" i="2"/>
  <c r="M55" i="2"/>
  <c r="M59" i="2"/>
  <c r="M63" i="2"/>
  <c r="M67" i="2"/>
  <c r="M71" i="2"/>
  <c r="M75" i="2"/>
  <c r="M79" i="2"/>
  <c r="M83" i="2"/>
  <c r="M87" i="2"/>
  <c r="M27" i="2"/>
  <c r="M32" i="2"/>
  <c r="M36" i="2"/>
  <c r="M40" i="2"/>
  <c r="M44" i="2"/>
  <c r="M48" i="2"/>
  <c r="M52" i="2"/>
  <c r="M56" i="2"/>
  <c r="M60" i="2"/>
  <c r="M64" i="2"/>
  <c r="M68" i="2"/>
  <c r="M72" i="2"/>
  <c r="M76" i="2"/>
  <c r="M80" i="2"/>
  <c r="M84" i="2"/>
  <c r="M29" i="2"/>
  <c r="M33" i="2"/>
  <c r="M37" i="2"/>
  <c r="M41" i="2"/>
  <c r="M45" i="2"/>
  <c r="M49" i="2"/>
  <c r="M53" i="2"/>
  <c r="M57" i="2"/>
  <c r="M61" i="2"/>
  <c r="M65" i="2"/>
  <c r="M69" i="2"/>
  <c r="M73" i="2"/>
  <c r="M77" i="2"/>
  <c r="M81" i="2"/>
  <c r="M85" i="2"/>
  <c r="M30" i="2"/>
  <c r="M34" i="2"/>
  <c r="M38" i="2"/>
  <c r="M42" i="2"/>
  <c r="M46" i="2"/>
  <c r="M50" i="2"/>
  <c r="M54" i="2"/>
  <c r="M58" i="2"/>
  <c r="M62" i="2"/>
  <c r="M66" i="2"/>
  <c r="M70" i="2"/>
  <c r="M74" i="2"/>
  <c r="M78" i="2"/>
  <c r="M82" i="2"/>
  <c r="M86" i="2"/>
  <c r="V45" i="3"/>
  <c r="V59" i="3"/>
  <c r="V76" i="3"/>
  <c r="V60" i="3"/>
  <c r="V38" i="3"/>
  <c r="V75" i="3"/>
  <c r="C17" i="3"/>
  <c r="S10" i="3" s="1"/>
  <c r="S11" i="3" s="1"/>
  <c r="V31" i="3"/>
  <c r="V83" i="3"/>
  <c r="T83" i="3"/>
  <c r="V84" i="3"/>
  <c r="V78" i="3"/>
  <c r="V68" i="3"/>
  <c r="V62" i="3"/>
  <c r="V52" i="3"/>
  <c r="V51" i="3"/>
  <c r="V41" i="3"/>
  <c r="T33" i="3"/>
  <c r="V33" i="3"/>
  <c r="V87" i="3"/>
  <c r="V82" i="3"/>
  <c r="V71" i="3"/>
  <c r="V66" i="3"/>
  <c r="V55" i="3"/>
  <c r="V39" i="3"/>
  <c r="V27" i="3"/>
  <c r="V79" i="3"/>
  <c r="V74" i="3"/>
  <c r="V63" i="3"/>
  <c r="V58" i="3"/>
  <c r="V35" i="3"/>
  <c r="U89" i="3"/>
  <c r="V47" i="3"/>
  <c r="V49" i="3"/>
  <c r="V43" i="3"/>
  <c r="V67" i="3"/>
  <c r="V25" i="3"/>
  <c r="I9" i="3"/>
  <c r="T81" i="3"/>
  <c r="V81" i="3"/>
  <c r="T85" i="3"/>
  <c r="V85" i="3"/>
  <c r="T69" i="3"/>
  <c r="V69" i="3"/>
  <c r="T77" i="3"/>
  <c r="V77" i="3"/>
  <c r="T61" i="3"/>
  <c r="V61" i="3"/>
  <c r="T42" i="3"/>
  <c r="V42" i="3"/>
  <c r="V36" i="3"/>
  <c r="T36" i="3"/>
  <c r="V30" i="3"/>
  <c r="T53" i="3"/>
  <c r="V53" i="3"/>
  <c r="T50" i="3"/>
  <c r="V50" i="3"/>
  <c r="V44" i="3"/>
  <c r="T44" i="3"/>
  <c r="T26" i="3"/>
  <c r="I89" i="3"/>
  <c r="V26" i="3"/>
  <c r="T34" i="3"/>
  <c r="V34" i="3"/>
  <c r="T29" i="3"/>
  <c r="V29" i="3"/>
  <c r="V86" i="3"/>
  <c r="V73" i="3"/>
  <c r="T73" i="3"/>
  <c r="V70" i="3"/>
  <c r="V57" i="3"/>
  <c r="T57" i="3"/>
  <c r="V54" i="3"/>
  <c r="V65" i="3"/>
  <c r="T65" i="3"/>
  <c r="V46" i="3"/>
  <c r="V37" i="3"/>
  <c r="V28" i="3"/>
  <c r="T28" i="3"/>
  <c r="V80" i="3"/>
  <c r="V72" i="3"/>
  <c r="V64" i="3"/>
  <c r="V56" i="3"/>
  <c r="V48" i="3"/>
  <c r="V40" i="3"/>
  <c r="V32" i="3"/>
  <c r="C17" i="4"/>
  <c r="C20" i="2" l="1"/>
  <c r="C21" i="2" s="1"/>
  <c r="C22" i="3" s="1"/>
  <c r="C19" i="2" a="1"/>
  <c r="C19" i="2" s="1"/>
  <c r="C19" i="3" s="1"/>
  <c r="C20" i="3" s="1"/>
  <c r="J10" i="3"/>
  <c r="J11" i="3" s="1"/>
  <c r="O10" i="3"/>
  <c r="O11" i="3" s="1"/>
  <c r="P10" i="3"/>
  <c r="P11" i="3" s="1"/>
  <c r="Q10" i="3"/>
  <c r="Q11" i="3" s="1"/>
  <c r="R10" i="3"/>
  <c r="R11" i="3" s="1"/>
  <c r="M10" i="3"/>
  <c r="M11" i="3" s="1"/>
  <c r="N10" i="3"/>
  <c r="N11" i="3" s="1"/>
  <c r="C18" i="3"/>
  <c r="L10" i="3"/>
  <c r="L11" i="3" s="1"/>
  <c r="K10" i="3"/>
  <c r="K11" i="3" s="1"/>
  <c r="T89" i="3"/>
  <c r="C21" i="3" s="1"/>
  <c r="N87" i="2"/>
  <c r="N83" i="2"/>
  <c r="N79" i="2"/>
  <c r="N75" i="2"/>
  <c r="N71" i="2"/>
  <c r="N67" i="2"/>
  <c r="N63" i="2"/>
  <c r="N59" i="2"/>
  <c r="N55" i="2"/>
  <c r="N51" i="2"/>
  <c r="N47" i="2"/>
  <c r="N43" i="2"/>
  <c r="N39" i="2"/>
  <c r="N35" i="2"/>
  <c r="N31" i="2"/>
  <c r="N62" i="2"/>
  <c r="N54" i="2"/>
  <c r="N42" i="2"/>
  <c r="N86" i="2"/>
  <c r="N82" i="2"/>
  <c r="N58" i="2"/>
  <c r="N50" i="2"/>
  <c r="N27" i="2"/>
  <c r="N84" i="2"/>
  <c r="N80" i="2"/>
  <c r="N76" i="2"/>
  <c r="N72" i="2"/>
  <c r="N68" i="2"/>
  <c r="N64" i="2"/>
  <c r="N60" i="2"/>
  <c r="N56" i="2"/>
  <c r="N52" i="2"/>
  <c r="N48" i="2"/>
  <c r="N44" i="2"/>
  <c r="N40" i="2"/>
  <c r="N36" i="2"/>
  <c r="N32" i="2"/>
  <c r="N28" i="2"/>
  <c r="N25" i="2"/>
  <c r="N78" i="2"/>
  <c r="N74" i="2"/>
  <c r="N70" i="2"/>
  <c r="N66" i="2"/>
  <c r="N46" i="2"/>
  <c r="N38" i="2"/>
  <c r="N34" i="2"/>
  <c r="N30" i="2"/>
  <c r="N85" i="2"/>
  <c r="N81" i="2"/>
  <c r="N77" i="2"/>
  <c r="N73" i="2"/>
  <c r="N69" i="2"/>
  <c r="N65" i="2"/>
  <c r="N61" i="2"/>
  <c r="N57" i="2"/>
  <c r="N53" i="2"/>
  <c r="N49" i="2"/>
  <c r="N45" i="2"/>
  <c r="N41" i="2"/>
  <c r="N37" i="2"/>
  <c r="N33" i="2"/>
  <c r="N29" i="2"/>
  <c r="N26" i="2"/>
  <c r="I10" i="3" l="1"/>
  <c r="I1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<sst xmlns="http://schemas.openxmlformats.org/spreadsheetml/2006/main" count="128" uniqueCount="95">
  <si>
    <t>State of Oklahoma Department of Emergency Management</t>
  </si>
  <si>
    <t xml:space="preserve">Request for Reimbursement Request (RFR) </t>
  </si>
  <si>
    <t>Instructions</t>
  </si>
  <si>
    <t>To expedite the processing of RFRs, please follow the below instructions. Note: incomplete or lack of supporting documentation will delay the review. The State will review all areas and reach out with any questions. Please be mindful of project balances and request versioning as needed.</t>
  </si>
  <si>
    <t>RFR Summary Tab</t>
  </si>
  <si>
    <t>1) Populate subgrantee information on rows 7 - 11.</t>
  </si>
  <si>
    <t>2) Confirm all supporting documentation is included with the RFR documentation package in EM Grants prior to sending request.</t>
  </si>
  <si>
    <t>3) Populate the total requested based on the Program/Category. Row 31 will auto populate the total overall value requested.</t>
  </si>
  <si>
    <t>RFR History Tab</t>
  </si>
  <si>
    <t>1) Populate subgrantee information on rows 9 - 18. This information can be found on the Project Summary page in EM Grants.</t>
  </si>
  <si>
    <t>2) Populate the original award value from your award letter in cell K24.</t>
  </si>
  <si>
    <t xml:space="preserve">3) Populate the next section based on each RFR. All cells highlighted in yellow require input, all other cells are formula driven and do not require input. Column N can be used for comments to the State. Column O is for State Use. </t>
  </si>
  <si>
    <t>RFR History - By Cost</t>
  </si>
  <si>
    <t>1) Populate the next section based on the cost by approved line item to track expenses and remaining balances. All cells highlighted in yellow require input, all other cells are formula driven and do not require input.</t>
  </si>
  <si>
    <t xml:space="preserve">2) The Spend Analysis RFR on row 8 can be used for awareness on the status of RFRs. Similarly, Column T, U, V can be used as an indicator to track line item balances and expenditures. </t>
  </si>
  <si>
    <t>Request of Reimbursement Request (RFR)</t>
  </si>
  <si>
    <t>Subgrantee:</t>
  </si>
  <si>
    <t>Disaster Number:</t>
  </si>
  <si>
    <t>Applicant I.D. (FIPS):</t>
  </si>
  <si>
    <t>Project #:</t>
  </si>
  <si>
    <t>RFR Number #</t>
  </si>
  <si>
    <t>Documents Required</t>
  </si>
  <si>
    <t>Yes / No</t>
  </si>
  <si>
    <t>Letter requesting reimbursement of project expenses from jurisdiction</t>
  </si>
  <si>
    <t>Supporting invoices</t>
  </si>
  <si>
    <t xml:space="preserve">Supporting payment documentation (i.e. copy of checks) </t>
  </si>
  <si>
    <t>Program</t>
  </si>
  <si>
    <t>Total of Applicant Eligible Costs 
(Documented on Upload)</t>
  </si>
  <si>
    <t>Hazard Mitigation Grant Program (HMGP)</t>
  </si>
  <si>
    <t>Building Resilient Infrastructure and Communities Program (BRIC)</t>
  </si>
  <si>
    <t>Flood Mitigation Assistance (FMA)</t>
  </si>
  <si>
    <t>Other (Please Specify _______________________)</t>
  </si>
  <si>
    <t>Management Cost</t>
  </si>
  <si>
    <t>Total</t>
  </si>
  <si>
    <t>Request for Reimbursement History</t>
  </si>
  <si>
    <t>Subgrantee Information</t>
  </si>
  <si>
    <t>Subgrantee Name:</t>
  </si>
  <si>
    <t>Disaster #:</t>
  </si>
  <si>
    <t>FIPS #:</t>
  </si>
  <si>
    <t>UEI#:</t>
  </si>
  <si>
    <t>PW Size:</t>
  </si>
  <si>
    <t>Cost Category/Type:</t>
  </si>
  <si>
    <t>Program:</t>
  </si>
  <si>
    <t>Federal Cost Share</t>
  </si>
  <si>
    <t>Local Cost Share</t>
  </si>
  <si>
    <t>% Spend</t>
  </si>
  <si>
    <t>Remaining Balance</t>
  </si>
  <si>
    <t>Balance Status</t>
  </si>
  <si>
    <t>Date of Expense</t>
  </si>
  <si>
    <t>Reimbursment Request #</t>
  </si>
  <si>
    <t>Invoice #</t>
  </si>
  <si>
    <t>Invoice Date</t>
  </si>
  <si>
    <t>Check/Payment #</t>
  </si>
  <si>
    <t>Check/Payment Date</t>
  </si>
  <si>
    <t>Total Requested</t>
  </si>
  <si>
    <t>Total Eligible</t>
  </si>
  <si>
    <t>Total Adjustments</t>
  </si>
  <si>
    <t>Total Remaining Eligible 
(Beg. Bal - (G + I))</t>
  </si>
  <si>
    <t>Total RFR Paid
(G + I)</t>
  </si>
  <si>
    <t>Federal Cost Share Processed</t>
  </si>
  <si>
    <t>Local Match Paid</t>
  </si>
  <si>
    <t>Comments</t>
  </si>
  <si>
    <t>Documents/Entries Verified By (State Use)</t>
  </si>
  <si>
    <t>Beginning Balance</t>
  </si>
  <si>
    <t>Request for Reimbursement History - By Cost</t>
  </si>
  <si>
    <t>Spend Analysis by RFR</t>
  </si>
  <si>
    <t>Total RFRs</t>
  </si>
  <si>
    <t>Fed Cost Share</t>
  </si>
  <si>
    <t>Cost Share Accuracy Check Date (State Use)</t>
  </si>
  <si>
    <t>% Remaining</t>
  </si>
  <si>
    <t>Draw # /RFR #</t>
  </si>
  <si>
    <t>Line Item</t>
  </si>
  <si>
    <t>Cost Type</t>
  </si>
  <si>
    <t>Description</t>
  </si>
  <si>
    <t>Qty</t>
  </si>
  <si>
    <t>Unit Rate/Cost</t>
  </si>
  <si>
    <t>Sub-total</t>
  </si>
  <si>
    <t>Cost Adjustment</t>
  </si>
  <si>
    <t xml:space="preserve">Total </t>
  </si>
  <si>
    <t>Total Spent</t>
  </si>
  <si>
    <t>%Spent</t>
  </si>
  <si>
    <t>Reveiwer (State Use)</t>
  </si>
  <si>
    <t>Document Review</t>
  </si>
  <si>
    <t>PW #:</t>
  </si>
  <si>
    <t>Cost Category:</t>
  </si>
  <si>
    <t>Document Validation</t>
  </si>
  <si>
    <t>RFR #</t>
  </si>
  <si>
    <t>Date</t>
  </si>
  <si>
    <t>Vendor</t>
  </si>
  <si>
    <t>Payment Type</t>
  </si>
  <si>
    <t>Payment Number</t>
  </si>
  <si>
    <t>Amount Paid</t>
  </si>
  <si>
    <t>Payment Total</t>
  </si>
  <si>
    <t>Supported Invoice Difference</t>
  </si>
  <si>
    <t>Supported Payment Difference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</si>
</sst>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3">
    <font>
      <sz val="11"/>
      <color theme="1"/>
      <name val="Aptos Narrow"/>
      <family val="2"/>
      <scheme val="minor"/>
    </font>
    <font>
      <sz val="10"/>
      <name val="Arial"/>
      <family val="2"/>
    </font>
    <font>
      <sz val="11"/>
      <name val="Arial"/>
      <family val="2"/>
    </font>
    <font>
      <b/>
      <sz val="11"/>
      <name val="Arial"/>
      <family val="2"/>
    </font>
    <font>
      <b/>
      <sz val="12"/>
      <name val="Arial"/>
      <family val="2"/>
    </font>
    <font>
      <b/>
      <sz val="18"/>
      <name val="Arial"/>
      <family val="2"/>
    </font>
    <font>
      <sz val="12"/>
      <color theme="1"/>
      <name val="Aptos Narrow"/>
      <family val="2"/>
      <scheme val="minor"/>
    </font>
    <font>
      <sz val="11"/>
      <color theme="1"/>
      <name val="Arial"/>
      <family val="2"/>
    </font>
    <font>
      <b/>
      <sz val="18"/>
      <color theme="1"/>
      <name val="Arial"/>
      <family val="2"/>
    </font>
    <font>
      <sz val="18"/>
      <color theme="1"/>
      <name val="Arial"/>
      <family val="2"/>
    </font>
    <font>
      <b/>
      <sz val="11"/>
      <color theme="1"/>
      <name val="Arial"/>
      <family val="2"/>
    </font>
    <font>
      <sz val="11"/>
      <color rgb="FFFF0000"/>
      <name val="Arial"/>
      <family val="2"/>
    </font>
    <font>
      <b/>
      <sz val="11"/>
      <color theme="0"/>
      <name val="Arial"/>
      <family val="2"/>
    </font>
  </fonts>
  <fills count="10">
    <fill>
      <patternFill patternType="none"/>
    </fill>
    <fill>
      <patternFill patternType="gray125"/>
    </fill>
    <fill>
      <patternFill patternType="solid">
        <fgColor theme="1"/>
        <bgColor indexed="64"/>
      </patternFill>
    </fill>
    <fill>
      <patternFill patternType="solid">
        <fgColor theme="1"/>
        <bgColor rgb="FFD8E4BC"/>
      </patternFill>
    </fill>
    <fill>
      <patternFill patternType="solid">
        <fgColor theme="1" tint="0.14999847407452621"/>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14999847407452621"/>
        <bgColor rgb="FFDCE6F1"/>
      </patternFill>
    </fill>
    <fill>
      <patternFill patternType="solid">
        <fgColor theme="0" tint="-0.249977111117893"/>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style="medium">
        <color rgb="FF000000"/>
      </left>
      <right style="thin">
        <color indexed="64"/>
      </right>
      <top style="thin">
        <color indexed="64"/>
      </top>
      <bottom style="medium">
        <color indexed="64"/>
      </bottom>
      <diagonal/>
    </border>
    <border>
      <left style="medium">
        <color rgb="FF000000"/>
      </left>
      <right style="medium">
        <color rgb="FF000000"/>
      </right>
      <top style="thin">
        <color indexed="64"/>
      </top>
      <bottom style="medium">
        <color indexed="64"/>
      </bottom>
      <diagonal/>
    </border>
    <border>
      <left/>
      <right/>
      <top style="thin">
        <color indexed="64"/>
      </top>
      <bottom style="medium">
        <color indexed="64"/>
      </bottom>
      <diagonal/>
    </border>
    <border>
      <left style="thin">
        <color rgb="FF000000"/>
      </left>
      <right style="thin">
        <color rgb="FF000000"/>
      </right>
      <top style="thin">
        <color indexed="64"/>
      </top>
      <bottom style="medium">
        <color indexed="64"/>
      </bottom>
      <diagonal/>
    </border>
    <border>
      <left style="thin">
        <color indexed="64"/>
      </left>
      <right style="thin">
        <color rgb="FF000000"/>
      </right>
      <top style="thin">
        <color indexed="64"/>
      </top>
      <bottom style="medium">
        <color indexed="64"/>
      </bottom>
      <diagonal/>
    </border>
    <border>
      <left/>
      <right style="thin">
        <color indexed="64"/>
      </right>
      <top/>
      <bottom style="thin">
        <color indexed="64"/>
      </bottom>
      <diagonal/>
    </border>
  </borders>
  <cellStyleXfs count="7">
    <xf numFmtId="0" fontId="0" fillId="0" borderId="0"/>
    <xf numFmtId="44" fontId="1" fillId="0" borderId="0" applyFont="0" applyFill="0" applyBorder="0" applyAlignment="0" applyProtection="0"/>
    <xf numFmtId="0" fontId="1" fillId="0" borderId="0"/>
    <xf numFmtId="0" fontId="6" fillId="0" borderId="0"/>
    <xf numFmtId="0" fontId="1" fillId="0" borderId="0"/>
    <xf numFmtId="9" fontId="1" fillId="0" borderId="0" applyFont="0" applyFill="0" applyBorder="0" applyAlignment="0" applyProtection="0"/>
    <xf numFmtId="44" fontId="6" fillId="0" borderId="0" applyFont="0" applyFill="0" applyBorder="0" applyAlignment="0" applyProtection="0"/>
  </cellStyleXfs>
  <cellXfs count="186">
    <xf numFmtId="0" fontId="0" fillId="0" borderId="0" xfId="0"/>
    <xf numFmtId="9" fontId="2" fillId="0" borderId="9" xfId="5" applyFont="1" applyFill="1" applyBorder="1" applyAlignment="1" applyProtection="1">
      <alignment horizontal="left" vertical="center"/>
    </xf>
    <xf numFmtId="9" fontId="2" fillId="0" borderId="1" xfId="5" applyFont="1" applyFill="1" applyBorder="1" applyAlignment="1" applyProtection="1">
      <alignment horizontal="left" vertical="center"/>
    </xf>
    <xf numFmtId="44" fontId="2" fillId="0" borderId="1" xfId="1" applyFont="1" applyFill="1" applyBorder="1" applyAlignment="1" applyProtection="1">
      <alignment horizontal="left" vertical="center"/>
    </xf>
    <xf numFmtId="44" fontId="2" fillId="0" borderId="1" xfId="1" applyFont="1" applyFill="1" applyBorder="1" applyAlignment="1" applyProtection="1">
      <alignment horizontal="center" vertical="center"/>
    </xf>
    <xf numFmtId="0" fontId="2" fillId="0" borderId="3" xfId="2" applyFont="1" applyBorder="1" applyAlignment="1">
      <alignment horizontal="left"/>
    </xf>
    <xf numFmtId="0" fontId="1" fillId="0" borderId="0" xfId="2" applyProtection="1">
      <protection locked="0"/>
    </xf>
    <xf numFmtId="0" fontId="4" fillId="0" borderId="0" xfId="2" applyFont="1" applyAlignment="1" applyProtection="1">
      <alignment vertical="center"/>
      <protection locked="0"/>
    </xf>
    <xf numFmtId="0" fontId="4" fillId="0" borderId="0" xfId="2" applyFont="1" applyProtection="1">
      <protection locked="0"/>
    </xf>
    <xf numFmtId="0" fontId="3" fillId="0" borderId="0" xfId="2" applyFont="1" applyAlignment="1" applyProtection="1">
      <alignment horizontal="left"/>
      <protection locked="0"/>
    </xf>
    <xf numFmtId="0" fontId="2" fillId="0" borderId="5" xfId="2" applyFont="1" applyBorder="1" applyAlignment="1" applyProtection="1">
      <alignment horizontal="left"/>
      <protection locked="0"/>
    </xf>
    <xf numFmtId="0" fontId="2" fillId="0" borderId="5" xfId="2" applyFont="1" applyBorder="1" applyProtection="1">
      <protection locked="0"/>
    </xf>
    <xf numFmtId="0" fontId="2" fillId="0" borderId="0" xfId="2" applyFont="1" applyProtection="1">
      <protection locked="0"/>
    </xf>
    <xf numFmtId="0" fontId="3" fillId="0" borderId="0" xfId="2" applyFont="1" applyProtection="1">
      <protection locked="0"/>
    </xf>
    <xf numFmtId="0" fontId="2" fillId="0" borderId="3" xfId="2" applyFont="1" applyBorder="1" applyAlignment="1" applyProtection="1">
      <alignment horizontal="left"/>
      <protection locked="0"/>
    </xf>
    <xf numFmtId="0" fontId="2" fillId="0" borderId="0" xfId="2" applyFont="1" applyAlignment="1" applyProtection="1">
      <alignment horizontal="left"/>
      <protection locked="0"/>
    </xf>
    <xf numFmtId="0" fontId="3" fillId="0" borderId="1" xfId="2" applyFont="1" applyBorder="1" applyAlignment="1" applyProtection="1">
      <alignment horizontal="center" vertical="center" wrapText="1"/>
      <protection locked="0"/>
    </xf>
    <xf numFmtId="0" fontId="2" fillId="0" borderId="1" xfId="2" applyFont="1" applyBorder="1" applyAlignment="1" applyProtection="1">
      <alignment horizontal="center"/>
      <protection locked="0"/>
    </xf>
    <xf numFmtId="0" fontId="3" fillId="0" borderId="1" xfId="2" applyFont="1" applyBorder="1" applyAlignment="1" applyProtection="1">
      <alignment vertical="center" wrapText="1"/>
      <protection locked="0"/>
    </xf>
    <xf numFmtId="0" fontId="2" fillId="0" borderId="0" xfId="2" applyFont="1" applyAlignment="1" applyProtection="1">
      <alignment vertical="center"/>
      <protection locked="0"/>
    </xf>
    <xf numFmtId="0" fontId="2" fillId="0" borderId="4" xfId="2" applyFont="1" applyBorder="1" applyAlignment="1" applyProtection="1">
      <alignment vertical="center"/>
      <protection locked="0"/>
    </xf>
    <xf numFmtId="0" fontId="2" fillId="0" borderId="3" xfId="2" applyFont="1" applyBorder="1" applyAlignment="1" applyProtection="1">
      <alignment vertical="center"/>
      <protection locked="0"/>
    </xf>
    <xf numFmtId="44" fontId="2" fillId="0" borderId="1" xfId="1" applyFont="1" applyBorder="1" applyAlignment="1" applyProtection="1">
      <protection locked="0"/>
    </xf>
    <xf numFmtId="0" fontId="2" fillId="0" borderId="0" xfId="2" applyFont="1" applyAlignment="1" applyProtection="1">
      <alignment vertical="top" wrapText="1"/>
      <protection locked="0"/>
    </xf>
    <xf numFmtId="0" fontId="2" fillId="0" borderId="5" xfId="2" applyFont="1" applyBorder="1" applyAlignment="1">
      <alignment horizontal="left"/>
    </xf>
    <xf numFmtId="44" fontId="3" fillId="0" borderId="1" xfId="1" applyFont="1" applyBorder="1" applyAlignment="1" applyProtection="1">
      <alignment horizontal="right"/>
    </xf>
    <xf numFmtId="0" fontId="7" fillId="0" borderId="0" xfId="3" applyFont="1" applyProtection="1">
      <protection locked="0"/>
    </xf>
    <xf numFmtId="0" fontId="8" fillId="0" borderId="0" xfId="3" applyFont="1" applyProtection="1">
      <protection locked="0"/>
    </xf>
    <xf numFmtId="44" fontId="8" fillId="0" borderId="0" xfId="1" applyFont="1" applyFill="1" applyBorder="1" applyAlignment="1" applyProtection="1">
      <protection locked="0"/>
    </xf>
    <xf numFmtId="44" fontId="8" fillId="0" borderId="0" xfId="1" applyFont="1" applyFill="1" applyBorder="1" applyAlignment="1" applyProtection="1">
      <alignment horizontal="right"/>
      <protection locked="0"/>
    </xf>
    <xf numFmtId="0" fontId="8" fillId="0" borderId="0" xfId="3" applyFont="1" applyAlignment="1" applyProtection="1">
      <alignment horizontal="left"/>
      <protection locked="0"/>
    </xf>
    <xf numFmtId="0" fontId="9" fillId="0" borderId="0" xfId="3" applyFont="1" applyAlignment="1" applyProtection="1">
      <alignment horizontal="left"/>
      <protection locked="0"/>
    </xf>
    <xf numFmtId="0" fontId="10" fillId="0" borderId="0" xfId="3" applyFont="1" applyAlignment="1" applyProtection="1">
      <alignment vertical="center"/>
      <protection locked="0"/>
    </xf>
    <xf numFmtId="14" fontId="11" fillId="0" borderId="0" xfId="3" applyNumberFormat="1" applyFont="1" applyAlignment="1" applyProtection="1">
      <alignment horizontal="center"/>
      <protection locked="0"/>
    </xf>
    <xf numFmtId="0" fontId="7" fillId="0" borderId="0" xfId="3" applyFont="1" applyAlignment="1" applyProtection="1">
      <alignment vertical="center"/>
      <protection locked="0"/>
    </xf>
    <xf numFmtId="0" fontId="11" fillId="0" borderId="0" xfId="3" applyFont="1" applyAlignment="1" applyProtection="1">
      <alignment vertical="center"/>
      <protection locked="0"/>
    </xf>
    <xf numFmtId="44" fontId="11" fillId="0" borderId="0" xfId="1" applyFont="1" applyBorder="1" applyAlignment="1" applyProtection="1">
      <alignment vertical="center"/>
      <protection locked="0"/>
    </xf>
    <xf numFmtId="44" fontId="7" fillId="0" borderId="0" xfId="1" applyFont="1" applyBorder="1" applyAlignment="1" applyProtection="1">
      <alignment vertical="center"/>
      <protection locked="0"/>
    </xf>
    <xf numFmtId="0" fontId="11" fillId="0" borderId="0" xfId="3" applyFont="1" applyAlignment="1" applyProtection="1">
      <alignment horizontal="left" vertical="center"/>
      <protection locked="0"/>
    </xf>
    <xf numFmtId="0" fontId="7" fillId="0" borderId="0" xfId="3" applyFont="1" applyAlignment="1" applyProtection="1">
      <alignment horizontal="left"/>
      <protection locked="0"/>
    </xf>
    <xf numFmtId="0" fontId="7" fillId="0" borderId="0" xfId="3" applyFont="1" applyAlignment="1" applyProtection="1">
      <alignment horizontal="center"/>
      <protection locked="0"/>
    </xf>
    <xf numFmtId="0" fontId="2" fillId="0" borderId="1" xfId="4" applyFont="1" applyBorder="1" applyAlignment="1" applyProtection="1">
      <alignment vertical="center"/>
      <protection locked="0"/>
    </xf>
    <xf numFmtId="0" fontId="2" fillId="0" borderId="3" xfId="2" applyFont="1" applyBorder="1" applyAlignment="1" applyProtection="1">
      <alignment vertical="center" wrapText="1"/>
      <protection locked="0"/>
    </xf>
    <xf numFmtId="14" fontId="11" fillId="0" borderId="2" xfId="3" applyNumberFormat="1" applyFont="1" applyBorder="1" applyAlignment="1" applyProtection="1">
      <alignment horizontal="center"/>
      <protection locked="0"/>
    </xf>
    <xf numFmtId="0" fontId="2" fillId="0" borderId="3" xfId="2" applyFont="1" applyBorder="1" applyAlignment="1" applyProtection="1">
      <alignment horizontal="left" vertical="center" wrapText="1"/>
      <protection locked="0"/>
    </xf>
    <xf numFmtId="0" fontId="7" fillId="0" borderId="0" xfId="3" applyFont="1" applyAlignment="1" applyProtection="1">
      <alignment horizontal="right" vertical="center"/>
      <protection locked="0"/>
    </xf>
    <xf numFmtId="0" fontId="11" fillId="0" borderId="0" xfId="3" applyFont="1" applyAlignment="1" applyProtection="1">
      <alignment horizontal="center" vertical="center"/>
      <protection locked="0"/>
    </xf>
    <xf numFmtId="44" fontId="11" fillId="0" borderId="0" xfId="1" applyFont="1" applyBorder="1" applyAlignment="1" applyProtection="1">
      <alignment horizontal="center" vertical="center"/>
      <protection locked="0"/>
    </xf>
    <xf numFmtId="0" fontId="7" fillId="0" borderId="0" xfId="3" applyFont="1" applyAlignment="1" applyProtection="1">
      <alignment horizontal="left" vertical="center"/>
      <protection locked="0"/>
    </xf>
    <xf numFmtId="44" fontId="7" fillId="0" borderId="0" xfId="1" applyFont="1" applyBorder="1" applyAlignment="1" applyProtection="1">
      <alignment horizontal="left" vertical="center"/>
      <protection locked="0"/>
    </xf>
    <xf numFmtId="0" fontId="2" fillId="0" borderId="4" xfId="2" applyFont="1" applyBorder="1" applyAlignment="1" applyProtection="1">
      <alignment horizontal="left" vertical="center" wrapText="1"/>
      <protection locked="0"/>
    </xf>
    <xf numFmtId="0" fontId="2" fillId="0" borderId="0" xfId="2" applyFont="1" applyAlignment="1" applyProtection="1">
      <alignment vertical="center" wrapText="1"/>
      <protection locked="0"/>
    </xf>
    <xf numFmtId="14" fontId="11" fillId="0" borderId="6" xfId="3" applyNumberFormat="1" applyFont="1" applyBorder="1" applyAlignment="1" applyProtection="1">
      <alignment horizontal="center"/>
      <protection locked="0"/>
    </xf>
    <xf numFmtId="0" fontId="2" fillId="0" borderId="4" xfId="2" applyFont="1" applyBorder="1" applyAlignment="1" applyProtection="1">
      <alignment vertical="center" wrapText="1"/>
      <protection locked="0"/>
    </xf>
    <xf numFmtId="0" fontId="2" fillId="0" borderId="7" xfId="4" applyFont="1" applyBorder="1" applyAlignment="1" applyProtection="1">
      <alignment vertical="center"/>
      <protection locked="0"/>
    </xf>
    <xf numFmtId="0" fontId="2" fillId="0" borderId="8" xfId="2" applyFont="1" applyBorder="1" applyAlignment="1" applyProtection="1">
      <alignment vertical="center"/>
      <protection locked="0"/>
    </xf>
    <xf numFmtId="0" fontId="12" fillId="2" borderId="1" xfId="2" applyFont="1" applyFill="1" applyBorder="1" applyAlignment="1" applyProtection="1">
      <alignment horizontal="left" vertical="center"/>
      <protection locked="0"/>
    </xf>
    <xf numFmtId="9" fontId="2" fillId="0" borderId="9" xfId="5" applyFont="1" applyFill="1" applyBorder="1" applyAlignment="1" applyProtection="1">
      <alignment horizontal="left" vertical="center"/>
      <protection locked="0"/>
    </xf>
    <xf numFmtId="9" fontId="2" fillId="0" borderId="0" xfId="5" applyFont="1" applyFill="1" applyBorder="1" applyAlignment="1" applyProtection="1">
      <alignment horizontal="left" vertical="center"/>
      <protection locked="0"/>
    </xf>
    <xf numFmtId="0" fontId="2" fillId="0" borderId="0" xfId="4" applyFont="1" applyAlignment="1" applyProtection="1">
      <alignment vertical="center"/>
      <protection locked="0"/>
    </xf>
    <xf numFmtId="44" fontId="2" fillId="0" borderId="0" xfId="1" applyFont="1" applyFill="1" applyBorder="1" applyAlignment="1" applyProtection="1">
      <alignment horizontal="left" vertical="center"/>
      <protection locked="0"/>
    </xf>
    <xf numFmtId="44" fontId="2" fillId="0" borderId="0" xfId="1" applyFont="1" applyFill="1" applyBorder="1" applyAlignment="1" applyProtection="1">
      <alignment horizontal="center" vertical="center"/>
      <protection locked="0"/>
    </xf>
    <xf numFmtId="0" fontId="10" fillId="0" borderId="0" xfId="3" applyFont="1" applyAlignment="1" applyProtection="1">
      <alignment horizontal="right" vertical="center"/>
      <protection locked="0"/>
    </xf>
    <xf numFmtId="44" fontId="12" fillId="3" borderId="10" xfId="6" applyFont="1" applyFill="1" applyBorder="1" applyAlignment="1" applyProtection="1">
      <alignment horizontal="center" vertical="center" wrapText="1"/>
      <protection locked="0"/>
    </xf>
    <xf numFmtId="44" fontId="12" fillId="3" borderId="11" xfId="6" applyFont="1" applyFill="1" applyBorder="1" applyAlignment="1" applyProtection="1">
      <alignment horizontal="center" vertical="center" wrapText="1"/>
      <protection locked="0"/>
    </xf>
    <xf numFmtId="44" fontId="12" fillId="3" borderId="11" xfId="1" applyFont="1" applyFill="1" applyBorder="1" applyAlignment="1" applyProtection="1">
      <alignment horizontal="center" vertical="center" wrapText="1"/>
      <protection locked="0"/>
    </xf>
    <xf numFmtId="44" fontId="12" fillId="3" borderId="12" xfId="6" applyFont="1" applyFill="1" applyBorder="1" applyAlignment="1" applyProtection="1">
      <alignment horizontal="center" vertical="center" wrapText="1"/>
      <protection locked="0"/>
    </xf>
    <xf numFmtId="44" fontId="12" fillId="3" borderId="12" xfId="1" applyFont="1" applyFill="1" applyBorder="1" applyAlignment="1" applyProtection="1">
      <alignment horizontal="center" vertical="center" wrapText="1"/>
      <protection locked="0"/>
    </xf>
    <xf numFmtId="0" fontId="12" fillId="3" borderId="13" xfId="3" applyFont="1" applyFill="1" applyBorder="1" applyAlignment="1" applyProtection="1">
      <alignment horizontal="center" vertical="center"/>
      <protection locked="0"/>
    </xf>
    <xf numFmtId="44" fontId="12" fillId="3" borderId="14" xfId="6" applyFont="1" applyFill="1" applyBorder="1" applyAlignment="1" applyProtection="1">
      <alignment horizontal="center" vertical="center" wrapText="1"/>
      <protection locked="0"/>
    </xf>
    <xf numFmtId="44" fontId="2" fillId="0" borderId="9" xfId="6" applyFont="1" applyFill="1" applyBorder="1" applyProtection="1">
      <protection locked="0"/>
    </xf>
    <xf numFmtId="0" fontId="7" fillId="4" borderId="9" xfId="3" applyFont="1" applyFill="1" applyBorder="1" applyProtection="1">
      <protection locked="0"/>
    </xf>
    <xf numFmtId="44" fontId="7" fillId="4" borderId="9" xfId="1" applyFont="1" applyFill="1" applyBorder="1" applyAlignment="1" applyProtection="1">
      <alignment horizontal="center"/>
      <protection locked="0"/>
    </xf>
    <xf numFmtId="0" fontId="7" fillId="4" borderId="9" xfId="3" applyFont="1" applyFill="1" applyBorder="1" applyAlignment="1" applyProtection="1">
      <alignment horizontal="left"/>
      <protection locked="0"/>
    </xf>
    <xf numFmtId="0" fontId="7" fillId="4" borderId="18" xfId="3" applyFont="1" applyFill="1" applyBorder="1" applyAlignment="1" applyProtection="1">
      <alignment horizontal="left"/>
      <protection locked="0"/>
    </xf>
    <xf numFmtId="16" fontId="7" fillId="5" borderId="19" xfId="3" applyNumberFormat="1" applyFont="1" applyFill="1" applyBorder="1" applyProtection="1">
      <protection locked="0"/>
    </xf>
    <xf numFmtId="0" fontId="7" fillId="5" borderId="1" xfId="3" applyFont="1" applyFill="1" applyBorder="1" applyAlignment="1" applyProtection="1">
      <alignment horizontal="center"/>
      <protection locked="0"/>
    </xf>
    <xf numFmtId="44" fontId="2" fillId="5" borderId="1" xfId="6" applyFont="1" applyFill="1" applyBorder="1" applyProtection="1">
      <protection locked="0"/>
    </xf>
    <xf numFmtId="44" fontId="2" fillId="0" borderId="1" xfId="6" applyFont="1" applyFill="1" applyBorder="1" applyProtection="1">
      <protection locked="0"/>
    </xf>
    <xf numFmtId="44" fontId="2" fillId="5" borderId="1" xfId="1" applyFont="1" applyFill="1" applyBorder="1" applyProtection="1">
      <protection locked="0"/>
    </xf>
    <xf numFmtId="44" fontId="7" fillId="0" borderId="1" xfId="3" applyNumberFormat="1" applyFont="1" applyBorder="1" applyProtection="1">
      <protection locked="0"/>
    </xf>
    <xf numFmtId="44" fontId="7" fillId="5" borderId="1" xfId="1" applyFont="1" applyFill="1" applyBorder="1" applyProtection="1">
      <protection locked="0"/>
    </xf>
    <xf numFmtId="44" fontId="7" fillId="0" borderId="1" xfId="1" applyFont="1" applyFill="1" applyBorder="1" applyProtection="1">
      <protection locked="0"/>
    </xf>
    <xf numFmtId="0" fontId="7" fillId="0" borderId="1" xfId="3" applyFont="1" applyBorder="1" applyAlignment="1" applyProtection="1">
      <alignment horizontal="left"/>
      <protection locked="0"/>
    </xf>
    <xf numFmtId="44" fontId="2" fillId="0" borderId="20" xfId="6" applyFont="1" applyBorder="1" applyAlignment="1" applyProtection="1">
      <alignment horizontal="left"/>
      <protection locked="0"/>
    </xf>
    <xf numFmtId="0" fontId="2" fillId="0" borderId="20" xfId="6" applyNumberFormat="1" applyFont="1" applyBorder="1" applyAlignment="1" applyProtection="1">
      <alignment horizontal="left"/>
      <protection locked="0"/>
    </xf>
    <xf numFmtId="0" fontId="7" fillId="5" borderId="19" xfId="3" applyFont="1" applyFill="1" applyBorder="1" applyProtection="1">
      <protection locked="0"/>
    </xf>
    <xf numFmtId="0" fontId="7" fillId="0" borderId="20" xfId="3" applyFont="1" applyBorder="1" applyAlignment="1" applyProtection="1">
      <alignment horizontal="left"/>
      <protection locked="0"/>
    </xf>
    <xf numFmtId="0" fontId="7" fillId="0" borderId="4" xfId="3" applyFont="1" applyBorder="1" applyAlignment="1" applyProtection="1">
      <alignment horizontal="left"/>
      <protection locked="0"/>
    </xf>
    <xf numFmtId="0" fontId="7" fillId="5" borderId="21" xfId="3" applyFont="1" applyFill="1" applyBorder="1" applyProtection="1">
      <protection locked="0"/>
    </xf>
    <xf numFmtId="0" fontId="7" fillId="5" borderId="22" xfId="3" applyFont="1" applyFill="1" applyBorder="1" applyAlignment="1" applyProtection="1">
      <alignment horizontal="center"/>
      <protection locked="0"/>
    </xf>
    <xf numFmtId="44" fontId="2" fillId="5" borderId="22" xfId="6" applyFont="1" applyFill="1" applyBorder="1" applyProtection="1">
      <protection locked="0"/>
    </xf>
    <xf numFmtId="0" fontId="7" fillId="0" borderId="23" xfId="3" applyFont="1" applyBorder="1" applyAlignment="1" applyProtection="1">
      <alignment horizontal="left"/>
      <protection locked="0"/>
    </xf>
    <xf numFmtId="0" fontId="7" fillId="0" borderId="24" xfId="3" applyFont="1" applyBorder="1" applyAlignment="1" applyProtection="1">
      <alignment horizontal="left"/>
      <protection locked="0"/>
    </xf>
    <xf numFmtId="44" fontId="7" fillId="0" borderId="0" xfId="1" applyFont="1" applyProtection="1">
      <protection locked="0"/>
    </xf>
    <xf numFmtId="44" fontId="2" fillId="0" borderId="1" xfId="6" applyFont="1" applyFill="1" applyBorder="1" applyProtection="1"/>
    <xf numFmtId="44" fontId="2" fillId="0" borderId="22" xfId="6" applyFont="1" applyFill="1" applyBorder="1" applyProtection="1"/>
    <xf numFmtId="44" fontId="7" fillId="0" borderId="1" xfId="3" applyNumberFormat="1" applyFont="1" applyBorder="1"/>
    <xf numFmtId="44" fontId="7" fillId="0" borderId="1" xfId="1" applyFont="1" applyFill="1" applyBorder="1" applyProtection="1"/>
    <xf numFmtId="44" fontId="7" fillId="0" borderId="22" xfId="1" applyFont="1" applyFill="1" applyBorder="1" applyProtection="1"/>
    <xf numFmtId="0" fontId="8" fillId="0" borderId="0" xfId="3" applyFont="1" applyAlignment="1" applyProtection="1">
      <alignment horizontal="right"/>
      <protection locked="0"/>
    </xf>
    <xf numFmtId="44" fontId="7" fillId="0" borderId="0" xfId="3" applyNumberFormat="1" applyFont="1" applyProtection="1">
      <protection locked="0"/>
    </xf>
    <xf numFmtId="0" fontId="10" fillId="0" borderId="0" xfId="3" applyFont="1" applyAlignment="1" applyProtection="1">
      <alignment horizontal="left" vertical="center"/>
      <protection locked="0"/>
    </xf>
    <xf numFmtId="44" fontId="7" fillId="0" borderId="0" xfId="3" applyNumberFormat="1" applyFont="1" applyAlignment="1" applyProtection="1">
      <alignment horizontal="left" vertical="center"/>
      <protection locked="0"/>
    </xf>
    <xf numFmtId="0" fontId="12" fillId="2" borderId="0" xfId="4" applyFont="1" applyFill="1" applyAlignment="1" applyProtection="1">
      <alignment vertical="center"/>
      <protection locked="0"/>
    </xf>
    <xf numFmtId="14" fontId="11" fillId="2" borderId="0" xfId="3" applyNumberFormat="1" applyFont="1" applyFill="1" applyAlignment="1" applyProtection="1">
      <alignment horizontal="center"/>
      <protection locked="0"/>
    </xf>
    <xf numFmtId="44" fontId="12" fillId="3" borderId="30" xfId="6" applyFont="1" applyFill="1" applyBorder="1" applyAlignment="1" applyProtection="1">
      <alignment horizontal="center" vertical="center" wrapText="1"/>
      <protection locked="0"/>
    </xf>
    <xf numFmtId="44" fontId="12" fillId="3" borderId="29" xfId="6" applyFont="1" applyFill="1" applyBorder="1" applyAlignment="1" applyProtection="1">
      <alignment horizontal="center" vertical="center" wrapText="1"/>
      <protection locked="0"/>
    </xf>
    <xf numFmtId="44" fontId="12" fillId="3" borderId="28" xfId="6" applyFont="1" applyFill="1" applyBorder="1" applyAlignment="1" applyProtection="1">
      <alignment horizontal="center" vertical="center" wrapText="1"/>
      <protection locked="0"/>
    </xf>
    <xf numFmtId="0" fontId="12" fillId="3" borderId="28" xfId="6" applyNumberFormat="1" applyFont="1" applyFill="1" applyBorder="1" applyAlignment="1" applyProtection="1">
      <alignment horizontal="center" vertical="center"/>
      <protection locked="0"/>
    </xf>
    <xf numFmtId="44" fontId="12" fillId="3" borderId="27" xfId="6" applyFont="1" applyFill="1" applyBorder="1" applyAlignment="1" applyProtection="1">
      <alignment horizontal="center" vertical="center" wrapText="1"/>
      <protection locked="0"/>
    </xf>
    <xf numFmtId="44" fontId="12" fillId="3" borderId="27" xfId="1" applyFont="1" applyFill="1" applyBorder="1" applyAlignment="1" applyProtection="1">
      <alignment horizontal="center" vertical="center" wrapText="1"/>
      <protection locked="0"/>
    </xf>
    <xf numFmtId="0" fontId="12" fillId="3" borderId="26" xfId="3" applyFont="1" applyFill="1" applyBorder="1" applyAlignment="1" applyProtection="1">
      <alignment horizontal="center" vertical="center"/>
      <protection locked="0"/>
    </xf>
    <xf numFmtId="0" fontId="2" fillId="5" borderId="1" xfId="6" applyNumberFormat="1" applyFont="1" applyFill="1" applyBorder="1" applyProtection="1">
      <protection locked="0"/>
    </xf>
    <xf numFmtId="0" fontId="2" fillId="5" borderId="1" xfId="6" applyNumberFormat="1" applyFont="1" applyFill="1" applyBorder="1" applyAlignment="1" applyProtection="1">
      <alignment horizontal="center"/>
      <protection locked="0"/>
    </xf>
    <xf numFmtId="44" fontId="7" fillId="5" borderId="1" xfId="3" applyNumberFormat="1" applyFont="1" applyFill="1" applyBorder="1" applyProtection="1">
      <protection locked="0"/>
    </xf>
    <xf numFmtId="9" fontId="7" fillId="0" borderId="1" xfId="5" applyFont="1" applyFill="1" applyBorder="1" applyAlignment="1" applyProtection="1">
      <alignment horizontal="center"/>
      <protection locked="0"/>
    </xf>
    <xf numFmtId="9" fontId="7" fillId="5" borderId="1" xfId="5" applyFont="1" applyFill="1" applyBorder="1" applyAlignment="1" applyProtection="1">
      <alignment horizontal="center"/>
      <protection locked="0"/>
    </xf>
    <xf numFmtId="0" fontId="10" fillId="0" borderId="25" xfId="3" applyFont="1" applyBorder="1" applyProtection="1">
      <protection locked="0"/>
    </xf>
    <xf numFmtId="44" fontId="10" fillId="0" borderId="25" xfId="1" applyFont="1" applyBorder="1" applyProtection="1">
      <protection locked="0"/>
    </xf>
    <xf numFmtId="0" fontId="10" fillId="0" borderId="0" xfId="3" applyFont="1" applyProtection="1">
      <protection locked="0"/>
    </xf>
    <xf numFmtId="0" fontId="2" fillId="0" borderId="3" xfId="2" applyFont="1" applyBorder="1" applyAlignment="1">
      <alignment vertical="center" wrapText="1"/>
    </xf>
    <xf numFmtId="0" fontId="2" fillId="0" borderId="3" xfId="2" applyFont="1" applyBorder="1" applyAlignment="1">
      <alignment horizontal="left" vertical="center" wrapText="1"/>
    </xf>
    <xf numFmtId="0" fontId="2" fillId="0" borderId="4" xfId="2" applyFont="1" applyBorder="1" applyAlignment="1">
      <alignment horizontal="left" vertical="center" wrapText="1"/>
    </xf>
    <xf numFmtId="0" fontId="2" fillId="0" borderId="0" xfId="2" applyFont="1" applyAlignment="1">
      <alignment vertical="center" wrapText="1"/>
    </xf>
    <xf numFmtId="0" fontId="2" fillId="0" borderId="4" xfId="2" applyFont="1" applyBorder="1" applyAlignment="1">
      <alignment vertical="center" wrapText="1"/>
    </xf>
    <xf numFmtId="0" fontId="2" fillId="0" borderId="0" xfId="2" applyFont="1" applyAlignment="1">
      <alignment vertical="center"/>
    </xf>
    <xf numFmtId="0" fontId="2" fillId="0" borderId="4" xfId="2" applyFont="1" applyBorder="1" applyAlignment="1">
      <alignment vertical="center"/>
    </xf>
    <xf numFmtId="44" fontId="7" fillId="0" borderId="0" xfId="3" applyNumberFormat="1" applyFont="1"/>
    <xf numFmtId="44" fontId="7" fillId="0" borderId="0" xfId="3" applyNumberFormat="1" applyFont="1" applyAlignment="1">
      <alignment vertical="center"/>
    </xf>
    <xf numFmtId="44" fontId="7" fillId="0" borderId="0" xfId="3" applyNumberFormat="1" applyFont="1" applyAlignment="1">
      <alignment horizontal="left" vertical="center"/>
    </xf>
    <xf numFmtId="0" fontId="10" fillId="0" borderId="25" xfId="3" applyFont="1" applyBorder="1"/>
    <xf numFmtId="44" fontId="10" fillId="0" borderId="25" xfId="3" applyNumberFormat="1" applyFont="1" applyBorder="1"/>
    <xf numFmtId="44" fontId="10" fillId="0" borderId="25" xfId="1" applyFont="1" applyBorder="1" applyProtection="1"/>
    <xf numFmtId="9" fontId="7" fillId="0" borderId="1" xfId="5" applyFont="1" applyFill="1" applyBorder="1" applyAlignment="1" applyProtection="1">
      <alignment horizontal="center"/>
    </xf>
    <xf numFmtId="9" fontId="7" fillId="0" borderId="0" xfId="5" applyFont="1" applyFill="1" applyBorder="1" applyAlignment="1" applyProtection="1">
      <alignment horizontal="center"/>
      <protection locked="0"/>
    </xf>
    <xf numFmtId="14" fontId="7" fillId="0" borderId="0" xfId="3" applyNumberFormat="1" applyFont="1" applyAlignment="1" applyProtection="1">
      <alignment horizontal="left"/>
      <protection locked="0"/>
    </xf>
    <xf numFmtId="0" fontId="2" fillId="0" borderId="5" xfId="2" applyFont="1" applyBorder="1" applyAlignment="1" applyProtection="1">
      <alignment vertical="center" wrapText="1"/>
      <protection locked="0"/>
    </xf>
    <xf numFmtId="14" fontId="11" fillId="0" borderId="31" xfId="3" applyNumberFormat="1" applyFont="1" applyBorder="1" applyAlignment="1" applyProtection="1">
      <alignment horizontal="center"/>
      <protection locked="0"/>
    </xf>
    <xf numFmtId="0" fontId="7" fillId="7" borderId="1" xfId="3" applyFont="1" applyFill="1" applyBorder="1" applyAlignment="1" applyProtection="1">
      <alignment horizontal="center" vertical="center"/>
      <protection locked="0"/>
    </xf>
    <xf numFmtId="0" fontId="7" fillId="7" borderId="1" xfId="3" applyFont="1" applyFill="1" applyBorder="1" applyAlignment="1" applyProtection="1">
      <alignment horizontal="center" vertical="center" wrapText="1"/>
      <protection locked="0"/>
    </xf>
    <xf numFmtId="14" fontId="7" fillId="5" borderId="1" xfId="3" applyNumberFormat="1" applyFont="1" applyFill="1" applyBorder="1" applyAlignment="1" applyProtection="1">
      <alignment horizontal="center"/>
      <protection locked="0"/>
    </xf>
    <xf numFmtId="14" fontId="7" fillId="5" borderId="1" xfId="3" applyNumberFormat="1" applyFont="1" applyFill="1" applyBorder="1" applyProtection="1">
      <protection locked="0"/>
    </xf>
    <xf numFmtId="0" fontId="7" fillId="0" borderId="1" xfId="3" applyFont="1" applyBorder="1" applyProtection="1">
      <protection locked="0"/>
    </xf>
    <xf numFmtId="44" fontId="10" fillId="5" borderId="1" xfId="1" applyFont="1" applyFill="1" applyBorder="1" applyProtection="1">
      <protection locked="0"/>
    </xf>
    <xf numFmtId="14" fontId="10" fillId="5" borderId="1" xfId="3" applyNumberFormat="1" applyFont="1" applyFill="1" applyBorder="1" applyAlignment="1" applyProtection="1">
      <alignment horizontal="center"/>
      <protection locked="0"/>
    </xf>
    <xf numFmtId="0" fontId="7" fillId="5" borderId="1" xfId="3" applyFont="1" applyFill="1" applyBorder="1" applyProtection="1">
      <protection locked="0"/>
    </xf>
    <xf numFmtId="14" fontId="2" fillId="0" borderId="4" xfId="4" applyNumberFormat="1" applyFont="1" applyBorder="1" applyAlignment="1" applyProtection="1">
      <alignment horizontal="left" vertical="center"/>
      <protection locked="0"/>
    </xf>
    <xf numFmtId="0" fontId="1" fillId="0" borderId="0" xfId="2"/>
    <xf numFmtId="0" fontId="4" fillId="0" borderId="0" xfId="2" applyFont="1" applyAlignment="1">
      <alignment vertical="center"/>
    </xf>
    <xf numFmtId="0" fontId="4" fillId="0" borderId="0" xfId="2" applyFont="1"/>
    <xf numFmtId="0" fontId="2" fillId="0" borderId="0" xfId="2" applyFont="1"/>
    <xf numFmtId="0" fontId="11" fillId="0" borderId="0" xfId="2" applyFont="1"/>
    <xf numFmtId="0" fontId="2" fillId="0" borderId="0" xfId="2" applyFont="1" applyAlignment="1">
      <alignment horizontal="left"/>
    </xf>
    <xf numFmtId="44" fontId="2" fillId="0" borderId="0" xfId="1" applyFont="1" applyBorder="1" applyAlignment="1"/>
    <xf numFmtId="44" fontId="2" fillId="0" borderId="0" xfId="1" applyFont="1" applyBorder="1" applyAlignment="1">
      <alignment horizontal="right"/>
    </xf>
    <xf numFmtId="0" fontId="2" fillId="0" borderId="0" xfId="2" applyFont="1" applyAlignment="1">
      <alignment vertical="top" wrapText="1"/>
    </xf>
    <xf numFmtId="44" fontId="7" fillId="9" borderId="1" xfId="1" applyFont="1" applyFill="1" applyBorder="1" applyProtection="1"/>
    <xf numFmtId="0" fontId="2" fillId="0" borderId="0" xfId="2" applyFont="1" applyAlignment="1">
      <alignment horizontal="left" vertical="top" wrapText="1"/>
    </xf>
    <xf numFmtId="0" fontId="8" fillId="0" borderId="0" xfId="3" applyFont="1" applyAlignment="1" applyProtection="1">
      <alignment horizontal="center"/>
      <protection locked="0"/>
    </xf>
    <xf numFmtId="0" fontId="12" fillId="0" borderId="0" xfId="3" applyFont="1" applyAlignment="1" applyProtection="1">
      <alignment horizontal="center"/>
      <protection locked="0"/>
    </xf>
    <xf numFmtId="0" fontId="3" fillId="8" borderId="0" xfId="2" applyFont="1" applyFill="1" applyAlignment="1">
      <alignment horizontal="left" vertical="center"/>
    </xf>
    <xf numFmtId="0" fontId="2" fillId="0" borderId="0" xfId="2" applyFont="1" applyAlignment="1">
      <alignment horizontal="left" wrapText="1"/>
    </xf>
    <xf numFmtId="0" fontId="2" fillId="0" borderId="0" xfId="2" applyFont="1" applyAlignment="1">
      <alignment horizontal="left" vertical="center"/>
    </xf>
    <xf numFmtId="0" fontId="2" fillId="0" borderId="0" xfId="2" applyFont="1" applyAlignment="1">
      <alignment horizontal="left" vertical="top" wrapText="1"/>
    </xf>
    <xf numFmtId="0" fontId="5" fillId="0" borderId="0" xfId="2" applyFont="1" applyAlignment="1">
      <alignment horizontal="center" vertical="center" wrapText="1"/>
    </xf>
    <xf numFmtId="0" fontId="5" fillId="0" borderId="0" xfId="2" applyFont="1" applyAlignment="1">
      <alignment horizontal="center" vertical="center"/>
    </xf>
    <xf numFmtId="0" fontId="2" fillId="0" borderId="0" xfId="2" applyFont="1" applyAlignment="1">
      <alignment horizontal="left" vertical="center" wrapText="1"/>
    </xf>
    <xf numFmtId="0" fontId="2" fillId="0" borderId="0" xfId="2" applyFont="1" applyAlignment="1" applyProtection="1">
      <alignment horizontal="left" vertical="top" wrapText="1"/>
      <protection locked="0"/>
    </xf>
    <xf numFmtId="0" fontId="3" fillId="0" borderId="4" xfId="2" applyFont="1" applyBorder="1" applyAlignment="1" applyProtection="1">
      <alignment horizontal="left" vertical="center"/>
      <protection locked="0"/>
    </xf>
    <xf numFmtId="0" fontId="3" fillId="0" borderId="3" xfId="2" applyFont="1" applyBorder="1" applyAlignment="1" applyProtection="1">
      <alignment horizontal="left" vertical="center"/>
      <protection locked="0"/>
    </xf>
    <xf numFmtId="0" fontId="5" fillId="0" borderId="0" xfId="2" applyFont="1" applyAlignment="1" applyProtection="1">
      <alignment horizontal="center" vertical="center" wrapText="1"/>
      <protection locked="0"/>
    </xf>
    <xf numFmtId="0" fontId="5" fillId="0" borderId="0" xfId="2" applyFont="1" applyAlignment="1" applyProtection="1">
      <alignment horizontal="center" vertical="center"/>
      <protection locked="0"/>
    </xf>
    <xf numFmtId="0" fontId="4" fillId="0" borderId="0" xfId="2" applyFont="1" applyAlignment="1" applyProtection="1">
      <alignment horizontal="center" vertical="center"/>
      <protection locked="0"/>
    </xf>
    <xf numFmtId="0" fontId="2" fillId="0" borderId="1" xfId="2" applyFont="1" applyBorder="1" applyAlignment="1" applyProtection="1">
      <alignment horizontal="left" vertical="center"/>
      <protection locked="0"/>
    </xf>
    <xf numFmtId="0" fontId="8" fillId="0" borderId="0" xfId="3" applyFont="1" applyAlignment="1" applyProtection="1">
      <alignment horizontal="center"/>
      <protection locked="0"/>
    </xf>
    <xf numFmtId="0" fontId="12" fillId="2" borderId="4" xfId="4" applyFont="1" applyFill="1" applyBorder="1" applyAlignment="1" applyProtection="1">
      <alignment horizontal="center" vertical="center"/>
      <protection locked="0"/>
    </xf>
    <xf numFmtId="0" fontId="12" fillId="2" borderId="3" xfId="4" applyFont="1" applyFill="1" applyBorder="1" applyAlignment="1" applyProtection="1">
      <alignment horizontal="center" vertical="center"/>
      <protection locked="0"/>
    </xf>
    <xf numFmtId="0" fontId="12" fillId="2" borderId="2" xfId="4" applyFont="1" applyFill="1" applyBorder="1" applyAlignment="1" applyProtection="1">
      <alignment horizontal="center" vertical="center"/>
      <protection locked="0"/>
    </xf>
    <xf numFmtId="0" fontId="10" fillId="6" borderId="15" xfId="3" applyFont="1" applyFill="1" applyBorder="1" applyAlignment="1" applyProtection="1">
      <alignment horizontal="center"/>
      <protection locked="0"/>
    </xf>
    <xf numFmtId="0" fontId="10" fillId="6" borderId="16" xfId="3" applyFont="1" applyFill="1" applyBorder="1" applyAlignment="1" applyProtection="1">
      <alignment horizontal="center"/>
      <protection locked="0"/>
    </xf>
    <xf numFmtId="0" fontId="10" fillId="6" borderId="17" xfId="3" applyFont="1" applyFill="1" applyBorder="1" applyAlignment="1" applyProtection="1">
      <alignment horizontal="center"/>
      <protection locked="0"/>
    </xf>
    <xf numFmtId="0" fontId="3" fillId="6" borderId="0" xfId="3" applyFont="1" applyFill="1" applyAlignment="1" applyProtection="1">
      <alignment horizontal="center" vertical="center"/>
      <protection locked="0"/>
    </xf>
    <xf numFmtId="0" fontId="12" fillId="2" borderId="0" xfId="3" applyFont="1" applyFill="1" applyAlignment="1" applyProtection="1">
      <alignment horizontal="center" vertical="center"/>
      <protection locked="0"/>
    </xf>
    <xf numFmtId="0" fontId="12" fillId="0" borderId="0" xfId="3" applyFont="1" applyAlignment="1" applyProtection="1">
      <alignment horizontal="center"/>
      <protection locked="0"/>
    </xf>
    <xf numFmtId="0" fontId="12" fillId="2" borderId="1" xfId="3" applyFont="1" applyFill="1" applyBorder="1" applyAlignment="1" applyProtection="1">
      <alignment horizontal="center"/>
      <protection locked="0"/>
    </xf>
  </cellXfs>
  <cellStyles count="7">
    <cellStyle name="Currency" xfId="1" builtinId="4"/>
    <cellStyle name="Currency 6" xfId="6" xr:uid="{E79130E4-366F-4ED6-8EDB-39EAE88A652E}"/>
    <cellStyle name="Normal" xfId="0" builtinId="0"/>
    <cellStyle name="Normal 11" xfId="3" xr:uid="{DA7ED3E6-0066-4AF0-B7AA-4DFEAFE6CC25}"/>
    <cellStyle name="Normal 13" xfId="2" xr:uid="{55B17241-91C8-4094-A1AE-60A20D3BA451}"/>
    <cellStyle name="Normal 2" xfId="4" xr:uid="{A64A58B4-84B1-4CF6-8CFE-0A0841EC3975}"/>
    <cellStyle name="Percent 2" xfId="5" xr:uid="{B3FCB994-308A-49BB-86A8-CE63FCAEC169}"/>
  </cellStyles>
  <dxfs count="7">
    <dxf>
      <fill>
        <patternFill>
          <bgColor theme="6" tint="0.59996337778862885"/>
        </patternFill>
      </fill>
    </dxf>
    <dxf>
      <fill>
        <patternFill>
          <bgColor rgb="FFFFFFCC"/>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86202</xdr:colOff>
      <xdr:row>1</xdr:row>
      <xdr:rowOff>6190</xdr:rowOff>
    </xdr:from>
    <xdr:to>
      <xdr:col>2</xdr:col>
      <xdr:colOff>230981</xdr:colOff>
      <xdr:row>4</xdr:row>
      <xdr:rowOff>170497</xdr:rowOff>
    </xdr:to>
    <xdr:pic>
      <xdr:nvPicPr>
        <xdr:cNvPr id="2" name="Picture 2">
          <a:extLst>
            <a:ext uri="{FF2B5EF4-FFF2-40B4-BE49-F238E27FC236}">
              <a16:creationId xmlns:a16="http://schemas.microsoft.com/office/drawing/2014/main" id="{48E25E01-2A10-4303-A034-5C9941903E6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3832" y="179545"/>
          <a:ext cx="1800224" cy="918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40482</xdr:colOff>
      <xdr:row>1</xdr:row>
      <xdr:rowOff>6190</xdr:rowOff>
    </xdr:from>
    <xdr:to>
      <xdr:col>2</xdr:col>
      <xdr:colOff>185261</xdr:colOff>
      <xdr:row>4</xdr:row>
      <xdr:rowOff>170497</xdr:rowOff>
    </xdr:to>
    <xdr:pic>
      <xdr:nvPicPr>
        <xdr:cNvPr id="2" name="Picture 2">
          <a:extLst>
            <a:ext uri="{FF2B5EF4-FFF2-40B4-BE49-F238E27FC236}">
              <a16:creationId xmlns:a16="http://schemas.microsoft.com/office/drawing/2014/main" id="{5EEB686F-84AC-4555-A954-56B38F6D89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032" y="164940"/>
          <a:ext cx="1827529" cy="9263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114300</xdr:colOff>
      <xdr:row>1</xdr:row>
      <xdr:rowOff>47625</xdr:rowOff>
    </xdr:from>
    <xdr:to>
      <xdr:col>2</xdr:col>
      <xdr:colOff>800100</xdr:colOff>
      <xdr:row>6</xdr:row>
      <xdr:rowOff>4191</xdr:rowOff>
    </xdr:to>
    <xdr:pic>
      <xdr:nvPicPr>
        <xdr:cNvPr id="3" name="Picture 2">
          <a:extLst>
            <a:ext uri="{FF2B5EF4-FFF2-40B4-BE49-F238E27FC236}">
              <a16:creationId xmlns:a16="http://schemas.microsoft.com/office/drawing/2014/main" id="{BA3F09A2-36BC-4DF3-A3D3-DA347807C889}"/>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3375" y="219075"/>
          <a:ext cx="2286000" cy="10424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66675</xdr:colOff>
      <xdr:row>1</xdr:row>
      <xdr:rowOff>9524</xdr:rowOff>
    </xdr:from>
    <xdr:to>
      <xdr:col>2</xdr:col>
      <xdr:colOff>838200</xdr:colOff>
      <xdr:row>5</xdr:row>
      <xdr:rowOff>133349</xdr:rowOff>
    </xdr:to>
    <xdr:pic>
      <xdr:nvPicPr>
        <xdr:cNvPr id="3" name="Picture 2">
          <a:extLst>
            <a:ext uri="{FF2B5EF4-FFF2-40B4-BE49-F238E27FC236}">
              <a16:creationId xmlns:a16="http://schemas.microsoft.com/office/drawing/2014/main" id="{F52BCF01-5C28-4ED0-BC80-66AA743133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180974"/>
          <a:ext cx="22860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66675</xdr:colOff>
      <xdr:row>0</xdr:row>
      <xdr:rowOff>161925</xdr:rowOff>
    </xdr:from>
    <xdr:to>
      <xdr:col>2</xdr:col>
      <xdr:colOff>962025</xdr:colOff>
      <xdr:row>6</xdr:row>
      <xdr:rowOff>57150</xdr:rowOff>
    </xdr:to>
    <xdr:pic>
      <xdr:nvPicPr>
        <xdr:cNvPr id="3" name="Picture 2">
          <a:extLst>
            <a:ext uri="{FF2B5EF4-FFF2-40B4-BE49-F238E27FC236}">
              <a16:creationId xmlns:a16="http://schemas.microsoft.com/office/drawing/2014/main" id="{FE1D8BBE-A1EC-47C3-BA24-D2FD4E58DD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0" y="161925"/>
          <a:ext cx="228600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80728-ACED-4973-8227-9532D986DFBB}">
  <sheetPr>
    <pageSetUpPr fitToPage="1"/>
  </sheetPr>
  <dimension ref="B2:G39"/>
  <sheetViews>
    <sheetView showGridLines="0" tabSelected="1" view="pageBreakPreview" zoomScaleNormal="100" zoomScaleSheetLayoutView="100" workbookViewId="0"/>
  </sheetViews>
  <sheetFormatPr defaultColWidth="2.85546875" defaultRowHeight="12.6"/>
  <cols>
    <col min="1" max="1" width="2.42578125" style="148" customWidth="1"/>
    <col min="2" max="2" width="24.140625" style="148" customWidth="1"/>
    <col min="3" max="3" width="26" style="148" customWidth="1"/>
    <col min="4" max="4" width="25" style="148" customWidth="1"/>
    <col min="5" max="5" width="29.85546875" style="148" customWidth="1"/>
    <col min="6" max="6" width="34.85546875" style="148" customWidth="1"/>
    <col min="7" max="7" width="3.140625" style="148" customWidth="1"/>
    <col min="8" max="16384" width="2.85546875" style="148"/>
  </cols>
  <sheetData>
    <row r="2" spans="2:7" ht="14.45" customHeight="1"/>
    <row r="3" spans="2:7" ht="23.1">
      <c r="C3" s="165" t="s">
        <v>0</v>
      </c>
      <c r="D3" s="166"/>
      <c r="E3" s="166"/>
      <c r="F3" s="166"/>
      <c r="G3" s="149"/>
    </row>
    <row r="4" spans="2:7" ht="23.1">
      <c r="C4" s="166" t="s">
        <v>1</v>
      </c>
      <c r="D4" s="166"/>
      <c r="E4" s="166"/>
      <c r="F4" s="166"/>
      <c r="G4" s="149"/>
    </row>
    <row r="5" spans="2:7" ht="23.1">
      <c r="C5" s="166" t="s">
        <v>2</v>
      </c>
      <c r="D5" s="166"/>
      <c r="E5" s="166"/>
      <c r="F5" s="166"/>
      <c r="G5" s="150"/>
    </row>
    <row r="7" spans="2:7" ht="29.45" customHeight="1">
      <c r="B7" s="164" t="s">
        <v>3</v>
      </c>
      <c r="C7" s="164"/>
      <c r="D7" s="164"/>
      <c r="E7" s="164"/>
      <c r="F7" s="164"/>
      <c r="G7" s="151"/>
    </row>
    <row r="8" spans="2:7" ht="14.1">
      <c r="B8" s="158"/>
      <c r="C8" s="158"/>
      <c r="D8" s="158"/>
      <c r="E8" s="158"/>
      <c r="F8" s="158"/>
      <c r="G8" s="151"/>
    </row>
    <row r="9" spans="2:7" ht="27" customHeight="1">
      <c r="B9" s="161" t="s">
        <v>4</v>
      </c>
      <c r="C9" s="161"/>
      <c r="D9" s="161"/>
      <c r="E9" s="161"/>
      <c r="F9" s="161"/>
      <c r="G9" s="151"/>
    </row>
    <row r="10" spans="2:7" ht="27" customHeight="1">
      <c r="B10" s="163" t="s">
        <v>5</v>
      </c>
      <c r="C10" s="163"/>
      <c r="D10" s="163"/>
      <c r="E10" s="163"/>
      <c r="F10" s="163"/>
      <c r="G10" s="151"/>
    </row>
    <row r="11" spans="2:7" ht="27" customHeight="1">
      <c r="B11" s="163" t="s">
        <v>6</v>
      </c>
      <c r="C11" s="163"/>
      <c r="D11" s="163"/>
      <c r="E11" s="163"/>
      <c r="F11" s="163"/>
      <c r="G11" s="151"/>
    </row>
    <row r="12" spans="2:7" ht="27" customHeight="1">
      <c r="B12" s="163" t="s">
        <v>7</v>
      </c>
      <c r="C12" s="163"/>
      <c r="D12" s="163"/>
      <c r="E12" s="163"/>
      <c r="F12" s="163"/>
      <c r="G12" s="151"/>
    </row>
    <row r="13" spans="2:7" ht="14.1">
      <c r="B13" s="151"/>
      <c r="C13" s="152"/>
      <c r="D13" s="151"/>
      <c r="E13" s="151"/>
      <c r="F13" s="153"/>
      <c r="G13" s="151"/>
    </row>
    <row r="14" spans="2:7" ht="27" customHeight="1">
      <c r="B14" s="161" t="s">
        <v>8</v>
      </c>
      <c r="C14" s="161"/>
      <c r="D14" s="161"/>
      <c r="E14" s="161"/>
      <c r="F14" s="161"/>
      <c r="G14" s="151"/>
    </row>
    <row r="15" spans="2:7" ht="27" customHeight="1">
      <c r="B15" s="163" t="s">
        <v>9</v>
      </c>
      <c r="C15" s="163"/>
      <c r="D15" s="163"/>
      <c r="E15" s="163"/>
      <c r="F15" s="163"/>
      <c r="G15" s="151"/>
    </row>
    <row r="16" spans="2:7" ht="27" customHeight="1">
      <c r="B16" s="163" t="s">
        <v>10</v>
      </c>
      <c r="C16" s="163"/>
      <c r="D16" s="163"/>
      <c r="E16" s="163"/>
      <c r="F16" s="163"/>
      <c r="G16" s="151"/>
    </row>
    <row r="17" spans="2:7" ht="28.7" customHeight="1">
      <c r="B17" s="167" t="s">
        <v>11</v>
      </c>
      <c r="C17" s="167"/>
      <c r="D17" s="167"/>
      <c r="E17" s="167"/>
      <c r="F17" s="167"/>
      <c r="G17" s="151"/>
    </row>
    <row r="18" spans="2:7" ht="14.1">
      <c r="B18" s="163"/>
      <c r="C18" s="163"/>
      <c r="D18" s="163"/>
      <c r="E18" s="163"/>
      <c r="F18" s="153"/>
      <c r="G18" s="151"/>
    </row>
    <row r="19" spans="2:7" ht="27" customHeight="1">
      <c r="B19" s="161" t="s">
        <v>12</v>
      </c>
      <c r="C19" s="161"/>
      <c r="D19" s="161"/>
      <c r="E19" s="161"/>
      <c r="F19" s="161"/>
      <c r="G19" s="151"/>
    </row>
    <row r="20" spans="2:7" ht="36.6" customHeight="1">
      <c r="B20" s="162" t="s">
        <v>13</v>
      </c>
      <c r="C20" s="162"/>
      <c r="D20" s="162"/>
      <c r="E20" s="162"/>
      <c r="F20" s="162"/>
      <c r="G20" s="126"/>
    </row>
    <row r="21" spans="2:7" ht="31.7" customHeight="1">
      <c r="B21" s="162" t="s">
        <v>14</v>
      </c>
      <c r="C21" s="162"/>
      <c r="D21" s="162"/>
      <c r="E21" s="162"/>
      <c r="F21" s="162"/>
      <c r="G21" s="151"/>
    </row>
    <row r="22" spans="2:7" ht="27" customHeight="1">
      <c r="B22" s="126"/>
      <c r="C22" s="126"/>
      <c r="D22" s="126"/>
      <c r="E22" s="126"/>
      <c r="F22" s="154"/>
      <c r="G22" s="151"/>
    </row>
    <row r="23" spans="2:7" ht="27" customHeight="1">
      <c r="B23" s="126"/>
      <c r="C23" s="126"/>
      <c r="D23" s="126"/>
      <c r="E23" s="126"/>
      <c r="F23" s="154"/>
      <c r="G23" s="151"/>
    </row>
    <row r="24" spans="2:7" ht="27" customHeight="1">
      <c r="B24" s="126"/>
      <c r="C24" s="126"/>
      <c r="D24" s="126"/>
      <c r="E24" s="126"/>
      <c r="F24" s="154"/>
      <c r="G24" s="151"/>
    </row>
    <row r="25" spans="2:7" ht="27" customHeight="1">
      <c r="B25" s="126"/>
      <c r="C25" s="126"/>
      <c r="D25" s="126"/>
      <c r="E25" s="126"/>
      <c r="F25" s="154"/>
      <c r="G25" s="151"/>
    </row>
    <row r="26" spans="2:7" ht="27" customHeight="1">
      <c r="B26" s="126"/>
      <c r="C26" s="126"/>
      <c r="D26" s="126"/>
      <c r="E26" s="126"/>
      <c r="F26" s="154"/>
      <c r="G26" s="151"/>
    </row>
    <row r="27" spans="2:7" ht="27" customHeight="1">
      <c r="B27" s="126"/>
      <c r="C27" s="126"/>
      <c r="D27" s="126"/>
      <c r="E27" s="126"/>
      <c r="F27" s="154"/>
      <c r="G27" s="151"/>
    </row>
    <row r="28" spans="2:7" ht="27" customHeight="1">
      <c r="B28" s="126"/>
      <c r="C28" s="126"/>
      <c r="D28" s="126"/>
      <c r="E28" s="126"/>
      <c r="F28" s="154"/>
      <c r="G28" s="151"/>
    </row>
    <row r="29" spans="2:7" ht="27" customHeight="1">
      <c r="B29" s="126"/>
      <c r="C29" s="126"/>
      <c r="D29" s="126"/>
      <c r="E29" s="126"/>
      <c r="F29" s="154"/>
      <c r="G29" s="151"/>
    </row>
    <row r="30" spans="2:7" ht="27" customHeight="1">
      <c r="B30" s="126"/>
      <c r="C30" s="126"/>
      <c r="D30" s="126"/>
      <c r="E30" s="126"/>
      <c r="F30" s="154"/>
      <c r="G30" s="151"/>
    </row>
    <row r="31" spans="2:7" ht="27" customHeight="1">
      <c r="B31" s="126"/>
      <c r="C31" s="126"/>
      <c r="D31" s="126"/>
      <c r="E31" s="126"/>
      <c r="F31" s="154"/>
      <c r="G31" s="151"/>
    </row>
    <row r="32" spans="2:7" ht="27" customHeight="1">
      <c r="B32" s="126"/>
      <c r="C32" s="126"/>
      <c r="D32" s="126"/>
      <c r="E32" s="126"/>
      <c r="F32" s="154"/>
      <c r="G32" s="151"/>
    </row>
    <row r="33" spans="2:7" ht="27" customHeight="1">
      <c r="B33" s="163"/>
      <c r="C33" s="163"/>
      <c r="D33" s="163"/>
      <c r="E33" s="163"/>
      <c r="F33" s="155"/>
      <c r="G33" s="151"/>
    </row>
    <row r="34" spans="2:7" ht="27" customHeight="1">
      <c r="B34" s="151"/>
      <c r="C34" s="151"/>
      <c r="D34" s="151"/>
      <c r="E34" s="151"/>
      <c r="F34" s="153"/>
      <c r="G34" s="151"/>
    </row>
    <row r="35" spans="2:7" ht="14.1">
      <c r="B35" s="156"/>
      <c r="C35" s="156"/>
      <c r="D35" s="156"/>
      <c r="E35" s="156"/>
      <c r="F35" s="156"/>
      <c r="G35" s="156"/>
    </row>
    <row r="36" spans="2:7" ht="14.1">
      <c r="B36" s="156"/>
      <c r="C36" s="156"/>
      <c r="D36" s="156"/>
      <c r="E36" s="156"/>
      <c r="F36" s="156"/>
      <c r="G36" s="156"/>
    </row>
    <row r="37" spans="2:7" ht="14.1">
      <c r="B37" s="151"/>
      <c r="C37" s="151"/>
      <c r="D37" s="151"/>
      <c r="E37" s="151"/>
      <c r="F37" s="164"/>
      <c r="G37" s="164"/>
    </row>
    <row r="38" spans="2:7" ht="14.1">
      <c r="B38" s="151"/>
      <c r="C38" s="151"/>
      <c r="D38" s="151"/>
      <c r="E38" s="151"/>
      <c r="F38" s="164"/>
      <c r="G38" s="164"/>
    </row>
    <row r="39" spans="2:7" ht="14.1">
      <c r="B39" s="151"/>
      <c r="C39" s="151"/>
      <c r="D39" s="151"/>
      <c r="E39" s="151"/>
      <c r="F39" s="164"/>
      <c r="G39" s="164"/>
    </row>
  </sheetData>
  <sheetProtection formatCells="0" formatColumns="0" formatRows="0" insertColumns="0" insertRows="0" insertHyperlinks="0" sort="0" autoFilter="0" pivotTables="0"/>
  <mergeCells count="18">
    <mergeCell ref="B18:E18"/>
    <mergeCell ref="C3:F3"/>
    <mergeCell ref="C4:F4"/>
    <mergeCell ref="C5:F5"/>
    <mergeCell ref="B7:F7"/>
    <mergeCell ref="B9:F9"/>
    <mergeCell ref="B10:F10"/>
    <mergeCell ref="B11:F11"/>
    <mergeCell ref="B12:F12"/>
    <mergeCell ref="B14:F14"/>
    <mergeCell ref="B15:F15"/>
    <mergeCell ref="B17:F17"/>
    <mergeCell ref="B16:F16"/>
    <mergeCell ref="B19:F19"/>
    <mergeCell ref="B20:F20"/>
    <mergeCell ref="B21:F21"/>
    <mergeCell ref="B33:E33"/>
    <mergeCell ref="F37:G39"/>
  </mergeCells>
  <printOptions horizontalCentered="1"/>
  <pageMargins left="0.7" right="0.7" top="0.75" bottom="0.75" header="0.3" footer="0.3"/>
  <pageSetup scale="6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D15AA-9070-4FA5-B1FE-A54D390C27A8}">
  <sheetPr codeName="Sheet1">
    <pageSetUpPr fitToPage="1"/>
  </sheetPr>
  <dimension ref="B2:F30"/>
  <sheetViews>
    <sheetView showGridLines="0" view="pageBreakPreview" zoomScaleNormal="100" zoomScaleSheetLayoutView="100" workbookViewId="0"/>
  </sheetViews>
  <sheetFormatPr defaultColWidth="2.85546875" defaultRowHeight="12.6"/>
  <cols>
    <col min="1" max="1" width="1.140625" style="6" customWidth="1"/>
    <col min="2" max="2" width="24.140625" style="6" customWidth="1"/>
    <col min="3" max="3" width="36.5703125" style="6" customWidth="1"/>
    <col min="4" max="4" width="35.42578125" style="6" customWidth="1"/>
    <col min="5" max="5" width="34.85546875" style="6" customWidth="1"/>
    <col min="6" max="6" width="3.140625" style="6" customWidth="1"/>
    <col min="7" max="16384" width="2.85546875" style="6"/>
  </cols>
  <sheetData>
    <row r="2" spans="2:6" ht="14.45" customHeight="1"/>
    <row r="3" spans="2:6" ht="23.1">
      <c r="C3" s="171" t="s">
        <v>0</v>
      </c>
      <c r="D3" s="172"/>
      <c r="E3" s="172"/>
      <c r="F3" s="7"/>
    </row>
    <row r="4" spans="2:6" ht="23.1">
      <c r="C4" s="172" t="s">
        <v>15</v>
      </c>
      <c r="D4" s="172"/>
      <c r="E4" s="172"/>
      <c r="F4" s="7"/>
    </row>
    <row r="5" spans="2:6" ht="15.6">
      <c r="C5" s="173"/>
      <c r="D5" s="173"/>
      <c r="E5" s="173"/>
      <c r="F5" s="8"/>
    </row>
    <row r="7" spans="2:6" ht="27" customHeight="1">
      <c r="B7" s="9" t="s">
        <v>16</v>
      </c>
      <c r="C7" s="24">
        <f>'RFR History'!C9</f>
        <v>0</v>
      </c>
      <c r="D7" s="10"/>
      <c r="E7" s="11"/>
      <c r="F7" s="12"/>
    </row>
    <row r="8" spans="2:6" ht="27" customHeight="1">
      <c r="B8" s="13" t="s">
        <v>17</v>
      </c>
      <c r="C8" s="24">
        <f>'RFR History'!C10</f>
        <v>0</v>
      </c>
      <c r="D8" s="10"/>
      <c r="E8" s="11"/>
      <c r="F8" s="12"/>
    </row>
    <row r="9" spans="2:6" ht="27" customHeight="1">
      <c r="B9" s="9" t="s">
        <v>18</v>
      </c>
      <c r="C9" s="24">
        <f>'RFR History'!C12</f>
        <v>0</v>
      </c>
      <c r="D9" s="10"/>
      <c r="E9" s="11"/>
      <c r="F9" s="12"/>
    </row>
    <row r="10" spans="2:6" ht="27" customHeight="1">
      <c r="B10" s="13" t="s">
        <v>19</v>
      </c>
      <c r="C10" s="5">
        <f>'RFR History'!C11</f>
        <v>0</v>
      </c>
      <c r="D10" s="15"/>
      <c r="E10" s="12"/>
      <c r="F10" s="12"/>
    </row>
    <row r="11" spans="2:6" ht="27" customHeight="1">
      <c r="B11" s="13" t="s">
        <v>20</v>
      </c>
      <c r="C11" s="14"/>
      <c r="D11" s="15"/>
      <c r="E11" s="12"/>
      <c r="F11" s="12"/>
    </row>
    <row r="12" spans="2:6" ht="27" customHeight="1">
      <c r="B12" s="13"/>
      <c r="C12" s="15"/>
      <c r="D12" s="15"/>
      <c r="E12" s="12"/>
      <c r="F12" s="12"/>
    </row>
    <row r="13" spans="2:6" ht="27" customHeight="1">
      <c r="B13" s="169" t="s">
        <v>21</v>
      </c>
      <c r="C13" s="170"/>
      <c r="D13" s="170"/>
      <c r="E13" s="16" t="s">
        <v>22</v>
      </c>
      <c r="F13" s="12"/>
    </row>
    <row r="14" spans="2:6" ht="27" customHeight="1">
      <c r="B14" s="174" t="s">
        <v>23</v>
      </c>
      <c r="C14" s="174"/>
      <c r="D14" s="174"/>
      <c r="E14" s="17"/>
      <c r="F14" s="12"/>
    </row>
    <row r="15" spans="2:6" ht="27" customHeight="1">
      <c r="B15" s="174" t="s">
        <v>24</v>
      </c>
      <c r="C15" s="174"/>
      <c r="D15" s="174"/>
      <c r="E15" s="17"/>
      <c r="F15" s="12"/>
    </row>
    <row r="16" spans="2:6" ht="27" customHeight="1">
      <c r="B16" s="174" t="s">
        <v>25</v>
      </c>
      <c r="C16" s="174"/>
      <c r="D16" s="174"/>
      <c r="E16" s="17"/>
      <c r="F16" s="12"/>
    </row>
    <row r="17" spans="2:6" ht="27" customHeight="1">
      <c r="B17" s="12"/>
      <c r="C17" s="12"/>
      <c r="D17" s="12"/>
      <c r="E17" s="15"/>
      <c r="F17" s="12"/>
    </row>
    <row r="18" spans="2:6" ht="30.75" customHeight="1">
      <c r="B18" s="169" t="s">
        <v>26</v>
      </c>
      <c r="C18" s="170"/>
      <c r="D18" s="170"/>
      <c r="E18" s="18" t="s">
        <v>27</v>
      </c>
      <c r="F18" s="19"/>
    </row>
    <row r="19" spans="2:6" ht="27" customHeight="1">
      <c r="B19" s="20" t="s">
        <v>28</v>
      </c>
      <c r="C19" s="21"/>
      <c r="D19" s="21"/>
      <c r="E19" s="22">
        <v>0</v>
      </c>
      <c r="F19" s="12"/>
    </row>
    <row r="20" spans="2:6" ht="27" customHeight="1">
      <c r="B20" s="20" t="s">
        <v>29</v>
      </c>
      <c r="C20" s="21"/>
      <c r="D20" s="21"/>
      <c r="E20" s="22">
        <v>0</v>
      </c>
      <c r="F20" s="12"/>
    </row>
    <row r="21" spans="2:6" ht="27" customHeight="1">
      <c r="B21" s="20" t="s">
        <v>30</v>
      </c>
      <c r="C21" s="21"/>
      <c r="D21" s="21"/>
      <c r="E21" s="22">
        <v>0</v>
      </c>
      <c r="F21" s="12"/>
    </row>
    <row r="22" spans="2:6" ht="27" customHeight="1">
      <c r="B22" s="20" t="s">
        <v>31</v>
      </c>
      <c r="C22" s="21"/>
      <c r="D22" s="21"/>
      <c r="E22" s="22">
        <v>0</v>
      </c>
      <c r="F22" s="12"/>
    </row>
    <row r="23" spans="2:6" ht="27" customHeight="1">
      <c r="B23" s="20" t="s">
        <v>32</v>
      </c>
      <c r="C23" s="21"/>
      <c r="D23" s="21"/>
      <c r="E23" s="22">
        <v>0</v>
      </c>
      <c r="F23" s="12"/>
    </row>
    <row r="24" spans="2:6" ht="27" customHeight="1">
      <c r="B24" s="169" t="s">
        <v>33</v>
      </c>
      <c r="C24" s="170"/>
      <c r="D24" s="170"/>
      <c r="E24" s="25">
        <f>SUM(E19:E23)</f>
        <v>0</v>
      </c>
      <c r="F24" s="12"/>
    </row>
    <row r="25" spans="2:6" ht="27" customHeight="1">
      <c r="B25" s="12"/>
      <c r="C25" s="12"/>
      <c r="D25" s="12"/>
      <c r="E25" s="15"/>
      <c r="F25" s="12"/>
    </row>
    <row r="26" spans="2:6" ht="14.1">
      <c r="B26" s="23"/>
      <c r="C26" s="23"/>
      <c r="D26" s="23"/>
      <c r="E26" s="23"/>
      <c r="F26" s="23"/>
    </row>
    <row r="27" spans="2:6" ht="14.1">
      <c r="B27" s="23"/>
      <c r="C27" s="23"/>
      <c r="D27" s="23"/>
      <c r="E27" s="23"/>
      <c r="F27" s="23"/>
    </row>
    <row r="28" spans="2:6" ht="14.1">
      <c r="B28" s="12"/>
      <c r="C28" s="12"/>
      <c r="D28" s="12"/>
      <c r="E28" s="168"/>
      <c r="F28" s="168"/>
    </row>
    <row r="29" spans="2:6" ht="14.1">
      <c r="B29" s="12"/>
      <c r="C29" s="12"/>
      <c r="D29" s="12"/>
      <c r="E29" s="168"/>
      <c r="F29" s="168"/>
    </row>
    <row r="30" spans="2:6" ht="14.1">
      <c r="B30" s="12"/>
      <c r="C30" s="12"/>
      <c r="D30" s="12"/>
      <c r="E30" s="168"/>
      <c r="F30" s="168"/>
    </row>
  </sheetData>
  <sheetProtection formatCells="0" formatColumns="0" formatRows="0" insertColumns="0" insertRows="0" insertHyperlinks="0" sort="0" autoFilter="0" pivotTables="0"/>
  <mergeCells count="10">
    <mergeCell ref="E28:F30"/>
    <mergeCell ref="B24:D24"/>
    <mergeCell ref="C3:E3"/>
    <mergeCell ref="C4:E4"/>
    <mergeCell ref="C5:E5"/>
    <mergeCell ref="B18:D18"/>
    <mergeCell ref="B13:D13"/>
    <mergeCell ref="B14:D14"/>
    <mergeCell ref="B15:D15"/>
    <mergeCell ref="B16:D16"/>
  </mergeCells>
  <printOptions horizontalCentered="1"/>
  <pageMargins left="0.7" right="0.7" top="0.75" bottom="0.75" header="0.3" footer="0.3"/>
  <pageSetup scale="67"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73341-6200-4491-8607-CDD5A8F4D63C}">
  <sheetPr codeName="Sheet2">
    <pageSetUpPr fitToPage="1"/>
  </sheetPr>
  <dimension ref="B2:P87"/>
  <sheetViews>
    <sheetView showGridLines="0" zoomScale="80" zoomScaleNormal="80" zoomScaleSheetLayoutView="90" workbookViewId="0">
      <pane ySplit="24" topLeftCell="A25" activePane="bottomLeft" state="frozen"/>
      <selection pane="bottomLeft"/>
    </sheetView>
  </sheetViews>
  <sheetFormatPr defaultColWidth="12.140625" defaultRowHeight="14.1"/>
  <cols>
    <col min="1" max="1" width="3.140625" style="26" customWidth="1"/>
    <col min="2" max="2" width="23.42578125" style="26" customWidth="1"/>
    <col min="3" max="3" width="20.85546875" style="26" customWidth="1"/>
    <col min="4" max="4" width="11.85546875" style="26" bestFit="1" customWidth="1"/>
    <col min="5" max="5" width="20.140625" style="26" customWidth="1"/>
    <col min="6" max="6" width="20.85546875" style="26" customWidth="1"/>
    <col min="7" max="7" width="18.5703125" style="26" customWidth="1"/>
    <col min="8" max="8" width="21.85546875" style="26" customWidth="1"/>
    <col min="9" max="9" width="20" style="94" customWidth="1"/>
    <col min="10" max="10" width="16.5703125" style="26" customWidth="1"/>
    <col min="11" max="11" width="19.5703125" style="26" customWidth="1"/>
    <col min="12" max="12" width="18.85546875" style="94" bestFit="1" customWidth="1"/>
    <col min="13" max="13" width="60" style="39" bestFit="1" customWidth="1"/>
    <col min="14" max="14" width="36.140625" style="39" customWidth="1"/>
    <col min="15" max="15" width="12.140625" style="26"/>
    <col min="16" max="16" width="26.85546875" style="26" customWidth="1"/>
    <col min="17" max="16384" width="12.140625" style="26"/>
  </cols>
  <sheetData>
    <row r="2" spans="2:14" ht="23.1">
      <c r="C2" s="27"/>
      <c r="D2" s="27"/>
      <c r="E2" s="27"/>
      <c r="F2" s="27"/>
      <c r="H2" s="27"/>
      <c r="I2" s="28"/>
      <c r="J2" s="159"/>
      <c r="K2" s="27"/>
      <c r="L2" s="29"/>
      <c r="M2" s="30"/>
      <c r="N2" s="31"/>
    </row>
    <row r="3" spans="2:14" ht="23.1">
      <c r="B3" s="175" t="s">
        <v>34</v>
      </c>
      <c r="C3" s="175"/>
      <c r="D3" s="175"/>
      <c r="E3" s="175"/>
      <c r="F3" s="175"/>
      <c r="G3" s="175"/>
      <c r="H3" s="175"/>
      <c r="I3" s="175"/>
      <c r="J3" s="175"/>
      <c r="K3" s="175"/>
      <c r="L3" s="175"/>
      <c r="M3" s="175"/>
      <c r="N3" s="175"/>
    </row>
    <row r="4" spans="2:14">
      <c r="C4" s="32"/>
      <c r="D4" s="32"/>
      <c r="E4" s="32"/>
      <c r="F4" s="33"/>
      <c r="G4" s="34"/>
      <c r="H4" s="35"/>
      <c r="I4" s="36"/>
      <c r="J4" s="34"/>
      <c r="K4" s="34"/>
      <c r="L4" s="37"/>
      <c r="M4" s="38"/>
    </row>
    <row r="5" spans="2:14">
      <c r="B5" s="40"/>
      <c r="C5" s="32"/>
      <c r="D5" s="32"/>
      <c r="E5" s="32"/>
      <c r="F5" s="33"/>
      <c r="G5" s="34"/>
      <c r="H5" s="35"/>
      <c r="I5" s="36"/>
      <c r="J5" s="34"/>
      <c r="K5" s="34"/>
      <c r="L5" s="37"/>
      <c r="M5" s="38"/>
    </row>
    <row r="6" spans="2:14">
      <c r="B6" s="40"/>
      <c r="C6" s="32"/>
      <c r="D6" s="32"/>
      <c r="E6" s="32"/>
      <c r="F6" s="33"/>
      <c r="G6" s="34"/>
      <c r="H6" s="35"/>
      <c r="I6" s="36"/>
      <c r="J6" s="34"/>
      <c r="K6" s="34"/>
      <c r="L6" s="37"/>
      <c r="M6" s="38"/>
    </row>
    <row r="7" spans="2:14">
      <c r="B7" s="40"/>
      <c r="C7" s="32"/>
      <c r="D7" s="32"/>
      <c r="E7" s="32"/>
      <c r="F7" s="33"/>
      <c r="G7" s="34"/>
      <c r="H7" s="35"/>
      <c r="I7" s="36"/>
      <c r="J7" s="34"/>
      <c r="K7" s="34"/>
      <c r="L7" s="37"/>
      <c r="M7" s="38"/>
    </row>
    <row r="8" spans="2:14">
      <c r="B8" s="176" t="s">
        <v>35</v>
      </c>
      <c r="C8" s="177"/>
      <c r="D8" s="177"/>
      <c r="E8" s="177"/>
      <c r="F8" s="178"/>
      <c r="G8" s="34"/>
      <c r="H8" s="35"/>
      <c r="I8" s="36"/>
      <c r="J8" s="34"/>
      <c r="K8" s="34"/>
      <c r="L8" s="37"/>
      <c r="M8" s="38"/>
    </row>
    <row r="9" spans="2:14">
      <c r="B9" s="41" t="s">
        <v>36</v>
      </c>
      <c r="C9" s="42"/>
      <c r="D9" s="42"/>
      <c r="E9" s="42"/>
      <c r="F9" s="43"/>
      <c r="G9" s="34"/>
      <c r="H9" s="35"/>
      <c r="I9" s="36"/>
      <c r="J9" s="34"/>
      <c r="K9" s="34"/>
      <c r="L9" s="37"/>
      <c r="M9" s="38"/>
    </row>
    <row r="10" spans="2:14">
      <c r="B10" s="41" t="s">
        <v>37</v>
      </c>
      <c r="C10" s="44"/>
      <c r="D10" s="44"/>
      <c r="E10" s="44"/>
      <c r="F10" s="43"/>
      <c r="G10" s="45"/>
      <c r="H10" s="46"/>
      <c r="I10" s="47"/>
      <c r="J10" s="48"/>
      <c r="K10" s="48"/>
      <c r="L10" s="49"/>
      <c r="M10" s="38"/>
    </row>
    <row r="11" spans="2:14">
      <c r="B11" s="41" t="s">
        <v>19</v>
      </c>
      <c r="C11" s="50"/>
      <c r="D11" s="44"/>
      <c r="E11" s="44"/>
      <c r="F11" s="43"/>
      <c r="G11" s="45"/>
      <c r="H11" s="46"/>
      <c r="I11" s="47"/>
      <c r="J11" s="48"/>
      <c r="K11" s="48"/>
      <c r="L11" s="49"/>
      <c r="M11" s="38"/>
    </row>
    <row r="12" spans="2:14">
      <c r="B12" s="41" t="s">
        <v>38</v>
      </c>
      <c r="C12" s="51"/>
      <c r="D12" s="51"/>
      <c r="E12" s="51"/>
      <c r="F12" s="52"/>
      <c r="G12" s="45"/>
      <c r="H12" s="46"/>
      <c r="I12" s="47"/>
      <c r="J12" s="48"/>
      <c r="K12" s="48"/>
      <c r="L12" s="49"/>
      <c r="M12" s="38"/>
    </row>
    <row r="13" spans="2:14">
      <c r="B13" s="41" t="s">
        <v>39</v>
      </c>
      <c r="C13" s="50"/>
      <c r="D13" s="44"/>
      <c r="E13" s="42"/>
      <c r="F13" s="43"/>
      <c r="G13" s="45"/>
      <c r="H13" s="46"/>
      <c r="I13" s="47"/>
      <c r="J13" s="48"/>
      <c r="K13" s="48"/>
      <c r="L13" s="49"/>
      <c r="M13" s="38"/>
    </row>
    <row r="14" spans="2:14">
      <c r="B14" s="41" t="s">
        <v>40</v>
      </c>
      <c r="C14" s="53"/>
      <c r="D14" s="42"/>
      <c r="E14" s="42"/>
      <c r="F14" s="43"/>
      <c r="G14" s="45"/>
      <c r="H14" s="46"/>
      <c r="I14" s="47"/>
      <c r="J14" s="48"/>
      <c r="K14" s="48"/>
      <c r="L14" s="49"/>
      <c r="M14" s="38"/>
    </row>
    <row r="15" spans="2:14">
      <c r="B15" s="54" t="s">
        <v>41</v>
      </c>
      <c r="C15" s="19"/>
      <c r="D15" s="55"/>
      <c r="E15" s="51"/>
      <c r="F15" s="52"/>
      <c r="G15" s="45"/>
      <c r="H15" s="46"/>
      <c r="I15" s="47"/>
      <c r="J15" s="48"/>
      <c r="K15" s="48"/>
      <c r="L15" s="49"/>
      <c r="M15" s="38"/>
    </row>
    <row r="16" spans="2:14">
      <c r="B16" s="54" t="s">
        <v>42</v>
      </c>
      <c r="C16" s="20"/>
      <c r="D16" s="21"/>
      <c r="E16" s="42"/>
      <c r="F16" s="43"/>
      <c r="G16" s="45"/>
      <c r="H16" s="46"/>
      <c r="I16" s="47"/>
      <c r="J16" s="48"/>
      <c r="K16" s="48"/>
      <c r="L16" s="49"/>
      <c r="M16" s="38"/>
    </row>
    <row r="17" spans="2:16">
      <c r="B17" s="56" t="s">
        <v>43</v>
      </c>
      <c r="C17" s="57"/>
      <c r="D17" s="58"/>
      <c r="E17" s="59"/>
      <c r="F17" s="33"/>
      <c r="G17" s="45"/>
      <c r="H17" s="46"/>
      <c r="I17" s="47"/>
      <c r="J17" s="48"/>
      <c r="K17" s="48"/>
      <c r="L17" s="49"/>
      <c r="M17" s="38"/>
    </row>
    <row r="18" spans="2:16">
      <c r="B18" s="56" t="s">
        <v>44</v>
      </c>
      <c r="C18" s="2">
        <f>1-C17</f>
        <v>1</v>
      </c>
      <c r="D18" s="58"/>
      <c r="E18" s="59"/>
      <c r="F18" s="33"/>
      <c r="G18" s="45"/>
      <c r="H18" s="46"/>
      <c r="I18" s="47"/>
      <c r="J18" s="48"/>
      <c r="K18" s="48"/>
      <c r="L18" s="49"/>
      <c r="M18" s="38"/>
    </row>
    <row r="19" spans="2:16">
      <c r="B19" s="56" t="s">
        <v>45</v>
      </c>
      <c r="C19" s="2" t="e" cm="1">
        <f t="array" ref="C19">SUM(L25:L87/K24)</f>
        <v>#DIV/0!</v>
      </c>
      <c r="D19" s="58"/>
      <c r="E19" s="59"/>
      <c r="F19" s="33"/>
      <c r="G19" s="45"/>
      <c r="H19" s="46"/>
      <c r="I19" s="47"/>
      <c r="J19" s="48"/>
      <c r="K19" s="48"/>
      <c r="L19" s="49"/>
      <c r="M19" s="38"/>
    </row>
    <row r="20" spans="2:16">
      <c r="B20" s="56" t="s">
        <v>46</v>
      </c>
      <c r="C20" s="3">
        <f>K24-SUM(L25:L87)</f>
        <v>0</v>
      </c>
      <c r="D20" s="60"/>
      <c r="E20" s="59"/>
      <c r="F20" s="33"/>
      <c r="G20" s="45"/>
      <c r="H20" s="46"/>
      <c r="I20" s="47"/>
      <c r="J20" s="48"/>
      <c r="K20" s="48"/>
      <c r="L20" s="49"/>
      <c r="M20" s="38"/>
    </row>
    <row r="21" spans="2:16">
      <c r="B21" s="56" t="s">
        <v>47</v>
      </c>
      <c r="C21" s="4" t="str">
        <f>IF(C20=0,"Fully Expended",IF(C20&gt;0,"Underrun","Overrun"))</f>
        <v>Fully Expended</v>
      </c>
      <c r="D21" s="61"/>
      <c r="E21" s="59"/>
      <c r="F21" s="33"/>
      <c r="G21" s="45"/>
      <c r="H21" s="46"/>
      <c r="I21" s="47"/>
      <c r="J21" s="48"/>
      <c r="K21" s="48"/>
      <c r="L21" s="49"/>
      <c r="M21" s="38"/>
    </row>
    <row r="22" spans="2:16" ht="14.45" thickBot="1">
      <c r="B22" s="40"/>
      <c r="C22" s="62"/>
      <c r="D22" s="62"/>
      <c r="E22" s="62"/>
      <c r="F22" s="33"/>
      <c r="G22" s="45"/>
      <c r="H22" s="46"/>
      <c r="I22" s="47"/>
      <c r="J22" s="48"/>
      <c r="K22" s="48"/>
      <c r="L22" s="49"/>
      <c r="M22" s="38"/>
    </row>
    <row r="23" spans="2:16" ht="44.45" customHeight="1" thickBot="1">
      <c r="B23" s="63" t="s">
        <v>48</v>
      </c>
      <c r="C23" s="64" t="s">
        <v>49</v>
      </c>
      <c r="D23" s="64" t="s">
        <v>50</v>
      </c>
      <c r="E23" s="64" t="s">
        <v>51</v>
      </c>
      <c r="F23" s="64" t="s">
        <v>52</v>
      </c>
      <c r="G23" s="64" t="s">
        <v>53</v>
      </c>
      <c r="H23" s="64" t="s">
        <v>54</v>
      </c>
      <c r="I23" s="64" t="s">
        <v>55</v>
      </c>
      <c r="J23" s="65" t="s">
        <v>56</v>
      </c>
      <c r="K23" s="64" t="s">
        <v>57</v>
      </c>
      <c r="L23" s="66" t="s">
        <v>58</v>
      </c>
      <c r="M23" s="66" t="s">
        <v>59</v>
      </c>
      <c r="N23" s="67" t="s">
        <v>60</v>
      </c>
      <c r="O23" s="68" t="s">
        <v>61</v>
      </c>
      <c r="P23" s="69" t="s">
        <v>62</v>
      </c>
    </row>
    <row r="24" spans="2:16" ht="14.45" customHeight="1">
      <c r="B24" s="179" t="s">
        <v>63</v>
      </c>
      <c r="C24" s="180"/>
      <c r="D24" s="180"/>
      <c r="E24" s="180"/>
      <c r="F24" s="180"/>
      <c r="G24" s="180"/>
      <c r="H24" s="180"/>
      <c r="I24" s="180"/>
      <c r="J24" s="181"/>
      <c r="K24" s="70">
        <v>0</v>
      </c>
      <c r="L24" s="71"/>
      <c r="M24" s="71"/>
      <c r="N24" s="72"/>
      <c r="O24" s="73"/>
      <c r="P24" s="74"/>
    </row>
    <row r="25" spans="2:16">
      <c r="B25" s="75"/>
      <c r="C25" s="76"/>
      <c r="D25" s="76"/>
      <c r="E25" s="77"/>
      <c r="F25" s="77"/>
      <c r="G25" s="77"/>
      <c r="H25" s="77"/>
      <c r="I25" s="95">
        <f>H25</f>
        <v>0</v>
      </c>
      <c r="J25" s="79">
        <v>0</v>
      </c>
      <c r="K25" s="97">
        <f t="shared" ref="K25:K56" si="0">K24-(I25+J25)</f>
        <v>0</v>
      </c>
      <c r="L25" s="157">
        <f t="shared" ref="L25:L56" si="1">I25+J25</f>
        <v>0</v>
      </c>
      <c r="M25" s="97">
        <f t="shared" ref="M25:M56" si="2">(I25+J25)*$C$17</f>
        <v>0</v>
      </c>
      <c r="N25" s="98">
        <f>$C$18*I25</f>
        <v>0</v>
      </c>
      <c r="O25" s="83"/>
      <c r="P25" s="84"/>
    </row>
    <row r="26" spans="2:16">
      <c r="B26" s="75"/>
      <c r="C26" s="76"/>
      <c r="D26" s="76"/>
      <c r="E26" s="77"/>
      <c r="F26" s="77"/>
      <c r="G26" s="77"/>
      <c r="H26" s="77"/>
      <c r="I26" s="95">
        <f>H26</f>
        <v>0</v>
      </c>
      <c r="J26" s="79">
        <v>0</v>
      </c>
      <c r="K26" s="97">
        <f t="shared" si="0"/>
        <v>0</v>
      </c>
      <c r="L26" s="157">
        <f t="shared" si="1"/>
        <v>0</v>
      </c>
      <c r="M26" s="97">
        <f t="shared" si="2"/>
        <v>0</v>
      </c>
      <c r="N26" s="98">
        <f t="shared" ref="N26:N87" si="3">$C$18*I26</f>
        <v>0</v>
      </c>
      <c r="O26" s="83"/>
      <c r="P26" s="84"/>
    </row>
    <row r="27" spans="2:16">
      <c r="B27" s="75"/>
      <c r="C27" s="76"/>
      <c r="D27" s="76"/>
      <c r="E27" s="77"/>
      <c r="F27" s="77"/>
      <c r="G27" s="77"/>
      <c r="H27" s="77"/>
      <c r="I27" s="95">
        <f t="shared" ref="I27:I87" si="4">H27</f>
        <v>0</v>
      </c>
      <c r="J27" s="79">
        <v>0</v>
      </c>
      <c r="K27" s="97">
        <f t="shared" si="0"/>
        <v>0</v>
      </c>
      <c r="L27" s="157">
        <f t="shared" si="1"/>
        <v>0</v>
      </c>
      <c r="M27" s="97">
        <f t="shared" si="2"/>
        <v>0</v>
      </c>
      <c r="N27" s="98">
        <f t="shared" si="3"/>
        <v>0</v>
      </c>
      <c r="O27" s="83"/>
      <c r="P27" s="84"/>
    </row>
    <row r="28" spans="2:16">
      <c r="B28" s="75"/>
      <c r="C28" s="76"/>
      <c r="D28" s="76"/>
      <c r="E28" s="77"/>
      <c r="F28" s="77"/>
      <c r="G28" s="77"/>
      <c r="H28" s="77"/>
      <c r="I28" s="95">
        <f t="shared" si="4"/>
        <v>0</v>
      </c>
      <c r="J28" s="79">
        <v>0</v>
      </c>
      <c r="K28" s="97">
        <f t="shared" si="0"/>
        <v>0</v>
      </c>
      <c r="L28" s="157">
        <f t="shared" si="1"/>
        <v>0</v>
      </c>
      <c r="M28" s="97">
        <f t="shared" si="2"/>
        <v>0</v>
      </c>
      <c r="N28" s="98">
        <f>$C$18*I28</f>
        <v>0</v>
      </c>
      <c r="O28" s="83"/>
      <c r="P28" s="85"/>
    </row>
    <row r="29" spans="2:16">
      <c r="B29" s="75"/>
      <c r="C29" s="76"/>
      <c r="D29" s="76"/>
      <c r="E29" s="77"/>
      <c r="F29" s="77"/>
      <c r="G29" s="77"/>
      <c r="H29" s="77"/>
      <c r="I29" s="95">
        <f t="shared" si="4"/>
        <v>0</v>
      </c>
      <c r="J29" s="79">
        <v>0</v>
      </c>
      <c r="K29" s="97">
        <f t="shared" si="0"/>
        <v>0</v>
      </c>
      <c r="L29" s="157">
        <f t="shared" si="1"/>
        <v>0</v>
      </c>
      <c r="M29" s="97">
        <f t="shared" si="2"/>
        <v>0</v>
      </c>
      <c r="N29" s="98">
        <f t="shared" si="3"/>
        <v>0</v>
      </c>
      <c r="O29" s="83"/>
      <c r="P29" s="84"/>
    </row>
    <row r="30" spans="2:16">
      <c r="B30" s="75"/>
      <c r="C30" s="76"/>
      <c r="D30" s="76"/>
      <c r="E30" s="77"/>
      <c r="F30" s="77"/>
      <c r="G30" s="77"/>
      <c r="H30" s="77"/>
      <c r="I30" s="95">
        <f t="shared" si="4"/>
        <v>0</v>
      </c>
      <c r="J30" s="79">
        <v>0</v>
      </c>
      <c r="K30" s="97">
        <f t="shared" si="0"/>
        <v>0</v>
      </c>
      <c r="L30" s="157">
        <f t="shared" si="1"/>
        <v>0</v>
      </c>
      <c r="M30" s="97">
        <f t="shared" si="2"/>
        <v>0</v>
      </c>
      <c r="N30" s="98">
        <f t="shared" si="3"/>
        <v>0</v>
      </c>
      <c r="O30" s="83"/>
      <c r="P30" s="84"/>
    </row>
    <row r="31" spans="2:16">
      <c r="B31" s="75"/>
      <c r="C31" s="76"/>
      <c r="D31" s="76"/>
      <c r="E31" s="77"/>
      <c r="F31" s="77"/>
      <c r="G31" s="77"/>
      <c r="H31" s="77"/>
      <c r="I31" s="95">
        <f t="shared" si="4"/>
        <v>0</v>
      </c>
      <c r="J31" s="79">
        <v>0</v>
      </c>
      <c r="K31" s="97">
        <f t="shared" si="0"/>
        <v>0</v>
      </c>
      <c r="L31" s="157">
        <f t="shared" si="1"/>
        <v>0</v>
      </c>
      <c r="M31" s="97">
        <f t="shared" si="2"/>
        <v>0</v>
      </c>
      <c r="N31" s="98">
        <f t="shared" si="3"/>
        <v>0</v>
      </c>
      <c r="O31" s="83"/>
      <c r="P31" s="84"/>
    </row>
    <row r="32" spans="2:16">
      <c r="B32" s="75"/>
      <c r="C32" s="76"/>
      <c r="D32" s="76"/>
      <c r="E32" s="77"/>
      <c r="F32" s="77"/>
      <c r="G32" s="77"/>
      <c r="H32" s="77"/>
      <c r="I32" s="95">
        <f t="shared" si="4"/>
        <v>0</v>
      </c>
      <c r="J32" s="79">
        <v>0</v>
      </c>
      <c r="K32" s="97">
        <f t="shared" si="0"/>
        <v>0</v>
      </c>
      <c r="L32" s="157">
        <f t="shared" si="1"/>
        <v>0</v>
      </c>
      <c r="M32" s="97">
        <f t="shared" si="2"/>
        <v>0</v>
      </c>
      <c r="N32" s="98">
        <f t="shared" si="3"/>
        <v>0</v>
      </c>
      <c r="O32" s="83"/>
      <c r="P32" s="84"/>
    </row>
    <row r="33" spans="2:16">
      <c r="B33" s="75"/>
      <c r="C33" s="76"/>
      <c r="D33" s="76"/>
      <c r="E33" s="77"/>
      <c r="F33" s="77"/>
      <c r="G33" s="77"/>
      <c r="H33" s="77"/>
      <c r="I33" s="95">
        <f t="shared" si="4"/>
        <v>0</v>
      </c>
      <c r="J33" s="79">
        <v>0</v>
      </c>
      <c r="K33" s="97">
        <f t="shared" si="0"/>
        <v>0</v>
      </c>
      <c r="L33" s="157">
        <f t="shared" si="1"/>
        <v>0</v>
      </c>
      <c r="M33" s="97">
        <f t="shared" si="2"/>
        <v>0</v>
      </c>
      <c r="N33" s="98">
        <f t="shared" si="3"/>
        <v>0</v>
      </c>
      <c r="O33" s="83"/>
      <c r="P33" s="84"/>
    </row>
    <row r="34" spans="2:16">
      <c r="B34" s="75"/>
      <c r="C34" s="76"/>
      <c r="D34" s="76"/>
      <c r="E34" s="77"/>
      <c r="F34" s="77"/>
      <c r="G34" s="77"/>
      <c r="H34" s="77"/>
      <c r="I34" s="95">
        <f t="shared" si="4"/>
        <v>0</v>
      </c>
      <c r="J34" s="79">
        <v>0</v>
      </c>
      <c r="K34" s="97">
        <f t="shared" si="0"/>
        <v>0</v>
      </c>
      <c r="L34" s="157">
        <f t="shared" si="1"/>
        <v>0</v>
      </c>
      <c r="M34" s="97">
        <f t="shared" si="2"/>
        <v>0</v>
      </c>
      <c r="N34" s="98">
        <f t="shared" si="3"/>
        <v>0</v>
      </c>
      <c r="O34" s="83"/>
      <c r="P34" s="84"/>
    </row>
    <row r="35" spans="2:16">
      <c r="B35" s="75"/>
      <c r="C35" s="76"/>
      <c r="D35" s="76"/>
      <c r="E35" s="77"/>
      <c r="F35" s="77"/>
      <c r="G35" s="77"/>
      <c r="H35" s="77"/>
      <c r="I35" s="95">
        <f t="shared" si="4"/>
        <v>0</v>
      </c>
      <c r="J35" s="79">
        <v>0</v>
      </c>
      <c r="K35" s="97">
        <f t="shared" si="0"/>
        <v>0</v>
      </c>
      <c r="L35" s="157">
        <f t="shared" si="1"/>
        <v>0</v>
      </c>
      <c r="M35" s="97">
        <f t="shared" si="2"/>
        <v>0</v>
      </c>
      <c r="N35" s="98">
        <f t="shared" si="3"/>
        <v>0</v>
      </c>
      <c r="O35" s="83"/>
      <c r="P35" s="84"/>
    </row>
    <row r="36" spans="2:16">
      <c r="B36" s="86"/>
      <c r="C36" s="76"/>
      <c r="D36" s="76"/>
      <c r="E36" s="77"/>
      <c r="F36" s="77"/>
      <c r="G36" s="77"/>
      <c r="H36" s="77"/>
      <c r="I36" s="95">
        <f>H36</f>
        <v>0</v>
      </c>
      <c r="J36" s="79">
        <v>0</v>
      </c>
      <c r="K36" s="97">
        <f t="shared" si="0"/>
        <v>0</v>
      </c>
      <c r="L36" s="157">
        <f t="shared" si="1"/>
        <v>0</v>
      </c>
      <c r="M36" s="97">
        <f t="shared" si="2"/>
        <v>0</v>
      </c>
      <c r="N36" s="98">
        <f t="shared" si="3"/>
        <v>0</v>
      </c>
      <c r="O36" s="83"/>
      <c r="P36" s="84"/>
    </row>
    <row r="37" spans="2:16">
      <c r="B37" s="86"/>
      <c r="C37" s="76"/>
      <c r="D37" s="76"/>
      <c r="E37" s="77"/>
      <c r="F37" s="77"/>
      <c r="G37" s="77"/>
      <c r="H37" s="77"/>
      <c r="I37" s="95">
        <f t="shared" si="4"/>
        <v>0</v>
      </c>
      <c r="J37" s="79">
        <v>0</v>
      </c>
      <c r="K37" s="97">
        <f t="shared" si="0"/>
        <v>0</v>
      </c>
      <c r="L37" s="157">
        <f t="shared" si="1"/>
        <v>0</v>
      </c>
      <c r="M37" s="97">
        <f t="shared" si="2"/>
        <v>0</v>
      </c>
      <c r="N37" s="98">
        <f t="shared" si="3"/>
        <v>0</v>
      </c>
      <c r="O37" s="83"/>
      <c r="P37" s="84"/>
    </row>
    <row r="38" spans="2:16">
      <c r="B38" s="86"/>
      <c r="C38" s="76"/>
      <c r="D38" s="76"/>
      <c r="E38" s="77"/>
      <c r="F38" s="77"/>
      <c r="G38" s="77"/>
      <c r="H38" s="77"/>
      <c r="I38" s="95">
        <f t="shared" si="4"/>
        <v>0</v>
      </c>
      <c r="J38" s="79">
        <v>0</v>
      </c>
      <c r="K38" s="97">
        <f t="shared" si="0"/>
        <v>0</v>
      </c>
      <c r="L38" s="157">
        <f t="shared" si="1"/>
        <v>0</v>
      </c>
      <c r="M38" s="97">
        <f t="shared" si="2"/>
        <v>0</v>
      </c>
      <c r="N38" s="98">
        <f t="shared" si="3"/>
        <v>0</v>
      </c>
      <c r="O38" s="83"/>
      <c r="P38" s="84"/>
    </row>
    <row r="39" spans="2:16">
      <c r="B39" s="86"/>
      <c r="C39" s="76"/>
      <c r="D39" s="76"/>
      <c r="E39" s="77"/>
      <c r="F39" s="77"/>
      <c r="G39" s="77"/>
      <c r="H39" s="77"/>
      <c r="I39" s="95">
        <f t="shared" si="4"/>
        <v>0</v>
      </c>
      <c r="J39" s="79">
        <v>0</v>
      </c>
      <c r="K39" s="97">
        <f t="shared" si="0"/>
        <v>0</v>
      </c>
      <c r="L39" s="157">
        <f t="shared" si="1"/>
        <v>0</v>
      </c>
      <c r="M39" s="97">
        <f t="shared" si="2"/>
        <v>0</v>
      </c>
      <c r="N39" s="98">
        <f t="shared" si="3"/>
        <v>0</v>
      </c>
      <c r="O39" s="83"/>
      <c r="P39" s="84"/>
    </row>
    <row r="40" spans="2:16">
      <c r="B40" s="86"/>
      <c r="C40" s="76"/>
      <c r="D40" s="76"/>
      <c r="E40" s="77"/>
      <c r="F40" s="77"/>
      <c r="G40" s="77"/>
      <c r="H40" s="77"/>
      <c r="I40" s="95">
        <f t="shared" si="4"/>
        <v>0</v>
      </c>
      <c r="J40" s="79">
        <v>0</v>
      </c>
      <c r="K40" s="97">
        <f t="shared" si="0"/>
        <v>0</v>
      </c>
      <c r="L40" s="157">
        <f t="shared" si="1"/>
        <v>0</v>
      </c>
      <c r="M40" s="97">
        <f t="shared" si="2"/>
        <v>0</v>
      </c>
      <c r="N40" s="98">
        <f t="shared" si="3"/>
        <v>0</v>
      </c>
      <c r="O40" s="83"/>
      <c r="P40" s="84"/>
    </row>
    <row r="41" spans="2:16">
      <c r="B41" s="86"/>
      <c r="C41" s="76"/>
      <c r="D41" s="76"/>
      <c r="E41" s="77"/>
      <c r="F41" s="77"/>
      <c r="G41" s="77"/>
      <c r="H41" s="77"/>
      <c r="I41" s="95">
        <f t="shared" si="4"/>
        <v>0</v>
      </c>
      <c r="J41" s="79">
        <v>0</v>
      </c>
      <c r="K41" s="97">
        <f t="shared" si="0"/>
        <v>0</v>
      </c>
      <c r="L41" s="157">
        <f t="shared" si="1"/>
        <v>0</v>
      </c>
      <c r="M41" s="97">
        <f t="shared" si="2"/>
        <v>0</v>
      </c>
      <c r="N41" s="98">
        <f t="shared" si="3"/>
        <v>0</v>
      </c>
      <c r="O41" s="83"/>
      <c r="P41" s="84"/>
    </row>
    <row r="42" spans="2:16">
      <c r="B42" s="86"/>
      <c r="C42" s="76"/>
      <c r="D42" s="76"/>
      <c r="E42" s="77"/>
      <c r="F42" s="77"/>
      <c r="G42" s="77"/>
      <c r="H42" s="77"/>
      <c r="I42" s="95">
        <f t="shared" si="4"/>
        <v>0</v>
      </c>
      <c r="J42" s="79">
        <v>0</v>
      </c>
      <c r="K42" s="97">
        <f t="shared" si="0"/>
        <v>0</v>
      </c>
      <c r="L42" s="157">
        <f t="shared" si="1"/>
        <v>0</v>
      </c>
      <c r="M42" s="97">
        <f t="shared" si="2"/>
        <v>0</v>
      </c>
      <c r="N42" s="98">
        <f t="shared" si="3"/>
        <v>0</v>
      </c>
      <c r="O42" s="83"/>
      <c r="P42" s="84"/>
    </row>
    <row r="43" spans="2:16">
      <c r="B43" s="86"/>
      <c r="C43" s="76"/>
      <c r="D43" s="76"/>
      <c r="E43" s="77"/>
      <c r="F43" s="77"/>
      <c r="G43" s="77"/>
      <c r="H43" s="77"/>
      <c r="I43" s="95">
        <f t="shared" si="4"/>
        <v>0</v>
      </c>
      <c r="J43" s="79">
        <v>0</v>
      </c>
      <c r="K43" s="97">
        <f t="shared" si="0"/>
        <v>0</v>
      </c>
      <c r="L43" s="157">
        <f t="shared" si="1"/>
        <v>0</v>
      </c>
      <c r="M43" s="97">
        <f t="shared" si="2"/>
        <v>0</v>
      </c>
      <c r="N43" s="98">
        <f t="shared" si="3"/>
        <v>0</v>
      </c>
      <c r="O43" s="83"/>
      <c r="P43" s="84"/>
    </row>
    <row r="44" spans="2:16">
      <c r="B44" s="86"/>
      <c r="C44" s="76"/>
      <c r="D44" s="76"/>
      <c r="E44" s="77"/>
      <c r="F44" s="77"/>
      <c r="G44" s="77"/>
      <c r="H44" s="77"/>
      <c r="I44" s="95">
        <f t="shared" si="4"/>
        <v>0</v>
      </c>
      <c r="J44" s="79">
        <v>0</v>
      </c>
      <c r="K44" s="97">
        <f t="shared" si="0"/>
        <v>0</v>
      </c>
      <c r="L44" s="157">
        <f t="shared" si="1"/>
        <v>0</v>
      </c>
      <c r="M44" s="97">
        <f t="shared" si="2"/>
        <v>0</v>
      </c>
      <c r="N44" s="98">
        <f t="shared" si="3"/>
        <v>0</v>
      </c>
      <c r="O44" s="83"/>
      <c r="P44" s="84"/>
    </row>
    <row r="45" spans="2:16">
      <c r="B45" s="86"/>
      <c r="C45" s="76"/>
      <c r="D45" s="76"/>
      <c r="E45" s="77"/>
      <c r="F45" s="77"/>
      <c r="G45" s="77"/>
      <c r="H45" s="77"/>
      <c r="I45" s="95">
        <f t="shared" si="4"/>
        <v>0</v>
      </c>
      <c r="J45" s="79">
        <v>0</v>
      </c>
      <c r="K45" s="97">
        <f t="shared" si="0"/>
        <v>0</v>
      </c>
      <c r="L45" s="157">
        <f t="shared" si="1"/>
        <v>0</v>
      </c>
      <c r="M45" s="97">
        <f t="shared" si="2"/>
        <v>0</v>
      </c>
      <c r="N45" s="98">
        <f t="shared" si="3"/>
        <v>0</v>
      </c>
      <c r="O45" s="83"/>
      <c r="P45" s="84"/>
    </row>
    <row r="46" spans="2:16">
      <c r="B46" s="86"/>
      <c r="C46" s="76"/>
      <c r="D46" s="76"/>
      <c r="E46" s="77"/>
      <c r="F46" s="77"/>
      <c r="G46" s="77"/>
      <c r="H46" s="77"/>
      <c r="I46" s="95">
        <f t="shared" si="4"/>
        <v>0</v>
      </c>
      <c r="J46" s="79">
        <v>0</v>
      </c>
      <c r="K46" s="97">
        <f t="shared" si="0"/>
        <v>0</v>
      </c>
      <c r="L46" s="157">
        <f t="shared" si="1"/>
        <v>0</v>
      </c>
      <c r="M46" s="97">
        <f t="shared" si="2"/>
        <v>0</v>
      </c>
      <c r="N46" s="98">
        <f t="shared" si="3"/>
        <v>0</v>
      </c>
      <c r="O46" s="83"/>
      <c r="P46" s="84"/>
    </row>
    <row r="47" spans="2:16">
      <c r="B47" s="86"/>
      <c r="C47" s="76"/>
      <c r="D47" s="76"/>
      <c r="E47" s="77"/>
      <c r="F47" s="77"/>
      <c r="G47" s="77"/>
      <c r="H47" s="77"/>
      <c r="I47" s="95">
        <f t="shared" si="4"/>
        <v>0</v>
      </c>
      <c r="J47" s="79">
        <v>0</v>
      </c>
      <c r="K47" s="97">
        <f t="shared" si="0"/>
        <v>0</v>
      </c>
      <c r="L47" s="157">
        <f t="shared" si="1"/>
        <v>0</v>
      </c>
      <c r="M47" s="97">
        <f t="shared" si="2"/>
        <v>0</v>
      </c>
      <c r="N47" s="98">
        <f t="shared" si="3"/>
        <v>0</v>
      </c>
      <c r="O47" s="83"/>
      <c r="P47" s="84"/>
    </row>
    <row r="48" spans="2:16">
      <c r="B48" s="86"/>
      <c r="C48" s="76"/>
      <c r="D48" s="76"/>
      <c r="E48" s="77"/>
      <c r="F48" s="77"/>
      <c r="G48" s="77"/>
      <c r="H48" s="77"/>
      <c r="I48" s="95">
        <f t="shared" si="4"/>
        <v>0</v>
      </c>
      <c r="J48" s="79">
        <v>0</v>
      </c>
      <c r="K48" s="97">
        <f t="shared" si="0"/>
        <v>0</v>
      </c>
      <c r="L48" s="157">
        <f t="shared" si="1"/>
        <v>0</v>
      </c>
      <c r="M48" s="97">
        <f t="shared" si="2"/>
        <v>0</v>
      </c>
      <c r="N48" s="98">
        <f t="shared" si="3"/>
        <v>0</v>
      </c>
      <c r="O48" s="83"/>
      <c r="P48" s="84"/>
    </row>
    <row r="49" spans="2:16">
      <c r="B49" s="86"/>
      <c r="C49" s="76"/>
      <c r="D49" s="76"/>
      <c r="E49" s="77"/>
      <c r="F49" s="77"/>
      <c r="G49" s="77"/>
      <c r="H49" s="77"/>
      <c r="I49" s="95">
        <f t="shared" si="4"/>
        <v>0</v>
      </c>
      <c r="J49" s="79">
        <v>0</v>
      </c>
      <c r="K49" s="97">
        <f t="shared" si="0"/>
        <v>0</v>
      </c>
      <c r="L49" s="157">
        <f t="shared" si="1"/>
        <v>0</v>
      </c>
      <c r="M49" s="97">
        <f t="shared" si="2"/>
        <v>0</v>
      </c>
      <c r="N49" s="98">
        <f t="shared" si="3"/>
        <v>0</v>
      </c>
      <c r="O49" s="83"/>
      <c r="P49" s="84"/>
    </row>
    <row r="50" spans="2:16">
      <c r="B50" s="86"/>
      <c r="C50" s="76"/>
      <c r="D50" s="76"/>
      <c r="E50" s="77"/>
      <c r="F50" s="77"/>
      <c r="G50" s="77"/>
      <c r="H50" s="77"/>
      <c r="I50" s="95">
        <f t="shared" si="4"/>
        <v>0</v>
      </c>
      <c r="J50" s="79">
        <v>0</v>
      </c>
      <c r="K50" s="97">
        <f t="shared" si="0"/>
        <v>0</v>
      </c>
      <c r="L50" s="157">
        <f t="shared" si="1"/>
        <v>0</v>
      </c>
      <c r="M50" s="97">
        <f t="shared" si="2"/>
        <v>0</v>
      </c>
      <c r="N50" s="98">
        <f t="shared" si="3"/>
        <v>0</v>
      </c>
      <c r="O50" s="83"/>
      <c r="P50" s="84"/>
    </row>
    <row r="51" spans="2:16">
      <c r="B51" s="86"/>
      <c r="C51" s="76"/>
      <c r="D51" s="76"/>
      <c r="E51" s="77"/>
      <c r="F51" s="77"/>
      <c r="G51" s="77"/>
      <c r="H51" s="77"/>
      <c r="I51" s="95">
        <f t="shared" si="4"/>
        <v>0</v>
      </c>
      <c r="J51" s="79">
        <v>0</v>
      </c>
      <c r="K51" s="97">
        <f t="shared" si="0"/>
        <v>0</v>
      </c>
      <c r="L51" s="157">
        <f t="shared" si="1"/>
        <v>0</v>
      </c>
      <c r="M51" s="97">
        <f t="shared" si="2"/>
        <v>0</v>
      </c>
      <c r="N51" s="98">
        <f t="shared" si="3"/>
        <v>0</v>
      </c>
      <c r="O51" s="83"/>
      <c r="P51" s="84"/>
    </row>
    <row r="52" spans="2:16">
      <c r="B52" s="86"/>
      <c r="C52" s="76"/>
      <c r="D52" s="76"/>
      <c r="E52" s="77"/>
      <c r="F52" s="77"/>
      <c r="G52" s="77"/>
      <c r="H52" s="77"/>
      <c r="I52" s="95">
        <f t="shared" si="4"/>
        <v>0</v>
      </c>
      <c r="J52" s="79">
        <v>0</v>
      </c>
      <c r="K52" s="97">
        <f t="shared" si="0"/>
        <v>0</v>
      </c>
      <c r="L52" s="157">
        <f t="shared" si="1"/>
        <v>0</v>
      </c>
      <c r="M52" s="97">
        <f t="shared" si="2"/>
        <v>0</v>
      </c>
      <c r="N52" s="98">
        <f t="shared" si="3"/>
        <v>0</v>
      </c>
      <c r="O52" s="83"/>
      <c r="P52" s="87"/>
    </row>
    <row r="53" spans="2:16">
      <c r="B53" s="86"/>
      <c r="C53" s="76"/>
      <c r="D53" s="76"/>
      <c r="E53" s="77"/>
      <c r="F53" s="77"/>
      <c r="G53" s="77"/>
      <c r="H53" s="77"/>
      <c r="I53" s="95">
        <f t="shared" si="4"/>
        <v>0</v>
      </c>
      <c r="J53" s="79">
        <v>0</v>
      </c>
      <c r="K53" s="97">
        <f t="shared" si="0"/>
        <v>0</v>
      </c>
      <c r="L53" s="157">
        <f t="shared" si="1"/>
        <v>0</v>
      </c>
      <c r="M53" s="97">
        <f t="shared" si="2"/>
        <v>0</v>
      </c>
      <c r="N53" s="98">
        <f t="shared" si="3"/>
        <v>0</v>
      </c>
      <c r="O53" s="83"/>
      <c r="P53" s="87"/>
    </row>
    <row r="54" spans="2:16">
      <c r="B54" s="86"/>
      <c r="C54" s="76"/>
      <c r="D54" s="76"/>
      <c r="E54" s="77"/>
      <c r="F54" s="77"/>
      <c r="G54" s="77"/>
      <c r="H54" s="77"/>
      <c r="I54" s="95">
        <f t="shared" si="4"/>
        <v>0</v>
      </c>
      <c r="J54" s="79">
        <v>0</v>
      </c>
      <c r="K54" s="97">
        <f t="shared" si="0"/>
        <v>0</v>
      </c>
      <c r="L54" s="157">
        <f t="shared" si="1"/>
        <v>0</v>
      </c>
      <c r="M54" s="97">
        <f t="shared" si="2"/>
        <v>0</v>
      </c>
      <c r="N54" s="98">
        <f t="shared" si="3"/>
        <v>0</v>
      </c>
      <c r="O54" s="83"/>
      <c r="P54" s="87"/>
    </row>
    <row r="55" spans="2:16">
      <c r="B55" s="86"/>
      <c r="C55" s="76"/>
      <c r="D55" s="76"/>
      <c r="E55" s="77"/>
      <c r="F55" s="77"/>
      <c r="G55" s="77"/>
      <c r="H55" s="77"/>
      <c r="I55" s="95">
        <f t="shared" si="4"/>
        <v>0</v>
      </c>
      <c r="J55" s="79">
        <v>0</v>
      </c>
      <c r="K55" s="97">
        <f t="shared" si="0"/>
        <v>0</v>
      </c>
      <c r="L55" s="157">
        <f t="shared" si="1"/>
        <v>0</v>
      </c>
      <c r="M55" s="97">
        <f t="shared" si="2"/>
        <v>0</v>
      </c>
      <c r="N55" s="98">
        <f t="shared" si="3"/>
        <v>0</v>
      </c>
      <c r="O55" s="83"/>
      <c r="P55" s="87"/>
    </row>
    <row r="56" spans="2:16">
      <c r="B56" s="86"/>
      <c r="C56" s="76"/>
      <c r="D56" s="76"/>
      <c r="E56" s="77"/>
      <c r="F56" s="77"/>
      <c r="G56" s="77"/>
      <c r="H56" s="77"/>
      <c r="I56" s="95">
        <f t="shared" si="4"/>
        <v>0</v>
      </c>
      <c r="J56" s="79">
        <v>0</v>
      </c>
      <c r="K56" s="97">
        <f t="shared" si="0"/>
        <v>0</v>
      </c>
      <c r="L56" s="157">
        <f t="shared" si="1"/>
        <v>0</v>
      </c>
      <c r="M56" s="97">
        <f t="shared" si="2"/>
        <v>0</v>
      </c>
      <c r="N56" s="98">
        <f t="shared" si="3"/>
        <v>0</v>
      </c>
      <c r="O56" s="83"/>
      <c r="P56" s="87"/>
    </row>
    <row r="57" spans="2:16">
      <c r="B57" s="86"/>
      <c r="C57" s="76"/>
      <c r="D57" s="76"/>
      <c r="E57" s="77"/>
      <c r="F57" s="77"/>
      <c r="G57" s="77"/>
      <c r="H57" s="77"/>
      <c r="I57" s="95">
        <f t="shared" si="4"/>
        <v>0</v>
      </c>
      <c r="J57" s="79">
        <v>0</v>
      </c>
      <c r="K57" s="97">
        <f t="shared" ref="K57:K87" si="5">K56-(I57+J57)</f>
        <v>0</v>
      </c>
      <c r="L57" s="157">
        <f t="shared" ref="L57:L87" si="6">I57+J57</f>
        <v>0</v>
      </c>
      <c r="M57" s="97">
        <f t="shared" ref="M57:M87" si="7">(I57+J57)*$C$17</f>
        <v>0</v>
      </c>
      <c r="N57" s="98">
        <f t="shared" si="3"/>
        <v>0</v>
      </c>
      <c r="O57" s="83"/>
      <c r="P57" s="87"/>
    </row>
    <row r="58" spans="2:16">
      <c r="B58" s="86"/>
      <c r="C58" s="76"/>
      <c r="D58" s="76"/>
      <c r="E58" s="77"/>
      <c r="F58" s="77"/>
      <c r="G58" s="77"/>
      <c r="H58" s="77"/>
      <c r="I58" s="95">
        <f t="shared" si="4"/>
        <v>0</v>
      </c>
      <c r="J58" s="79">
        <v>0</v>
      </c>
      <c r="K58" s="97">
        <f t="shared" si="5"/>
        <v>0</v>
      </c>
      <c r="L58" s="157">
        <f t="shared" si="6"/>
        <v>0</v>
      </c>
      <c r="M58" s="97">
        <f t="shared" si="7"/>
        <v>0</v>
      </c>
      <c r="N58" s="98">
        <f t="shared" si="3"/>
        <v>0</v>
      </c>
      <c r="O58" s="83"/>
      <c r="P58" s="87"/>
    </row>
    <row r="59" spans="2:16">
      <c r="B59" s="86"/>
      <c r="C59" s="76"/>
      <c r="D59" s="76"/>
      <c r="E59" s="77"/>
      <c r="F59" s="77"/>
      <c r="G59" s="77"/>
      <c r="H59" s="77"/>
      <c r="I59" s="95">
        <f t="shared" si="4"/>
        <v>0</v>
      </c>
      <c r="J59" s="79">
        <v>0</v>
      </c>
      <c r="K59" s="97">
        <f t="shared" si="5"/>
        <v>0</v>
      </c>
      <c r="L59" s="157">
        <f t="shared" si="6"/>
        <v>0</v>
      </c>
      <c r="M59" s="97">
        <f t="shared" si="7"/>
        <v>0</v>
      </c>
      <c r="N59" s="98">
        <f t="shared" si="3"/>
        <v>0</v>
      </c>
      <c r="O59" s="83"/>
      <c r="P59" s="87"/>
    </row>
    <row r="60" spans="2:16">
      <c r="B60" s="86"/>
      <c r="C60" s="76"/>
      <c r="D60" s="76"/>
      <c r="E60" s="77"/>
      <c r="F60" s="77"/>
      <c r="G60" s="77"/>
      <c r="H60" s="77"/>
      <c r="I60" s="95">
        <f t="shared" si="4"/>
        <v>0</v>
      </c>
      <c r="J60" s="79">
        <v>0</v>
      </c>
      <c r="K60" s="97">
        <f t="shared" si="5"/>
        <v>0</v>
      </c>
      <c r="L60" s="157">
        <f t="shared" si="6"/>
        <v>0</v>
      </c>
      <c r="M60" s="97">
        <f t="shared" si="7"/>
        <v>0</v>
      </c>
      <c r="N60" s="98">
        <f t="shared" si="3"/>
        <v>0</v>
      </c>
      <c r="O60" s="83"/>
      <c r="P60" s="87"/>
    </row>
    <row r="61" spans="2:16">
      <c r="B61" s="86"/>
      <c r="C61" s="76"/>
      <c r="D61" s="76"/>
      <c r="E61" s="77"/>
      <c r="F61" s="77"/>
      <c r="G61" s="77"/>
      <c r="H61" s="77"/>
      <c r="I61" s="95">
        <f t="shared" si="4"/>
        <v>0</v>
      </c>
      <c r="J61" s="79">
        <v>0</v>
      </c>
      <c r="K61" s="97">
        <f t="shared" si="5"/>
        <v>0</v>
      </c>
      <c r="L61" s="157">
        <f t="shared" si="6"/>
        <v>0</v>
      </c>
      <c r="M61" s="97">
        <f t="shared" si="7"/>
        <v>0</v>
      </c>
      <c r="N61" s="98">
        <f t="shared" si="3"/>
        <v>0</v>
      </c>
      <c r="O61" s="83"/>
      <c r="P61" s="87"/>
    </row>
    <row r="62" spans="2:16">
      <c r="B62" s="86"/>
      <c r="C62" s="76"/>
      <c r="D62" s="76"/>
      <c r="E62" s="77"/>
      <c r="F62" s="77"/>
      <c r="G62" s="77"/>
      <c r="H62" s="77"/>
      <c r="I62" s="95">
        <f t="shared" si="4"/>
        <v>0</v>
      </c>
      <c r="J62" s="79">
        <v>0</v>
      </c>
      <c r="K62" s="97">
        <f t="shared" si="5"/>
        <v>0</v>
      </c>
      <c r="L62" s="157">
        <f t="shared" si="6"/>
        <v>0</v>
      </c>
      <c r="M62" s="97">
        <f t="shared" si="7"/>
        <v>0</v>
      </c>
      <c r="N62" s="98">
        <f t="shared" si="3"/>
        <v>0</v>
      </c>
      <c r="O62" s="83"/>
      <c r="P62" s="87"/>
    </row>
    <row r="63" spans="2:16">
      <c r="B63" s="86"/>
      <c r="C63" s="76"/>
      <c r="D63" s="76"/>
      <c r="E63" s="77"/>
      <c r="F63" s="77"/>
      <c r="G63" s="77"/>
      <c r="H63" s="77"/>
      <c r="I63" s="95">
        <f t="shared" si="4"/>
        <v>0</v>
      </c>
      <c r="J63" s="79">
        <v>0</v>
      </c>
      <c r="K63" s="97">
        <f t="shared" si="5"/>
        <v>0</v>
      </c>
      <c r="L63" s="157">
        <f t="shared" si="6"/>
        <v>0</v>
      </c>
      <c r="M63" s="97">
        <f t="shared" si="7"/>
        <v>0</v>
      </c>
      <c r="N63" s="98">
        <f t="shared" si="3"/>
        <v>0</v>
      </c>
      <c r="O63" s="83"/>
      <c r="P63" s="87"/>
    </row>
    <row r="64" spans="2:16">
      <c r="B64" s="86"/>
      <c r="C64" s="76"/>
      <c r="D64" s="76"/>
      <c r="E64" s="77"/>
      <c r="F64" s="77"/>
      <c r="G64" s="77"/>
      <c r="H64" s="77"/>
      <c r="I64" s="95">
        <f t="shared" si="4"/>
        <v>0</v>
      </c>
      <c r="J64" s="79">
        <v>0</v>
      </c>
      <c r="K64" s="97">
        <f t="shared" si="5"/>
        <v>0</v>
      </c>
      <c r="L64" s="157">
        <f t="shared" si="6"/>
        <v>0</v>
      </c>
      <c r="M64" s="97">
        <f t="shared" si="7"/>
        <v>0</v>
      </c>
      <c r="N64" s="98">
        <f t="shared" si="3"/>
        <v>0</v>
      </c>
      <c r="O64" s="83"/>
      <c r="P64" s="87"/>
    </row>
    <row r="65" spans="2:16">
      <c r="B65" s="86"/>
      <c r="C65" s="76"/>
      <c r="D65" s="76"/>
      <c r="E65" s="77"/>
      <c r="F65" s="77"/>
      <c r="G65" s="77"/>
      <c r="H65" s="77"/>
      <c r="I65" s="95">
        <f t="shared" si="4"/>
        <v>0</v>
      </c>
      <c r="J65" s="79">
        <v>0</v>
      </c>
      <c r="K65" s="97">
        <f t="shared" si="5"/>
        <v>0</v>
      </c>
      <c r="L65" s="157">
        <f t="shared" si="6"/>
        <v>0</v>
      </c>
      <c r="M65" s="97">
        <f t="shared" si="7"/>
        <v>0</v>
      </c>
      <c r="N65" s="98">
        <f t="shared" si="3"/>
        <v>0</v>
      </c>
      <c r="O65" s="83"/>
      <c r="P65" s="87"/>
    </row>
    <row r="66" spans="2:16">
      <c r="B66" s="86"/>
      <c r="C66" s="76"/>
      <c r="D66" s="76"/>
      <c r="E66" s="77"/>
      <c r="F66" s="77"/>
      <c r="G66" s="77"/>
      <c r="H66" s="77"/>
      <c r="I66" s="95">
        <f t="shared" si="4"/>
        <v>0</v>
      </c>
      <c r="J66" s="79">
        <v>0</v>
      </c>
      <c r="K66" s="97">
        <f t="shared" si="5"/>
        <v>0</v>
      </c>
      <c r="L66" s="157">
        <f t="shared" si="6"/>
        <v>0</v>
      </c>
      <c r="M66" s="97">
        <f t="shared" si="7"/>
        <v>0</v>
      </c>
      <c r="N66" s="98">
        <f t="shared" si="3"/>
        <v>0</v>
      </c>
      <c r="O66" s="83"/>
      <c r="P66" s="87"/>
    </row>
    <row r="67" spans="2:16">
      <c r="B67" s="86"/>
      <c r="C67" s="76"/>
      <c r="D67" s="76"/>
      <c r="E67" s="77"/>
      <c r="F67" s="77"/>
      <c r="G67" s="77"/>
      <c r="H67" s="77"/>
      <c r="I67" s="95">
        <f t="shared" si="4"/>
        <v>0</v>
      </c>
      <c r="J67" s="79">
        <v>0</v>
      </c>
      <c r="K67" s="97">
        <f t="shared" si="5"/>
        <v>0</v>
      </c>
      <c r="L67" s="157">
        <f t="shared" si="6"/>
        <v>0</v>
      </c>
      <c r="M67" s="97">
        <f t="shared" si="7"/>
        <v>0</v>
      </c>
      <c r="N67" s="98">
        <f t="shared" si="3"/>
        <v>0</v>
      </c>
      <c r="O67" s="83"/>
      <c r="P67" s="87"/>
    </row>
    <row r="68" spans="2:16">
      <c r="B68" s="86"/>
      <c r="C68" s="76"/>
      <c r="D68" s="76"/>
      <c r="E68" s="77"/>
      <c r="F68" s="77"/>
      <c r="G68" s="77"/>
      <c r="H68" s="77"/>
      <c r="I68" s="95">
        <f t="shared" si="4"/>
        <v>0</v>
      </c>
      <c r="J68" s="79">
        <v>0</v>
      </c>
      <c r="K68" s="97">
        <f t="shared" si="5"/>
        <v>0</v>
      </c>
      <c r="L68" s="157">
        <f t="shared" si="6"/>
        <v>0</v>
      </c>
      <c r="M68" s="97">
        <f t="shared" si="7"/>
        <v>0</v>
      </c>
      <c r="N68" s="98">
        <f t="shared" si="3"/>
        <v>0</v>
      </c>
      <c r="O68" s="83"/>
      <c r="P68" s="87"/>
    </row>
    <row r="69" spans="2:16">
      <c r="B69" s="86"/>
      <c r="C69" s="76"/>
      <c r="D69" s="76"/>
      <c r="E69" s="77"/>
      <c r="F69" s="77"/>
      <c r="G69" s="77"/>
      <c r="H69" s="77"/>
      <c r="I69" s="95">
        <f t="shared" si="4"/>
        <v>0</v>
      </c>
      <c r="J69" s="79">
        <v>0</v>
      </c>
      <c r="K69" s="97">
        <f t="shared" si="5"/>
        <v>0</v>
      </c>
      <c r="L69" s="157">
        <f t="shared" si="6"/>
        <v>0</v>
      </c>
      <c r="M69" s="97">
        <f t="shared" si="7"/>
        <v>0</v>
      </c>
      <c r="N69" s="98">
        <f t="shared" si="3"/>
        <v>0</v>
      </c>
      <c r="O69" s="83"/>
      <c r="P69" s="87"/>
    </row>
    <row r="70" spans="2:16">
      <c r="B70" s="86"/>
      <c r="C70" s="76"/>
      <c r="D70" s="76"/>
      <c r="E70" s="77"/>
      <c r="F70" s="77"/>
      <c r="G70" s="77"/>
      <c r="H70" s="77"/>
      <c r="I70" s="95">
        <f t="shared" si="4"/>
        <v>0</v>
      </c>
      <c r="J70" s="79">
        <v>0</v>
      </c>
      <c r="K70" s="97">
        <f t="shared" si="5"/>
        <v>0</v>
      </c>
      <c r="L70" s="157">
        <f t="shared" si="6"/>
        <v>0</v>
      </c>
      <c r="M70" s="97">
        <f t="shared" si="7"/>
        <v>0</v>
      </c>
      <c r="N70" s="98">
        <f t="shared" si="3"/>
        <v>0</v>
      </c>
      <c r="O70" s="83"/>
      <c r="P70" s="87"/>
    </row>
    <row r="71" spans="2:16">
      <c r="B71" s="86"/>
      <c r="C71" s="76"/>
      <c r="D71" s="76"/>
      <c r="E71" s="77"/>
      <c r="F71" s="77"/>
      <c r="G71" s="77"/>
      <c r="H71" s="77"/>
      <c r="I71" s="95">
        <f t="shared" si="4"/>
        <v>0</v>
      </c>
      <c r="J71" s="79">
        <v>0</v>
      </c>
      <c r="K71" s="97">
        <f t="shared" si="5"/>
        <v>0</v>
      </c>
      <c r="L71" s="157">
        <f t="shared" si="6"/>
        <v>0</v>
      </c>
      <c r="M71" s="97">
        <f t="shared" si="7"/>
        <v>0</v>
      </c>
      <c r="N71" s="98">
        <f t="shared" si="3"/>
        <v>0</v>
      </c>
      <c r="O71" s="83"/>
      <c r="P71" s="87"/>
    </row>
    <row r="72" spans="2:16">
      <c r="B72" s="86"/>
      <c r="C72" s="76"/>
      <c r="D72" s="76"/>
      <c r="E72" s="77"/>
      <c r="F72" s="77"/>
      <c r="G72" s="77"/>
      <c r="H72" s="77"/>
      <c r="I72" s="95">
        <f t="shared" si="4"/>
        <v>0</v>
      </c>
      <c r="J72" s="79">
        <v>0</v>
      </c>
      <c r="K72" s="97">
        <f t="shared" si="5"/>
        <v>0</v>
      </c>
      <c r="L72" s="157">
        <f t="shared" si="6"/>
        <v>0</v>
      </c>
      <c r="M72" s="97">
        <f t="shared" si="7"/>
        <v>0</v>
      </c>
      <c r="N72" s="98">
        <f t="shared" si="3"/>
        <v>0</v>
      </c>
      <c r="O72" s="83"/>
      <c r="P72" s="87"/>
    </row>
    <row r="73" spans="2:16">
      <c r="B73" s="86"/>
      <c r="C73" s="76"/>
      <c r="D73" s="76"/>
      <c r="E73" s="77"/>
      <c r="F73" s="77"/>
      <c r="G73" s="77"/>
      <c r="H73" s="77"/>
      <c r="I73" s="95">
        <f t="shared" si="4"/>
        <v>0</v>
      </c>
      <c r="J73" s="79">
        <v>0</v>
      </c>
      <c r="K73" s="97">
        <f t="shared" si="5"/>
        <v>0</v>
      </c>
      <c r="L73" s="157">
        <f t="shared" si="6"/>
        <v>0</v>
      </c>
      <c r="M73" s="97">
        <f t="shared" si="7"/>
        <v>0</v>
      </c>
      <c r="N73" s="98">
        <f t="shared" si="3"/>
        <v>0</v>
      </c>
      <c r="O73" s="83"/>
      <c r="P73" s="87"/>
    </row>
    <row r="74" spans="2:16">
      <c r="B74" s="86"/>
      <c r="C74" s="76"/>
      <c r="D74" s="76"/>
      <c r="E74" s="77"/>
      <c r="F74" s="77"/>
      <c r="G74" s="77"/>
      <c r="H74" s="77"/>
      <c r="I74" s="95">
        <f t="shared" si="4"/>
        <v>0</v>
      </c>
      <c r="J74" s="79">
        <v>0</v>
      </c>
      <c r="K74" s="97">
        <f t="shared" si="5"/>
        <v>0</v>
      </c>
      <c r="L74" s="157">
        <f t="shared" si="6"/>
        <v>0</v>
      </c>
      <c r="M74" s="97">
        <f t="shared" si="7"/>
        <v>0</v>
      </c>
      <c r="N74" s="98">
        <f t="shared" si="3"/>
        <v>0</v>
      </c>
      <c r="O74" s="83"/>
      <c r="P74" s="87"/>
    </row>
    <row r="75" spans="2:16">
      <c r="B75" s="86"/>
      <c r="C75" s="76"/>
      <c r="D75" s="76"/>
      <c r="E75" s="77"/>
      <c r="F75" s="77"/>
      <c r="G75" s="77"/>
      <c r="H75" s="77"/>
      <c r="I75" s="95">
        <f t="shared" si="4"/>
        <v>0</v>
      </c>
      <c r="J75" s="79">
        <v>0</v>
      </c>
      <c r="K75" s="97">
        <f t="shared" si="5"/>
        <v>0</v>
      </c>
      <c r="L75" s="157">
        <f t="shared" si="6"/>
        <v>0</v>
      </c>
      <c r="M75" s="97">
        <f t="shared" si="7"/>
        <v>0</v>
      </c>
      <c r="N75" s="98">
        <f t="shared" si="3"/>
        <v>0</v>
      </c>
      <c r="O75" s="83"/>
      <c r="P75" s="87"/>
    </row>
    <row r="76" spans="2:16">
      <c r="B76" s="86"/>
      <c r="C76" s="76"/>
      <c r="D76" s="76"/>
      <c r="E76" s="77"/>
      <c r="F76" s="77"/>
      <c r="G76" s="77"/>
      <c r="H76" s="77"/>
      <c r="I76" s="95">
        <f t="shared" si="4"/>
        <v>0</v>
      </c>
      <c r="J76" s="79">
        <v>0</v>
      </c>
      <c r="K76" s="97">
        <f t="shared" si="5"/>
        <v>0</v>
      </c>
      <c r="L76" s="157">
        <f t="shared" si="6"/>
        <v>0</v>
      </c>
      <c r="M76" s="97">
        <f t="shared" si="7"/>
        <v>0</v>
      </c>
      <c r="N76" s="98">
        <f t="shared" si="3"/>
        <v>0</v>
      </c>
      <c r="O76" s="83"/>
      <c r="P76" s="87"/>
    </row>
    <row r="77" spans="2:16">
      <c r="B77" s="86"/>
      <c r="C77" s="76"/>
      <c r="D77" s="76"/>
      <c r="E77" s="77"/>
      <c r="F77" s="77"/>
      <c r="G77" s="77"/>
      <c r="H77" s="77"/>
      <c r="I77" s="95">
        <f t="shared" si="4"/>
        <v>0</v>
      </c>
      <c r="J77" s="79">
        <v>0</v>
      </c>
      <c r="K77" s="97">
        <f t="shared" si="5"/>
        <v>0</v>
      </c>
      <c r="L77" s="157">
        <f t="shared" si="6"/>
        <v>0</v>
      </c>
      <c r="M77" s="97">
        <f t="shared" si="7"/>
        <v>0</v>
      </c>
      <c r="N77" s="98">
        <f t="shared" si="3"/>
        <v>0</v>
      </c>
      <c r="O77" s="83"/>
      <c r="P77" s="87"/>
    </row>
    <row r="78" spans="2:16">
      <c r="B78" s="86"/>
      <c r="C78" s="76"/>
      <c r="D78" s="76"/>
      <c r="E78" s="77"/>
      <c r="F78" s="77"/>
      <c r="G78" s="77"/>
      <c r="H78" s="77"/>
      <c r="I78" s="95">
        <f t="shared" si="4"/>
        <v>0</v>
      </c>
      <c r="J78" s="79">
        <v>0</v>
      </c>
      <c r="K78" s="97">
        <f t="shared" si="5"/>
        <v>0</v>
      </c>
      <c r="L78" s="157">
        <f t="shared" si="6"/>
        <v>0</v>
      </c>
      <c r="M78" s="97">
        <f t="shared" si="7"/>
        <v>0</v>
      </c>
      <c r="N78" s="98">
        <f t="shared" si="3"/>
        <v>0</v>
      </c>
      <c r="O78" s="83"/>
      <c r="P78" s="87"/>
    </row>
    <row r="79" spans="2:16">
      <c r="B79" s="86"/>
      <c r="C79" s="76"/>
      <c r="D79" s="76"/>
      <c r="E79" s="77"/>
      <c r="F79" s="77"/>
      <c r="G79" s="77"/>
      <c r="H79" s="77"/>
      <c r="I79" s="95">
        <f t="shared" si="4"/>
        <v>0</v>
      </c>
      <c r="J79" s="79">
        <v>0</v>
      </c>
      <c r="K79" s="97">
        <f t="shared" si="5"/>
        <v>0</v>
      </c>
      <c r="L79" s="157">
        <f t="shared" si="6"/>
        <v>0</v>
      </c>
      <c r="M79" s="97">
        <f t="shared" si="7"/>
        <v>0</v>
      </c>
      <c r="N79" s="98">
        <f t="shared" si="3"/>
        <v>0</v>
      </c>
      <c r="O79" s="83"/>
      <c r="P79" s="87"/>
    </row>
    <row r="80" spans="2:16">
      <c r="B80" s="86"/>
      <c r="C80" s="76"/>
      <c r="D80" s="76"/>
      <c r="E80" s="77"/>
      <c r="F80" s="77"/>
      <c r="G80" s="77"/>
      <c r="H80" s="77"/>
      <c r="I80" s="95">
        <f t="shared" si="4"/>
        <v>0</v>
      </c>
      <c r="J80" s="79">
        <v>0</v>
      </c>
      <c r="K80" s="97">
        <f t="shared" si="5"/>
        <v>0</v>
      </c>
      <c r="L80" s="157">
        <f t="shared" si="6"/>
        <v>0</v>
      </c>
      <c r="M80" s="97">
        <f t="shared" si="7"/>
        <v>0</v>
      </c>
      <c r="N80" s="98">
        <f t="shared" si="3"/>
        <v>0</v>
      </c>
      <c r="O80" s="83"/>
      <c r="P80" s="87"/>
    </row>
    <row r="81" spans="2:16">
      <c r="B81" s="86"/>
      <c r="C81" s="76"/>
      <c r="D81" s="76"/>
      <c r="E81" s="77"/>
      <c r="F81" s="77"/>
      <c r="G81" s="77"/>
      <c r="H81" s="77"/>
      <c r="I81" s="95">
        <f t="shared" si="4"/>
        <v>0</v>
      </c>
      <c r="J81" s="79">
        <v>0</v>
      </c>
      <c r="K81" s="97">
        <f t="shared" si="5"/>
        <v>0</v>
      </c>
      <c r="L81" s="157">
        <f t="shared" si="6"/>
        <v>0</v>
      </c>
      <c r="M81" s="97">
        <f t="shared" si="7"/>
        <v>0</v>
      </c>
      <c r="N81" s="98">
        <f t="shared" si="3"/>
        <v>0</v>
      </c>
      <c r="O81" s="83"/>
      <c r="P81" s="87"/>
    </row>
    <row r="82" spans="2:16">
      <c r="B82" s="86"/>
      <c r="C82" s="76"/>
      <c r="D82" s="76"/>
      <c r="E82" s="77"/>
      <c r="F82" s="77"/>
      <c r="G82" s="77"/>
      <c r="H82" s="77"/>
      <c r="I82" s="95">
        <f t="shared" si="4"/>
        <v>0</v>
      </c>
      <c r="J82" s="79">
        <v>0</v>
      </c>
      <c r="K82" s="97">
        <f t="shared" si="5"/>
        <v>0</v>
      </c>
      <c r="L82" s="157">
        <f t="shared" si="6"/>
        <v>0</v>
      </c>
      <c r="M82" s="97">
        <f t="shared" si="7"/>
        <v>0</v>
      </c>
      <c r="N82" s="98">
        <f t="shared" si="3"/>
        <v>0</v>
      </c>
      <c r="O82" s="83"/>
      <c r="P82" s="87"/>
    </row>
    <row r="83" spans="2:16">
      <c r="B83" s="86"/>
      <c r="C83" s="76"/>
      <c r="D83" s="76"/>
      <c r="E83" s="77"/>
      <c r="F83" s="77"/>
      <c r="G83" s="77"/>
      <c r="H83" s="77"/>
      <c r="I83" s="95">
        <f t="shared" si="4"/>
        <v>0</v>
      </c>
      <c r="J83" s="79">
        <v>0</v>
      </c>
      <c r="K83" s="97">
        <f t="shared" si="5"/>
        <v>0</v>
      </c>
      <c r="L83" s="157">
        <f t="shared" si="6"/>
        <v>0</v>
      </c>
      <c r="M83" s="97">
        <f t="shared" si="7"/>
        <v>0</v>
      </c>
      <c r="N83" s="98">
        <f t="shared" si="3"/>
        <v>0</v>
      </c>
      <c r="O83" s="83"/>
      <c r="P83" s="87"/>
    </row>
    <row r="84" spans="2:16">
      <c r="B84" s="86"/>
      <c r="C84" s="76"/>
      <c r="D84" s="76"/>
      <c r="E84" s="77"/>
      <c r="F84" s="77"/>
      <c r="G84" s="77"/>
      <c r="H84" s="77"/>
      <c r="I84" s="95">
        <f t="shared" si="4"/>
        <v>0</v>
      </c>
      <c r="J84" s="79">
        <v>0</v>
      </c>
      <c r="K84" s="97">
        <f t="shared" si="5"/>
        <v>0</v>
      </c>
      <c r="L84" s="157">
        <f t="shared" si="6"/>
        <v>0</v>
      </c>
      <c r="M84" s="97">
        <f t="shared" si="7"/>
        <v>0</v>
      </c>
      <c r="N84" s="98">
        <f t="shared" si="3"/>
        <v>0</v>
      </c>
      <c r="O84" s="83"/>
      <c r="P84" s="87"/>
    </row>
    <row r="85" spans="2:16">
      <c r="B85" s="86"/>
      <c r="C85" s="76"/>
      <c r="D85" s="76"/>
      <c r="E85" s="77"/>
      <c r="F85" s="77"/>
      <c r="G85" s="77"/>
      <c r="H85" s="77"/>
      <c r="I85" s="95">
        <f t="shared" si="4"/>
        <v>0</v>
      </c>
      <c r="J85" s="79">
        <v>0</v>
      </c>
      <c r="K85" s="97">
        <f t="shared" si="5"/>
        <v>0</v>
      </c>
      <c r="L85" s="157">
        <f t="shared" si="6"/>
        <v>0</v>
      </c>
      <c r="M85" s="97">
        <f t="shared" si="7"/>
        <v>0</v>
      </c>
      <c r="N85" s="98">
        <f t="shared" si="3"/>
        <v>0</v>
      </c>
      <c r="O85" s="88"/>
      <c r="P85" s="87"/>
    </row>
    <row r="86" spans="2:16">
      <c r="B86" s="86"/>
      <c r="C86" s="76"/>
      <c r="D86" s="76"/>
      <c r="E86" s="77"/>
      <c r="F86" s="77"/>
      <c r="G86" s="77"/>
      <c r="H86" s="77"/>
      <c r="I86" s="95">
        <f t="shared" si="4"/>
        <v>0</v>
      </c>
      <c r="J86" s="79">
        <v>0</v>
      </c>
      <c r="K86" s="97">
        <f t="shared" si="5"/>
        <v>0</v>
      </c>
      <c r="L86" s="157">
        <f t="shared" si="6"/>
        <v>0</v>
      </c>
      <c r="M86" s="97">
        <f t="shared" si="7"/>
        <v>0</v>
      </c>
      <c r="N86" s="98">
        <f t="shared" si="3"/>
        <v>0</v>
      </c>
      <c r="O86" s="88"/>
      <c r="P86" s="87"/>
    </row>
    <row r="87" spans="2:16" ht="14.45" thickBot="1">
      <c r="B87" s="89"/>
      <c r="C87" s="90"/>
      <c r="D87" s="90"/>
      <c r="E87" s="91"/>
      <c r="F87" s="91"/>
      <c r="G87" s="91"/>
      <c r="H87" s="91"/>
      <c r="I87" s="96">
        <f t="shared" si="4"/>
        <v>0</v>
      </c>
      <c r="J87" s="79">
        <v>0</v>
      </c>
      <c r="K87" s="97">
        <f t="shared" si="5"/>
        <v>0</v>
      </c>
      <c r="L87" s="157">
        <f t="shared" si="6"/>
        <v>0</v>
      </c>
      <c r="M87" s="97">
        <f t="shared" si="7"/>
        <v>0</v>
      </c>
      <c r="N87" s="99">
        <f t="shared" si="3"/>
        <v>0</v>
      </c>
      <c r="O87" s="92"/>
      <c r="P87" s="93"/>
    </row>
  </sheetData>
  <sheetProtection formatCells="0" formatColumns="0" formatRows="0" insertColumns="0" insertRows="0" insertHyperlinks="0" sort="0" autoFilter="0" pivotTables="0"/>
  <mergeCells count="3">
    <mergeCell ref="B3:N3"/>
    <mergeCell ref="B8:F8"/>
    <mergeCell ref="B24:J24"/>
  </mergeCells>
  <conditionalFormatting sqref="C21:D21">
    <cfRule type="containsText" dxfId="6" priority="1" operator="containsText" text="Overrun">
      <formula>NOT(ISERROR(SEARCH("Overrun",C21)))</formula>
    </cfRule>
    <cfRule type="containsText" dxfId="5" priority="2" operator="containsText" text="Underrun">
      <formula>NOT(ISERROR(SEARCH("Underrun",C21)))</formula>
    </cfRule>
  </conditionalFormatting>
  <dataValidations count="2">
    <dataValidation allowBlank="1" showInputMessage="1" showErrorMessage="1" prompt="Please fill out all yellow-colored cells as necessary, silver cells will populate automatically when necessary." sqref="C10:D10" xr:uid="{D12CE036-6536-499B-A3C4-67CCB90E60E0}"/>
    <dataValidation type="list" allowBlank="1" showInputMessage="1" showErrorMessage="1" sqref="C14:E14" xr:uid="{FE6B906D-BA00-45EB-9FA5-012DEA42A947}">
      <formula1>pw_size</formula1>
    </dataValidation>
  </dataValidations>
  <pageMargins left="0.7" right="0.7" top="0.75" bottom="0.75" header="0.3" footer="0.3"/>
  <pageSetup scale="37"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726F8-0567-4497-9D23-3F957DB4E008}">
  <sheetPr codeName="Sheet3">
    <pageSetUpPr fitToPage="1"/>
  </sheetPr>
  <dimension ref="B2:X90"/>
  <sheetViews>
    <sheetView showGridLines="0" zoomScale="80" zoomScaleNormal="80" zoomScaleSheetLayoutView="90" workbookViewId="0">
      <pane ySplit="24" topLeftCell="A25" activePane="bottomLeft" state="frozen"/>
      <selection pane="bottomLeft"/>
    </sheetView>
  </sheetViews>
  <sheetFormatPr defaultColWidth="12.140625" defaultRowHeight="14.1" outlineLevelRow="1" outlineLevelCol="1"/>
  <cols>
    <col min="1" max="1" width="3.140625" style="26" customWidth="1"/>
    <col min="2" max="2" width="22.140625" style="26" customWidth="1"/>
    <col min="3" max="3" width="20.140625" style="26" customWidth="1"/>
    <col min="4" max="4" width="50.140625" style="26" customWidth="1"/>
    <col min="5" max="5" width="10.140625" style="26" customWidth="1"/>
    <col min="6" max="6" width="15.85546875" style="26" bestFit="1" customWidth="1"/>
    <col min="7" max="7" width="14.5703125" style="26" bestFit="1" customWidth="1"/>
    <col min="8" max="8" width="20.140625" style="26" bestFit="1" customWidth="1"/>
    <col min="9" max="9" width="15.5703125" style="26" customWidth="1"/>
    <col min="10" max="10" width="14.5703125" style="26" bestFit="1" customWidth="1"/>
    <col min="11" max="14" width="13.42578125" style="26" bestFit="1" customWidth="1"/>
    <col min="15" max="17" width="13.42578125" style="26" customWidth="1" outlineLevel="1"/>
    <col min="18" max="18" width="14.140625" style="26" customWidth="1" outlineLevel="1"/>
    <col min="19" max="19" width="18.140625" style="26" customWidth="1" outlineLevel="1"/>
    <col min="20" max="21" width="14.5703125" style="26" bestFit="1" customWidth="1"/>
    <col min="22" max="22" width="9.140625" style="94" bestFit="1" customWidth="1"/>
    <col min="23" max="23" width="35.42578125" style="94" customWidth="1"/>
    <col min="24" max="24" width="43.85546875" style="26" customWidth="1"/>
    <col min="25" max="16384" width="12.140625" style="26"/>
  </cols>
  <sheetData>
    <row r="2" spans="2:24" ht="23.1">
      <c r="C2" s="27"/>
      <c r="D2" s="27"/>
      <c r="E2" s="27"/>
      <c r="G2" s="27"/>
      <c r="H2" s="27"/>
      <c r="I2" s="27"/>
      <c r="J2" s="27"/>
      <c r="K2" s="27"/>
      <c r="L2" s="27"/>
      <c r="M2" s="27"/>
      <c r="N2" s="27"/>
      <c r="O2" s="27"/>
      <c r="P2" s="27"/>
      <c r="Q2" s="27"/>
      <c r="R2" s="27"/>
      <c r="S2" s="27"/>
      <c r="T2" s="27"/>
      <c r="U2" s="159"/>
      <c r="V2" s="29"/>
      <c r="W2" s="29"/>
      <c r="X2" s="100"/>
    </row>
    <row r="3" spans="2:24" ht="23.1">
      <c r="B3" s="175" t="s">
        <v>64</v>
      </c>
      <c r="C3" s="175"/>
      <c r="D3" s="175"/>
      <c r="E3" s="175"/>
      <c r="F3" s="175"/>
      <c r="G3" s="175"/>
      <c r="H3" s="175"/>
      <c r="I3" s="175"/>
      <c r="J3" s="175"/>
      <c r="K3" s="175"/>
      <c r="L3" s="175"/>
      <c r="M3" s="175"/>
      <c r="N3" s="175"/>
      <c r="O3" s="175"/>
      <c r="P3" s="175"/>
      <c r="Q3" s="175"/>
      <c r="R3" s="175"/>
      <c r="S3" s="175"/>
      <c r="T3" s="175"/>
      <c r="U3" s="175"/>
      <c r="V3" s="175"/>
      <c r="W3" s="175"/>
      <c r="X3" s="175"/>
    </row>
    <row r="4" spans="2:24">
      <c r="C4" s="32"/>
      <c r="D4" s="32"/>
      <c r="E4" s="33"/>
      <c r="F4" s="34"/>
      <c r="G4" s="35"/>
      <c r="H4" s="34"/>
      <c r="I4" s="34"/>
      <c r="J4" s="34"/>
      <c r="K4" s="34"/>
      <c r="L4" s="34"/>
      <c r="M4" s="34"/>
      <c r="N4" s="34"/>
      <c r="O4" s="34"/>
      <c r="P4" s="34"/>
      <c r="Q4" s="34"/>
      <c r="R4" s="34"/>
      <c r="S4" s="34"/>
      <c r="T4" s="34"/>
      <c r="U4" s="34"/>
      <c r="V4" s="37"/>
      <c r="W4" s="37"/>
      <c r="X4" s="35"/>
    </row>
    <row r="5" spans="2:24">
      <c r="B5" s="40"/>
      <c r="C5" s="32"/>
      <c r="D5" s="32"/>
      <c r="E5" s="33"/>
      <c r="F5" s="34"/>
      <c r="G5" s="35"/>
      <c r="H5" s="34"/>
      <c r="I5" s="34"/>
      <c r="J5" s="34"/>
      <c r="K5" s="34"/>
      <c r="L5" s="34"/>
      <c r="M5" s="34"/>
      <c r="N5" s="34"/>
      <c r="O5" s="34"/>
      <c r="P5" s="34"/>
      <c r="Q5" s="34"/>
      <c r="R5" s="34"/>
      <c r="S5" s="34"/>
      <c r="T5" s="34"/>
      <c r="U5" s="34"/>
      <c r="V5" s="37"/>
      <c r="W5" s="37"/>
      <c r="X5" s="35"/>
    </row>
    <row r="6" spans="2:24">
      <c r="B6" s="40"/>
      <c r="C6" s="32"/>
      <c r="D6" s="32"/>
      <c r="E6" s="33"/>
      <c r="F6" s="34"/>
      <c r="G6" s="35"/>
      <c r="H6" s="34"/>
      <c r="I6" s="34"/>
      <c r="J6" s="34"/>
      <c r="K6" s="34"/>
      <c r="L6" s="34"/>
      <c r="M6" s="34"/>
      <c r="N6" s="34"/>
      <c r="O6" s="34"/>
      <c r="P6" s="34"/>
      <c r="Q6" s="34"/>
      <c r="R6" s="34"/>
      <c r="S6" s="34"/>
      <c r="T6" s="34"/>
      <c r="U6" s="34"/>
      <c r="V6" s="37"/>
      <c r="W6" s="37"/>
      <c r="X6" s="35"/>
    </row>
    <row r="7" spans="2:24">
      <c r="B7" s="40"/>
      <c r="C7" s="32"/>
      <c r="D7" s="32"/>
      <c r="E7" s="33"/>
      <c r="F7" s="34"/>
      <c r="G7" s="35"/>
      <c r="H7" s="34"/>
      <c r="I7" s="34"/>
      <c r="J7" s="34"/>
      <c r="K7" s="34"/>
      <c r="L7" s="34"/>
      <c r="M7" s="34"/>
      <c r="N7" s="34"/>
      <c r="O7" s="34"/>
      <c r="P7" s="34"/>
      <c r="Q7" s="34"/>
      <c r="R7" s="34"/>
      <c r="S7" s="34"/>
      <c r="T7" s="34"/>
      <c r="U7" s="34"/>
      <c r="V7" s="37"/>
      <c r="W7" s="37"/>
      <c r="X7" s="35"/>
    </row>
    <row r="8" spans="2:24">
      <c r="B8" s="176" t="s">
        <v>35</v>
      </c>
      <c r="C8" s="177"/>
      <c r="D8" s="177"/>
      <c r="E8" s="178"/>
      <c r="F8" s="34"/>
      <c r="G8" s="35"/>
      <c r="H8" s="34"/>
      <c r="I8" s="34"/>
      <c r="J8" s="183" t="s">
        <v>65</v>
      </c>
      <c r="K8" s="183"/>
      <c r="L8" s="183"/>
      <c r="M8" s="183"/>
      <c r="N8" s="183"/>
      <c r="O8" s="183"/>
      <c r="P8" s="183"/>
      <c r="Q8" s="183"/>
      <c r="R8" s="183"/>
      <c r="S8" s="183"/>
      <c r="T8" s="34"/>
      <c r="U8" s="34"/>
      <c r="V8" s="37"/>
      <c r="W8" s="37"/>
      <c r="X8" s="35"/>
    </row>
    <row r="9" spans="2:24">
      <c r="B9" s="41" t="s">
        <v>36</v>
      </c>
      <c r="C9" s="121">
        <f>'RFR History'!C9</f>
        <v>0</v>
      </c>
      <c r="D9" s="42"/>
      <c r="E9" s="43"/>
      <c r="F9" s="34"/>
      <c r="G9" s="35"/>
      <c r="H9" s="32" t="s">
        <v>66</v>
      </c>
      <c r="I9" s="128">
        <f>SUM(J9:S9)</f>
        <v>0</v>
      </c>
      <c r="J9" s="129">
        <f t="shared" ref="J9:S9" si="0">SUM(J25:J52)</f>
        <v>0</v>
      </c>
      <c r="K9" s="129">
        <f t="shared" si="0"/>
        <v>0</v>
      </c>
      <c r="L9" s="129">
        <f t="shared" si="0"/>
        <v>0</v>
      </c>
      <c r="M9" s="129">
        <f t="shared" si="0"/>
        <v>0</v>
      </c>
      <c r="N9" s="129">
        <f t="shared" si="0"/>
        <v>0</v>
      </c>
      <c r="O9" s="129">
        <f t="shared" si="0"/>
        <v>0</v>
      </c>
      <c r="P9" s="129">
        <f t="shared" si="0"/>
        <v>0</v>
      </c>
      <c r="Q9" s="129">
        <f t="shared" si="0"/>
        <v>0</v>
      </c>
      <c r="R9" s="129">
        <f t="shared" si="0"/>
        <v>0</v>
      </c>
      <c r="S9" s="129">
        <f t="shared" si="0"/>
        <v>0</v>
      </c>
      <c r="T9" s="34"/>
      <c r="U9" s="34"/>
      <c r="V9" s="37"/>
      <c r="W9" s="37"/>
      <c r="X9" s="35"/>
    </row>
    <row r="10" spans="2:24">
      <c r="B10" s="41" t="s">
        <v>37</v>
      </c>
      <c r="C10" s="122">
        <f>'RFR History'!C10</f>
        <v>0</v>
      </c>
      <c r="D10" s="44"/>
      <c r="E10" s="43"/>
      <c r="F10" s="45"/>
      <c r="G10" s="46"/>
      <c r="H10" s="102" t="s">
        <v>67</v>
      </c>
      <c r="I10" s="128">
        <f>SUM(J10:N10)</f>
        <v>0</v>
      </c>
      <c r="J10" s="130">
        <f>(J9)*$C$17</f>
        <v>0</v>
      </c>
      <c r="K10" s="130">
        <f>(K9)*$C$17</f>
        <v>0</v>
      </c>
      <c r="L10" s="130">
        <f>(L9)*$C$17</f>
        <v>0</v>
      </c>
      <c r="M10" s="130">
        <f>(M9)*$C$17</f>
        <v>0</v>
      </c>
      <c r="N10" s="130">
        <f>(N9)*$C$17</f>
        <v>0</v>
      </c>
      <c r="O10" s="130">
        <f>O9*$C$17</f>
        <v>0</v>
      </c>
      <c r="P10" s="130">
        <f t="shared" ref="P10:S10" si="1">P9*$C$17</f>
        <v>0</v>
      </c>
      <c r="Q10" s="130">
        <f t="shared" si="1"/>
        <v>0</v>
      </c>
      <c r="R10" s="130">
        <f t="shared" si="1"/>
        <v>0</v>
      </c>
      <c r="S10" s="130">
        <f t="shared" si="1"/>
        <v>0</v>
      </c>
      <c r="T10" s="48"/>
      <c r="U10" s="48"/>
      <c r="V10" s="49"/>
      <c r="W10" s="49"/>
      <c r="X10" s="46"/>
    </row>
    <row r="11" spans="2:24">
      <c r="B11" s="41" t="s">
        <v>19</v>
      </c>
      <c r="C11" s="123">
        <f>'RFR History'!C11</f>
        <v>0</v>
      </c>
      <c r="D11" s="44"/>
      <c r="E11" s="43"/>
      <c r="F11" s="45"/>
      <c r="G11" s="46"/>
      <c r="H11" s="102" t="s">
        <v>44</v>
      </c>
      <c r="I11" s="128">
        <f>SUM(J11:N11)</f>
        <v>0</v>
      </c>
      <c r="J11" s="130">
        <f>J9-J10</f>
        <v>0</v>
      </c>
      <c r="K11" s="130">
        <f t="shared" ref="K11:S11" si="2">K9-K10</f>
        <v>0</v>
      </c>
      <c r="L11" s="130">
        <f t="shared" si="2"/>
        <v>0</v>
      </c>
      <c r="M11" s="130">
        <f t="shared" si="2"/>
        <v>0</v>
      </c>
      <c r="N11" s="130">
        <f t="shared" si="2"/>
        <v>0</v>
      </c>
      <c r="O11" s="128">
        <f>O9-O10</f>
        <v>0</v>
      </c>
      <c r="P11" s="128">
        <f>P9-P10</f>
        <v>0</v>
      </c>
      <c r="Q11" s="128">
        <f t="shared" si="2"/>
        <v>0</v>
      </c>
      <c r="R11" s="128">
        <f t="shared" si="2"/>
        <v>0</v>
      </c>
      <c r="S11" s="128">
        <f t="shared" si="2"/>
        <v>0</v>
      </c>
      <c r="T11" s="48"/>
      <c r="U11" s="48"/>
      <c r="V11" s="49"/>
      <c r="W11" s="49"/>
      <c r="X11" s="46"/>
    </row>
    <row r="12" spans="2:24">
      <c r="B12" s="41" t="s">
        <v>38</v>
      </c>
      <c r="C12" s="124">
        <f>'RFR History'!C12</f>
        <v>0</v>
      </c>
      <c r="D12" s="51"/>
      <c r="E12" s="52"/>
      <c r="F12" s="45"/>
      <c r="G12" s="46"/>
      <c r="O12" s="103"/>
      <c r="P12" s="103"/>
      <c r="Q12" s="103"/>
      <c r="R12" s="103"/>
      <c r="S12" s="103"/>
      <c r="T12" s="48"/>
      <c r="U12" s="48"/>
      <c r="V12" s="49"/>
      <c r="W12" s="49"/>
      <c r="X12" s="46"/>
    </row>
    <row r="13" spans="2:24">
      <c r="B13" s="41" t="s">
        <v>39</v>
      </c>
      <c r="C13" s="123">
        <f>'RFR History'!C13</f>
        <v>0</v>
      </c>
      <c r="D13" s="42"/>
      <c r="E13" s="43"/>
      <c r="F13" s="45"/>
      <c r="G13" s="46"/>
      <c r="O13" s="103"/>
      <c r="P13" s="103"/>
      <c r="Q13" s="103"/>
      <c r="R13" s="103"/>
      <c r="S13" s="103"/>
      <c r="T13" s="48"/>
      <c r="U13" s="48"/>
      <c r="V13" s="49"/>
      <c r="W13" s="49"/>
      <c r="X13" s="46"/>
    </row>
    <row r="14" spans="2:24">
      <c r="B14" s="41" t="s">
        <v>40</v>
      </c>
      <c r="C14" s="125">
        <f>'RFR History'!C14</f>
        <v>0</v>
      </c>
      <c r="D14" s="42"/>
      <c r="E14" s="43"/>
      <c r="F14" s="45"/>
      <c r="G14" s="46"/>
      <c r="H14" s="48"/>
      <c r="I14" s="48"/>
      <c r="J14" s="48"/>
      <c r="K14" s="48"/>
      <c r="L14" s="48"/>
      <c r="M14" s="48"/>
      <c r="N14" s="48"/>
      <c r="O14" s="48"/>
      <c r="P14" s="48"/>
      <c r="Q14" s="48"/>
      <c r="R14" s="48"/>
      <c r="S14" s="48"/>
      <c r="T14" s="48"/>
      <c r="U14" s="48"/>
      <c r="V14" s="49"/>
      <c r="W14" s="49"/>
      <c r="X14" s="46"/>
    </row>
    <row r="15" spans="2:24">
      <c r="B15" s="54" t="s">
        <v>41</v>
      </c>
      <c r="C15" s="126">
        <f>'RFR History'!C15</f>
        <v>0</v>
      </c>
      <c r="D15" s="51"/>
      <c r="E15" s="52"/>
      <c r="F15" s="45"/>
      <c r="G15" s="46"/>
      <c r="H15" s="48"/>
      <c r="I15" s="48"/>
      <c r="J15" s="48"/>
      <c r="K15" s="48"/>
      <c r="L15" s="48"/>
      <c r="M15" s="48"/>
      <c r="N15" s="48"/>
      <c r="O15" s="48"/>
      <c r="P15" s="48"/>
      <c r="Q15" s="48"/>
      <c r="R15" s="48"/>
      <c r="S15" s="48"/>
      <c r="T15" s="48"/>
      <c r="U15" s="48"/>
      <c r="V15" s="49"/>
      <c r="W15" s="49"/>
      <c r="X15" s="46"/>
    </row>
    <row r="16" spans="2:24">
      <c r="B16" s="54" t="s">
        <v>42</v>
      </c>
      <c r="C16" s="127">
        <f>'RFR History'!C16</f>
        <v>0</v>
      </c>
      <c r="D16" s="42"/>
      <c r="E16" s="43"/>
      <c r="F16" s="45"/>
      <c r="G16" s="46"/>
      <c r="H16" s="48"/>
      <c r="I16" s="48"/>
      <c r="J16" s="48"/>
      <c r="K16" s="48"/>
      <c r="L16" s="48"/>
      <c r="M16" s="48"/>
      <c r="N16" s="48"/>
      <c r="O16" s="48"/>
      <c r="P16" s="48"/>
      <c r="Q16" s="48"/>
      <c r="R16" s="48"/>
      <c r="S16" s="48"/>
      <c r="T16" s="48"/>
      <c r="U16" s="48"/>
      <c r="V16" s="49"/>
      <c r="W16" s="49"/>
      <c r="X16" s="46"/>
    </row>
    <row r="17" spans="2:24">
      <c r="B17" s="56" t="s">
        <v>43</v>
      </c>
      <c r="C17" s="1">
        <f>'RFR History'!C17</f>
        <v>0</v>
      </c>
      <c r="D17" s="104" t="s">
        <v>68</v>
      </c>
      <c r="E17" s="105"/>
      <c r="F17" s="45"/>
      <c r="G17" s="46"/>
      <c r="H17" s="48"/>
      <c r="I17" s="48"/>
      <c r="J17" s="48"/>
      <c r="K17" s="48"/>
      <c r="L17" s="48"/>
      <c r="M17" s="48"/>
      <c r="N17" s="48"/>
      <c r="O17" s="48"/>
      <c r="P17" s="48"/>
      <c r="Q17" s="48"/>
      <c r="R17" s="48"/>
      <c r="S17" s="48"/>
      <c r="T17" s="48"/>
      <c r="U17" s="48"/>
      <c r="V17" s="49"/>
      <c r="W17" s="49"/>
      <c r="X17" s="46"/>
    </row>
    <row r="18" spans="2:24">
      <c r="B18" s="56" t="s">
        <v>44</v>
      </c>
      <c r="C18" s="2">
        <f>1-C17</f>
        <v>1</v>
      </c>
      <c r="D18" s="147"/>
      <c r="E18" s="43"/>
      <c r="F18" s="45"/>
      <c r="G18" s="46"/>
      <c r="H18" s="48"/>
      <c r="I18" s="48"/>
      <c r="J18" s="48"/>
      <c r="K18" s="48"/>
      <c r="L18" s="48"/>
      <c r="M18" s="48"/>
      <c r="N18" s="48"/>
      <c r="O18" s="48"/>
      <c r="P18" s="48"/>
      <c r="Q18" s="48"/>
      <c r="R18" s="48"/>
      <c r="S18" s="48"/>
      <c r="T18" s="48"/>
      <c r="U18" s="48"/>
      <c r="V18" s="49"/>
      <c r="W18" s="49"/>
      <c r="X18" s="46"/>
    </row>
    <row r="19" spans="2:24">
      <c r="B19" s="56" t="s">
        <v>45</v>
      </c>
      <c r="C19" s="2" t="e">
        <f>'RFR History'!C19</f>
        <v>#DIV/0!</v>
      </c>
      <c r="D19" s="59"/>
      <c r="E19" s="33"/>
      <c r="F19" s="45"/>
      <c r="G19" s="46"/>
      <c r="H19" s="48"/>
      <c r="I19" s="48"/>
      <c r="J19" s="48"/>
      <c r="K19" s="48"/>
      <c r="L19" s="48"/>
      <c r="M19" s="48"/>
      <c r="N19" s="48"/>
      <c r="O19" s="48"/>
      <c r="P19" s="48"/>
      <c r="Q19" s="48"/>
      <c r="R19" s="48"/>
      <c r="S19" s="48"/>
      <c r="T19" s="48"/>
      <c r="U19" s="48"/>
      <c r="V19" s="49"/>
      <c r="W19" s="49"/>
      <c r="X19" s="46"/>
    </row>
    <row r="20" spans="2:24">
      <c r="B20" s="56" t="s">
        <v>69</v>
      </c>
      <c r="C20" s="2" t="e">
        <f>1-C19</f>
        <v>#DIV/0!</v>
      </c>
      <c r="D20" s="59"/>
      <c r="E20" s="33"/>
      <c r="F20" s="45"/>
      <c r="G20" s="46"/>
      <c r="H20" s="48"/>
      <c r="I20" s="48"/>
      <c r="J20" s="48"/>
      <c r="K20" s="48"/>
      <c r="L20" s="48"/>
      <c r="M20" s="48"/>
      <c r="N20" s="48"/>
      <c r="O20" s="48"/>
      <c r="P20" s="48"/>
      <c r="Q20" s="48"/>
      <c r="R20" s="48"/>
      <c r="S20" s="48"/>
      <c r="T20" s="48"/>
      <c r="U20" s="48"/>
      <c r="V20" s="49"/>
      <c r="W20" s="49"/>
      <c r="X20" s="46"/>
    </row>
    <row r="21" spans="2:24">
      <c r="B21" s="56" t="s">
        <v>46</v>
      </c>
      <c r="C21" s="3">
        <f>T89</f>
        <v>0</v>
      </c>
      <c r="D21" s="59"/>
      <c r="E21" s="33"/>
      <c r="F21" s="45"/>
      <c r="G21" s="46"/>
      <c r="H21" s="48"/>
      <c r="I21" s="48"/>
      <c r="J21" s="48"/>
      <c r="K21" s="48"/>
      <c r="L21" s="48"/>
      <c r="M21" s="48"/>
      <c r="N21" s="48"/>
      <c r="O21" s="48"/>
      <c r="P21" s="48"/>
      <c r="Q21" s="48"/>
      <c r="R21" s="48"/>
      <c r="S21" s="48"/>
      <c r="T21" s="48"/>
      <c r="U21" s="48"/>
      <c r="V21" s="49"/>
      <c r="W21" s="49"/>
      <c r="X21" s="46"/>
    </row>
    <row r="22" spans="2:24">
      <c r="B22" s="56" t="s">
        <v>47</v>
      </c>
      <c r="C22" s="4" t="str">
        <f>'RFR History'!C21</f>
        <v>Fully Expended</v>
      </c>
      <c r="D22" s="59"/>
      <c r="E22" s="33"/>
      <c r="F22" s="45"/>
      <c r="G22" s="46"/>
      <c r="H22" s="48"/>
      <c r="I22" s="48"/>
      <c r="J22" s="48"/>
      <c r="K22" s="48"/>
      <c r="L22" s="48"/>
      <c r="M22" s="48"/>
      <c r="N22" s="48"/>
      <c r="O22" s="48"/>
      <c r="P22" s="48"/>
      <c r="Q22" s="48"/>
      <c r="R22" s="48"/>
      <c r="S22" s="48"/>
      <c r="T22" s="48"/>
      <c r="U22" s="48"/>
      <c r="V22" s="49"/>
      <c r="W22" s="49"/>
      <c r="X22" s="46"/>
    </row>
    <row r="23" spans="2:24">
      <c r="B23" s="40"/>
      <c r="C23" s="62"/>
      <c r="D23" s="62"/>
      <c r="E23" s="33"/>
      <c r="F23" s="45"/>
      <c r="G23" s="46"/>
      <c r="H23" s="48"/>
      <c r="I23" s="48"/>
      <c r="J23" s="182" t="s">
        <v>70</v>
      </c>
      <c r="K23" s="182"/>
      <c r="L23" s="182"/>
      <c r="M23" s="182"/>
      <c r="N23" s="182"/>
      <c r="O23" s="182"/>
      <c r="P23" s="182"/>
      <c r="Q23" s="182"/>
      <c r="R23" s="182"/>
      <c r="S23" s="182"/>
      <c r="T23" s="48"/>
      <c r="U23" s="48"/>
      <c r="V23" s="49"/>
      <c r="W23" s="49"/>
      <c r="X23" s="46"/>
    </row>
    <row r="24" spans="2:24" ht="32.450000000000003" customHeight="1" thickBot="1">
      <c r="B24" s="106" t="s">
        <v>71</v>
      </c>
      <c r="C24" s="107" t="s">
        <v>72</v>
      </c>
      <c r="D24" s="107" t="s">
        <v>73</v>
      </c>
      <c r="E24" s="107" t="s">
        <v>74</v>
      </c>
      <c r="F24" s="107" t="s">
        <v>75</v>
      </c>
      <c r="G24" s="107" t="s">
        <v>76</v>
      </c>
      <c r="H24" s="107" t="s">
        <v>77</v>
      </c>
      <c r="I24" s="108" t="s">
        <v>78</v>
      </c>
      <c r="J24" s="109">
        <v>1</v>
      </c>
      <c r="K24" s="109">
        <v>2</v>
      </c>
      <c r="L24" s="109">
        <v>3</v>
      </c>
      <c r="M24" s="109">
        <v>4</v>
      </c>
      <c r="N24" s="109">
        <v>5</v>
      </c>
      <c r="O24" s="109">
        <v>6</v>
      </c>
      <c r="P24" s="109">
        <v>7</v>
      </c>
      <c r="Q24" s="109">
        <v>8</v>
      </c>
      <c r="R24" s="109">
        <v>9</v>
      </c>
      <c r="S24" s="109">
        <v>10</v>
      </c>
      <c r="T24" s="110" t="s">
        <v>46</v>
      </c>
      <c r="U24" s="110" t="s">
        <v>79</v>
      </c>
      <c r="V24" s="111" t="s">
        <v>80</v>
      </c>
      <c r="W24" s="112" t="s">
        <v>61</v>
      </c>
      <c r="X24" s="112" t="s">
        <v>81</v>
      </c>
    </row>
    <row r="25" spans="2:24">
      <c r="B25" s="76">
        <v>1</v>
      </c>
      <c r="C25" s="76"/>
      <c r="D25" s="113"/>
      <c r="E25" s="114"/>
      <c r="F25" s="77"/>
      <c r="G25" s="95">
        <f t="shared" ref="G25:G56" si="3">E25*F25</f>
        <v>0</v>
      </c>
      <c r="H25" s="81">
        <v>0</v>
      </c>
      <c r="I25" s="97">
        <f t="shared" ref="I25:I56" si="4">SUM(G25:H25)</f>
        <v>0</v>
      </c>
      <c r="J25" s="115"/>
      <c r="K25" s="115"/>
      <c r="L25" s="115"/>
      <c r="M25" s="115"/>
      <c r="N25" s="115"/>
      <c r="O25" s="115"/>
      <c r="P25" s="115"/>
      <c r="Q25" s="115"/>
      <c r="R25" s="115"/>
      <c r="S25" s="115"/>
      <c r="T25" s="97">
        <f t="shared" ref="T25:T56" si="5">I25-SUM(J25:S25)</f>
        <v>0</v>
      </c>
      <c r="U25" s="98">
        <f t="shared" ref="U25:U56" si="6">SUM(J25:S25)</f>
        <v>0</v>
      </c>
      <c r="V25" s="134" t="e">
        <f t="shared" ref="V25:V56" si="7">U25/I25</f>
        <v>#DIV/0!</v>
      </c>
      <c r="W25" s="117"/>
      <c r="X25" s="76"/>
    </row>
    <row r="26" spans="2:24">
      <c r="B26" s="76">
        <v>2</v>
      </c>
      <c r="C26" s="76"/>
      <c r="D26" s="113"/>
      <c r="E26" s="114"/>
      <c r="F26" s="77"/>
      <c r="G26" s="95">
        <f t="shared" si="3"/>
        <v>0</v>
      </c>
      <c r="H26" s="81">
        <v>0</v>
      </c>
      <c r="I26" s="97">
        <f t="shared" si="4"/>
        <v>0</v>
      </c>
      <c r="J26" s="115"/>
      <c r="K26" s="115"/>
      <c r="L26" s="115"/>
      <c r="M26" s="115"/>
      <c r="N26" s="115"/>
      <c r="O26" s="115"/>
      <c r="P26" s="115"/>
      <c r="Q26" s="115"/>
      <c r="R26" s="115"/>
      <c r="S26" s="115"/>
      <c r="T26" s="97">
        <f t="shared" si="5"/>
        <v>0</v>
      </c>
      <c r="U26" s="98">
        <f t="shared" si="6"/>
        <v>0</v>
      </c>
      <c r="V26" s="134" t="e">
        <f t="shared" si="7"/>
        <v>#DIV/0!</v>
      </c>
      <c r="W26" s="117"/>
      <c r="X26" s="76"/>
    </row>
    <row r="27" spans="2:24">
      <c r="B27" s="76">
        <v>3</v>
      </c>
      <c r="C27" s="76"/>
      <c r="D27" s="113"/>
      <c r="E27" s="114"/>
      <c r="F27" s="77"/>
      <c r="G27" s="95">
        <f t="shared" si="3"/>
        <v>0</v>
      </c>
      <c r="H27" s="81">
        <v>0</v>
      </c>
      <c r="I27" s="97">
        <f t="shared" si="4"/>
        <v>0</v>
      </c>
      <c r="J27" s="115"/>
      <c r="K27" s="115"/>
      <c r="L27" s="115"/>
      <c r="M27" s="115"/>
      <c r="N27" s="115"/>
      <c r="O27" s="115"/>
      <c r="P27" s="115"/>
      <c r="Q27" s="115"/>
      <c r="R27" s="115"/>
      <c r="S27" s="115"/>
      <c r="T27" s="97">
        <f t="shared" si="5"/>
        <v>0</v>
      </c>
      <c r="U27" s="98">
        <f t="shared" si="6"/>
        <v>0</v>
      </c>
      <c r="V27" s="134" t="e">
        <f t="shared" si="7"/>
        <v>#DIV/0!</v>
      </c>
      <c r="W27" s="117"/>
      <c r="X27" s="76"/>
    </row>
    <row r="28" spans="2:24">
      <c r="B28" s="76">
        <v>4</v>
      </c>
      <c r="C28" s="76"/>
      <c r="D28" s="113"/>
      <c r="E28" s="114"/>
      <c r="F28" s="77"/>
      <c r="G28" s="95">
        <f t="shared" si="3"/>
        <v>0</v>
      </c>
      <c r="H28" s="81">
        <v>0</v>
      </c>
      <c r="I28" s="97">
        <f t="shared" si="4"/>
        <v>0</v>
      </c>
      <c r="J28" s="115"/>
      <c r="K28" s="115"/>
      <c r="L28" s="115"/>
      <c r="M28" s="115"/>
      <c r="N28" s="115"/>
      <c r="O28" s="115"/>
      <c r="P28" s="115"/>
      <c r="Q28" s="115"/>
      <c r="R28" s="115"/>
      <c r="S28" s="115"/>
      <c r="T28" s="97">
        <f t="shared" si="5"/>
        <v>0</v>
      </c>
      <c r="U28" s="98">
        <f t="shared" si="6"/>
        <v>0</v>
      </c>
      <c r="V28" s="134" t="e">
        <f t="shared" si="7"/>
        <v>#DIV/0!</v>
      </c>
      <c r="W28" s="117"/>
      <c r="X28" s="76"/>
    </row>
    <row r="29" spans="2:24">
      <c r="B29" s="76">
        <v>5</v>
      </c>
      <c r="C29" s="76"/>
      <c r="D29" s="113"/>
      <c r="E29" s="114"/>
      <c r="F29" s="77"/>
      <c r="G29" s="95">
        <f t="shared" si="3"/>
        <v>0</v>
      </c>
      <c r="H29" s="81">
        <v>0</v>
      </c>
      <c r="I29" s="97">
        <f t="shared" si="4"/>
        <v>0</v>
      </c>
      <c r="J29" s="115"/>
      <c r="K29" s="115"/>
      <c r="L29" s="115"/>
      <c r="M29" s="115"/>
      <c r="N29" s="115"/>
      <c r="O29" s="115"/>
      <c r="P29" s="115"/>
      <c r="Q29" s="115"/>
      <c r="R29" s="115"/>
      <c r="S29" s="115"/>
      <c r="T29" s="97">
        <f t="shared" si="5"/>
        <v>0</v>
      </c>
      <c r="U29" s="98">
        <f t="shared" si="6"/>
        <v>0</v>
      </c>
      <c r="V29" s="134" t="e">
        <f t="shared" si="7"/>
        <v>#DIV/0!</v>
      </c>
      <c r="W29" s="117"/>
      <c r="X29" s="76"/>
    </row>
    <row r="30" spans="2:24">
      <c r="B30" s="76">
        <v>6</v>
      </c>
      <c r="C30" s="76"/>
      <c r="D30" s="113"/>
      <c r="E30" s="114"/>
      <c r="F30" s="77"/>
      <c r="G30" s="95">
        <f t="shared" si="3"/>
        <v>0</v>
      </c>
      <c r="H30" s="81">
        <v>0</v>
      </c>
      <c r="I30" s="97">
        <f t="shared" si="4"/>
        <v>0</v>
      </c>
      <c r="J30" s="115"/>
      <c r="K30" s="115"/>
      <c r="L30" s="115"/>
      <c r="M30" s="115"/>
      <c r="N30" s="115"/>
      <c r="O30" s="115"/>
      <c r="P30" s="115"/>
      <c r="Q30" s="115"/>
      <c r="R30" s="115"/>
      <c r="S30" s="115"/>
      <c r="T30" s="97">
        <f t="shared" si="5"/>
        <v>0</v>
      </c>
      <c r="U30" s="98">
        <f t="shared" si="6"/>
        <v>0</v>
      </c>
      <c r="V30" s="134" t="e">
        <f t="shared" si="7"/>
        <v>#DIV/0!</v>
      </c>
      <c r="W30" s="117"/>
      <c r="X30" s="76"/>
    </row>
    <row r="31" spans="2:24">
      <c r="B31" s="76">
        <v>7</v>
      </c>
      <c r="C31" s="76"/>
      <c r="D31" s="113"/>
      <c r="E31" s="114"/>
      <c r="F31" s="77"/>
      <c r="G31" s="95">
        <f t="shared" si="3"/>
        <v>0</v>
      </c>
      <c r="H31" s="81">
        <v>0</v>
      </c>
      <c r="I31" s="97">
        <f t="shared" si="4"/>
        <v>0</v>
      </c>
      <c r="J31" s="115"/>
      <c r="K31" s="115"/>
      <c r="L31" s="115"/>
      <c r="M31" s="115"/>
      <c r="N31" s="115"/>
      <c r="O31" s="115"/>
      <c r="P31" s="115"/>
      <c r="Q31" s="115"/>
      <c r="R31" s="115"/>
      <c r="S31" s="115"/>
      <c r="T31" s="97">
        <f t="shared" si="5"/>
        <v>0</v>
      </c>
      <c r="U31" s="98">
        <f t="shared" si="6"/>
        <v>0</v>
      </c>
      <c r="V31" s="134" t="e">
        <f t="shared" si="7"/>
        <v>#DIV/0!</v>
      </c>
      <c r="W31" s="117"/>
      <c r="X31" s="76"/>
    </row>
    <row r="32" spans="2:24">
      <c r="B32" s="76">
        <v>8</v>
      </c>
      <c r="C32" s="76"/>
      <c r="D32" s="113"/>
      <c r="E32" s="114"/>
      <c r="F32" s="77"/>
      <c r="G32" s="95">
        <f t="shared" si="3"/>
        <v>0</v>
      </c>
      <c r="H32" s="81">
        <v>0</v>
      </c>
      <c r="I32" s="97">
        <f t="shared" si="4"/>
        <v>0</v>
      </c>
      <c r="J32" s="115"/>
      <c r="K32" s="115"/>
      <c r="L32" s="115"/>
      <c r="M32" s="115"/>
      <c r="N32" s="115"/>
      <c r="O32" s="115"/>
      <c r="P32" s="115"/>
      <c r="Q32" s="115"/>
      <c r="R32" s="115"/>
      <c r="S32" s="115"/>
      <c r="T32" s="97">
        <f t="shared" si="5"/>
        <v>0</v>
      </c>
      <c r="U32" s="98">
        <f t="shared" si="6"/>
        <v>0</v>
      </c>
      <c r="V32" s="134" t="e">
        <f t="shared" si="7"/>
        <v>#DIV/0!</v>
      </c>
      <c r="W32" s="117"/>
      <c r="X32" s="76"/>
    </row>
    <row r="33" spans="2:24">
      <c r="B33" s="76">
        <v>9</v>
      </c>
      <c r="C33" s="76"/>
      <c r="D33" s="113"/>
      <c r="E33" s="114"/>
      <c r="F33" s="77"/>
      <c r="G33" s="95">
        <f t="shared" si="3"/>
        <v>0</v>
      </c>
      <c r="H33" s="81">
        <v>0</v>
      </c>
      <c r="I33" s="97">
        <f t="shared" si="4"/>
        <v>0</v>
      </c>
      <c r="J33" s="115"/>
      <c r="K33" s="115"/>
      <c r="L33" s="115"/>
      <c r="M33" s="115"/>
      <c r="N33" s="115"/>
      <c r="O33" s="115"/>
      <c r="P33" s="115"/>
      <c r="Q33" s="115"/>
      <c r="R33" s="115"/>
      <c r="S33" s="115"/>
      <c r="T33" s="97">
        <f t="shared" si="5"/>
        <v>0</v>
      </c>
      <c r="U33" s="98">
        <f t="shared" si="6"/>
        <v>0</v>
      </c>
      <c r="V33" s="134" t="e">
        <f t="shared" si="7"/>
        <v>#DIV/0!</v>
      </c>
      <c r="W33" s="117"/>
      <c r="X33" s="76"/>
    </row>
    <row r="34" spans="2:24">
      <c r="B34" s="76">
        <v>10</v>
      </c>
      <c r="C34" s="76"/>
      <c r="D34" s="113"/>
      <c r="E34" s="114"/>
      <c r="F34" s="77"/>
      <c r="G34" s="95">
        <f t="shared" si="3"/>
        <v>0</v>
      </c>
      <c r="H34" s="81">
        <v>0</v>
      </c>
      <c r="I34" s="97">
        <f t="shared" si="4"/>
        <v>0</v>
      </c>
      <c r="J34" s="115"/>
      <c r="K34" s="115"/>
      <c r="L34" s="115"/>
      <c r="M34" s="115"/>
      <c r="N34" s="115"/>
      <c r="O34" s="115"/>
      <c r="P34" s="115"/>
      <c r="Q34" s="115"/>
      <c r="R34" s="115"/>
      <c r="S34" s="115"/>
      <c r="T34" s="97">
        <f t="shared" si="5"/>
        <v>0</v>
      </c>
      <c r="U34" s="98">
        <f t="shared" si="6"/>
        <v>0</v>
      </c>
      <c r="V34" s="134" t="e">
        <f t="shared" si="7"/>
        <v>#DIV/0!</v>
      </c>
      <c r="W34" s="117"/>
      <c r="X34" s="76"/>
    </row>
    <row r="35" spans="2:24">
      <c r="B35" s="76">
        <v>11</v>
      </c>
      <c r="C35" s="76"/>
      <c r="D35" s="113"/>
      <c r="E35" s="114"/>
      <c r="F35" s="77"/>
      <c r="G35" s="95">
        <f t="shared" si="3"/>
        <v>0</v>
      </c>
      <c r="H35" s="81">
        <v>0</v>
      </c>
      <c r="I35" s="97">
        <f t="shared" si="4"/>
        <v>0</v>
      </c>
      <c r="J35" s="115"/>
      <c r="K35" s="115"/>
      <c r="L35" s="115"/>
      <c r="M35" s="115"/>
      <c r="N35" s="115"/>
      <c r="O35" s="115"/>
      <c r="P35" s="115"/>
      <c r="Q35" s="115"/>
      <c r="R35" s="115"/>
      <c r="S35" s="115"/>
      <c r="T35" s="97">
        <f t="shared" si="5"/>
        <v>0</v>
      </c>
      <c r="U35" s="98">
        <f t="shared" si="6"/>
        <v>0</v>
      </c>
      <c r="V35" s="134" t="e">
        <f t="shared" si="7"/>
        <v>#DIV/0!</v>
      </c>
      <c r="W35" s="117"/>
      <c r="X35" s="76"/>
    </row>
    <row r="36" spans="2:24">
      <c r="B36" s="76">
        <v>12</v>
      </c>
      <c r="C36" s="76"/>
      <c r="D36" s="113"/>
      <c r="E36" s="114"/>
      <c r="F36" s="77"/>
      <c r="G36" s="95">
        <f t="shared" si="3"/>
        <v>0</v>
      </c>
      <c r="H36" s="81">
        <v>0</v>
      </c>
      <c r="I36" s="97">
        <f t="shared" si="4"/>
        <v>0</v>
      </c>
      <c r="J36" s="115"/>
      <c r="K36" s="115"/>
      <c r="L36" s="115"/>
      <c r="M36" s="115"/>
      <c r="N36" s="115"/>
      <c r="O36" s="115"/>
      <c r="P36" s="115"/>
      <c r="Q36" s="115"/>
      <c r="R36" s="115"/>
      <c r="S36" s="115"/>
      <c r="T36" s="97">
        <f t="shared" si="5"/>
        <v>0</v>
      </c>
      <c r="U36" s="98">
        <f t="shared" si="6"/>
        <v>0</v>
      </c>
      <c r="V36" s="134" t="e">
        <f t="shared" si="7"/>
        <v>#DIV/0!</v>
      </c>
      <c r="W36" s="117"/>
      <c r="X36" s="76"/>
    </row>
    <row r="37" spans="2:24">
      <c r="B37" s="76">
        <v>13</v>
      </c>
      <c r="C37" s="76"/>
      <c r="D37" s="113"/>
      <c r="E37" s="114"/>
      <c r="F37" s="77"/>
      <c r="G37" s="95">
        <f t="shared" si="3"/>
        <v>0</v>
      </c>
      <c r="H37" s="81">
        <v>0</v>
      </c>
      <c r="I37" s="97">
        <f t="shared" si="4"/>
        <v>0</v>
      </c>
      <c r="J37" s="115"/>
      <c r="K37" s="115"/>
      <c r="L37" s="115"/>
      <c r="M37" s="115"/>
      <c r="N37" s="115"/>
      <c r="O37" s="115"/>
      <c r="P37" s="115"/>
      <c r="Q37" s="115"/>
      <c r="R37" s="115"/>
      <c r="S37" s="115"/>
      <c r="T37" s="97">
        <f t="shared" si="5"/>
        <v>0</v>
      </c>
      <c r="U37" s="98">
        <f t="shared" si="6"/>
        <v>0</v>
      </c>
      <c r="V37" s="134" t="e">
        <f t="shared" si="7"/>
        <v>#DIV/0!</v>
      </c>
      <c r="W37" s="117"/>
      <c r="X37" s="76"/>
    </row>
    <row r="38" spans="2:24">
      <c r="B38" s="76">
        <v>14</v>
      </c>
      <c r="C38" s="76"/>
      <c r="D38" s="113"/>
      <c r="E38" s="114"/>
      <c r="F38" s="77"/>
      <c r="G38" s="95">
        <f t="shared" si="3"/>
        <v>0</v>
      </c>
      <c r="H38" s="81">
        <v>0</v>
      </c>
      <c r="I38" s="97">
        <f t="shared" si="4"/>
        <v>0</v>
      </c>
      <c r="J38" s="115"/>
      <c r="K38" s="115"/>
      <c r="L38" s="115"/>
      <c r="M38" s="115"/>
      <c r="N38" s="115"/>
      <c r="O38" s="115"/>
      <c r="P38" s="115"/>
      <c r="Q38" s="115"/>
      <c r="R38" s="115"/>
      <c r="S38" s="115"/>
      <c r="T38" s="97">
        <f t="shared" si="5"/>
        <v>0</v>
      </c>
      <c r="U38" s="98">
        <f t="shared" si="6"/>
        <v>0</v>
      </c>
      <c r="V38" s="134" t="e">
        <f t="shared" si="7"/>
        <v>#DIV/0!</v>
      </c>
      <c r="W38" s="117"/>
      <c r="X38" s="76"/>
    </row>
    <row r="39" spans="2:24">
      <c r="B39" s="76">
        <v>15</v>
      </c>
      <c r="C39" s="76"/>
      <c r="D39" s="113"/>
      <c r="E39" s="114"/>
      <c r="F39" s="77"/>
      <c r="G39" s="95">
        <f t="shared" si="3"/>
        <v>0</v>
      </c>
      <c r="H39" s="81">
        <v>0</v>
      </c>
      <c r="I39" s="97">
        <f t="shared" si="4"/>
        <v>0</v>
      </c>
      <c r="J39" s="115"/>
      <c r="K39" s="115"/>
      <c r="L39" s="115"/>
      <c r="M39" s="115"/>
      <c r="N39" s="115"/>
      <c r="O39" s="115"/>
      <c r="P39" s="115"/>
      <c r="Q39" s="115"/>
      <c r="R39" s="115"/>
      <c r="S39" s="115"/>
      <c r="T39" s="97">
        <f t="shared" si="5"/>
        <v>0</v>
      </c>
      <c r="U39" s="98">
        <f t="shared" si="6"/>
        <v>0</v>
      </c>
      <c r="V39" s="134" t="e">
        <f t="shared" si="7"/>
        <v>#DIV/0!</v>
      </c>
      <c r="W39" s="117"/>
      <c r="X39" s="76"/>
    </row>
    <row r="40" spans="2:24">
      <c r="B40" s="76">
        <v>16</v>
      </c>
      <c r="C40" s="76"/>
      <c r="D40" s="113"/>
      <c r="E40" s="114"/>
      <c r="F40" s="77"/>
      <c r="G40" s="95">
        <f t="shared" si="3"/>
        <v>0</v>
      </c>
      <c r="H40" s="81">
        <v>0</v>
      </c>
      <c r="I40" s="97">
        <f t="shared" si="4"/>
        <v>0</v>
      </c>
      <c r="J40" s="115"/>
      <c r="K40" s="115"/>
      <c r="L40" s="115"/>
      <c r="M40" s="115"/>
      <c r="N40" s="115"/>
      <c r="O40" s="115"/>
      <c r="P40" s="115"/>
      <c r="Q40" s="115"/>
      <c r="R40" s="115"/>
      <c r="S40" s="115"/>
      <c r="T40" s="97">
        <f t="shared" si="5"/>
        <v>0</v>
      </c>
      <c r="U40" s="98">
        <f t="shared" si="6"/>
        <v>0</v>
      </c>
      <c r="V40" s="134" t="e">
        <f t="shared" si="7"/>
        <v>#DIV/0!</v>
      </c>
      <c r="W40" s="117"/>
      <c r="X40" s="76"/>
    </row>
    <row r="41" spans="2:24">
      <c r="B41" s="76">
        <v>17</v>
      </c>
      <c r="C41" s="76"/>
      <c r="D41" s="113"/>
      <c r="E41" s="114"/>
      <c r="F41" s="77"/>
      <c r="G41" s="95">
        <f t="shared" si="3"/>
        <v>0</v>
      </c>
      <c r="H41" s="81">
        <v>0</v>
      </c>
      <c r="I41" s="97">
        <f t="shared" si="4"/>
        <v>0</v>
      </c>
      <c r="J41" s="115"/>
      <c r="K41" s="115"/>
      <c r="L41" s="115"/>
      <c r="M41" s="115"/>
      <c r="N41" s="115"/>
      <c r="O41" s="115"/>
      <c r="P41" s="115"/>
      <c r="Q41" s="115"/>
      <c r="R41" s="115"/>
      <c r="S41" s="115"/>
      <c r="T41" s="97">
        <f t="shared" si="5"/>
        <v>0</v>
      </c>
      <c r="U41" s="98">
        <f t="shared" si="6"/>
        <v>0</v>
      </c>
      <c r="V41" s="134" t="e">
        <f t="shared" si="7"/>
        <v>#DIV/0!</v>
      </c>
      <c r="W41" s="117"/>
      <c r="X41" s="76"/>
    </row>
    <row r="42" spans="2:24">
      <c r="B42" s="76">
        <v>18</v>
      </c>
      <c r="C42" s="76"/>
      <c r="D42" s="113"/>
      <c r="E42" s="114"/>
      <c r="F42" s="77"/>
      <c r="G42" s="95">
        <f t="shared" si="3"/>
        <v>0</v>
      </c>
      <c r="H42" s="81">
        <v>0</v>
      </c>
      <c r="I42" s="97">
        <f t="shared" si="4"/>
        <v>0</v>
      </c>
      <c r="J42" s="115"/>
      <c r="K42" s="115"/>
      <c r="L42" s="115"/>
      <c r="M42" s="115"/>
      <c r="N42" s="115"/>
      <c r="O42" s="115"/>
      <c r="P42" s="115"/>
      <c r="Q42" s="115"/>
      <c r="R42" s="115"/>
      <c r="S42" s="115"/>
      <c r="T42" s="97">
        <f t="shared" si="5"/>
        <v>0</v>
      </c>
      <c r="U42" s="98">
        <f t="shared" si="6"/>
        <v>0</v>
      </c>
      <c r="V42" s="134" t="e">
        <f t="shared" si="7"/>
        <v>#DIV/0!</v>
      </c>
      <c r="W42" s="117"/>
      <c r="X42" s="76"/>
    </row>
    <row r="43" spans="2:24">
      <c r="B43" s="76">
        <v>19</v>
      </c>
      <c r="C43" s="76"/>
      <c r="D43" s="113"/>
      <c r="E43" s="114"/>
      <c r="F43" s="77"/>
      <c r="G43" s="95">
        <f t="shared" si="3"/>
        <v>0</v>
      </c>
      <c r="H43" s="81">
        <v>0</v>
      </c>
      <c r="I43" s="97">
        <f t="shared" si="4"/>
        <v>0</v>
      </c>
      <c r="J43" s="115"/>
      <c r="K43" s="115"/>
      <c r="L43" s="115"/>
      <c r="M43" s="115"/>
      <c r="N43" s="115"/>
      <c r="O43" s="115"/>
      <c r="P43" s="115"/>
      <c r="Q43" s="115"/>
      <c r="R43" s="115"/>
      <c r="S43" s="115"/>
      <c r="T43" s="97">
        <f t="shared" si="5"/>
        <v>0</v>
      </c>
      <c r="U43" s="98">
        <f t="shared" si="6"/>
        <v>0</v>
      </c>
      <c r="V43" s="134" t="e">
        <f t="shared" si="7"/>
        <v>#DIV/0!</v>
      </c>
      <c r="W43" s="117"/>
      <c r="X43" s="76"/>
    </row>
    <row r="44" spans="2:24">
      <c r="B44" s="76">
        <v>20</v>
      </c>
      <c r="C44" s="76"/>
      <c r="D44" s="113"/>
      <c r="E44" s="114"/>
      <c r="F44" s="77"/>
      <c r="G44" s="95">
        <f t="shared" si="3"/>
        <v>0</v>
      </c>
      <c r="H44" s="81">
        <v>0</v>
      </c>
      <c r="I44" s="97">
        <f t="shared" si="4"/>
        <v>0</v>
      </c>
      <c r="J44" s="115"/>
      <c r="K44" s="115"/>
      <c r="L44" s="115"/>
      <c r="M44" s="115"/>
      <c r="N44" s="115"/>
      <c r="O44" s="115"/>
      <c r="P44" s="115"/>
      <c r="Q44" s="115"/>
      <c r="R44" s="115"/>
      <c r="S44" s="115"/>
      <c r="T44" s="97">
        <f t="shared" si="5"/>
        <v>0</v>
      </c>
      <c r="U44" s="98">
        <f t="shared" si="6"/>
        <v>0</v>
      </c>
      <c r="V44" s="134" t="e">
        <f t="shared" si="7"/>
        <v>#DIV/0!</v>
      </c>
      <c r="W44" s="117"/>
      <c r="X44" s="76"/>
    </row>
    <row r="45" spans="2:24">
      <c r="B45" s="76">
        <v>21</v>
      </c>
      <c r="C45" s="76"/>
      <c r="D45" s="113"/>
      <c r="E45" s="114"/>
      <c r="F45" s="77"/>
      <c r="G45" s="95">
        <f t="shared" si="3"/>
        <v>0</v>
      </c>
      <c r="H45" s="81">
        <v>0</v>
      </c>
      <c r="I45" s="97">
        <f t="shared" si="4"/>
        <v>0</v>
      </c>
      <c r="J45" s="115"/>
      <c r="K45" s="115"/>
      <c r="L45" s="115"/>
      <c r="M45" s="115"/>
      <c r="N45" s="115"/>
      <c r="O45" s="115"/>
      <c r="P45" s="115"/>
      <c r="Q45" s="115"/>
      <c r="R45" s="115"/>
      <c r="S45" s="115"/>
      <c r="T45" s="97">
        <f t="shared" si="5"/>
        <v>0</v>
      </c>
      <c r="U45" s="98">
        <f t="shared" si="6"/>
        <v>0</v>
      </c>
      <c r="V45" s="134" t="e">
        <f t="shared" si="7"/>
        <v>#DIV/0!</v>
      </c>
      <c r="W45" s="117"/>
      <c r="X45" s="76"/>
    </row>
    <row r="46" spans="2:24">
      <c r="B46" s="76">
        <v>22</v>
      </c>
      <c r="C46" s="76"/>
      <c r="D46" s="113"/>
      <c r="E46" s="114"/>
      <c r="F46" s="77"/>
      <c r="G46" s="95">
        <f t="shared" si="3"/>
        <v>0</v>
      </c>
      <c r="H46" s="81">
        <v>0</v>
      </c>
      <c r="I46" s="97">
        <f t="shared" si="4"/>
        <v>0</v>
      </c>
      <c r="J46" s="115"/>
      <c r="K46" s="115"/>
      <c r="L46" s="115"/>
      <c r="M46" s="115"/>
      <c r="N46" s="115"/>
      <c r="O46" s="115"/>
      <c r="P46" s="115"/>
      <c r="Q46" s="115"/>
      <c r="R46" s="115"/>
      <c r="S46" s="115"/>
      <c r="T46" s="97">
        <f t="shared" si="5"/>
        <v>0</v>
      </c>
      <c r="U46" s="98">
        <f t="shared" si="6"/>
        <v>0</v>
      </c>
      <c r="V46" s="134" t="e">
        <f t="shared" si="7"/>
        <v>#DIV/0!</v>
      </c>
      <c r="W46" s="117"/>
      <c r="X46" s="76"/>
    </row>
    <row r="47" spans="2:24">
      <c r="B47" s="76">
        <v>23</v>
      </c>
      <c r="C47" s="76"/>
      <c r="D47" s="113"/>
      <c r="E47" s="114"/>
      <c r="F47" s="77"/>
      <c r="G47" s="95">
        <f t="shared" si="3"/>
        <v>0</v>
      </c>
      <c r="H47" s="81">
        <v>0</v>
      </c>
      <c r="I47" s="97">
        <f t="shared" si="4"/>
        <v>0</v>
      </c>
      <c r="J47" s="115"/>
      <c r="K47" s="115"/>
      <c r="L47" s="115"/>
      <c r="M47" s="115"/>
      <c r="N47" s="115"/>
      <c r="O47" s="115"/>
      <c r="P47" s="115"/>
      <c r="Q47" s="115"/>
      <c r="R47" s="115"/>
      <c r="S47" s="115"/>
      <c r="T47" s="97">
        <f t="shared" si="5"/>
        <v>0</v>
      </c>
      <c r="U47" s="98">
        <f t="shared" si="6"/>
        <v>0</v>
      </c>
      <c r="V47" s="134" t="e">
        <f t="shared" si="7"/>
        <v>#DIV/0!</v>
      </c>
      <c r="W47" s="117"/>
      <c r="X47" s="76"/>
    </row>
    <row r="48" spans="2:24">
      <c r="B48" s="76">
        <v>24</v>
      </c>
      <c r="C48" s="76"/>
      <c r="D48" s="113"/>
      <c r="E48" s="114"/>
      <c r="F48" s="77"/>
      <c r="G48" s="95">
        <f t="shared" si="3"/>
        <v>0</v>
      </c>
      <c r="H48" s="81">
        <v>0</v>
      </c>
      <c r="I48" s="97">
        <f t="shared" si="4"/>
        <v>0</v>
      </c>
      <c r="J48" s="115"/>
      <c r="K48" s="115"/>
      <c r="L48" s="115"/>
      <c r="M48" s="115"/>
      <c r="N48" s="115"/>
      <c r="O48" s="115"/>
      <c r="P48" s="115"/>
      <c r="Q48" s="115"/>
      <c r="R48" s="115"/>
      <c r="S48" s="115"/>
      <c r="T48" s="97">
        <f t="shared" si="5"/>
        <v>0</v>
      </c>
      <c r="U48" s="98">
        <f t="shared" si="6"/>
        <v>0</v>
      </c>
      <c r="V48" s="134" t="e">
        <f t="shared" si="7"/>
        <v>#DIV/0!</v>
      </c>
      <c r="W48" s="117"/>
      <c r="X48" s="76"/>
    </row>
    <row r="49" spans="2:24">
      <c r="B49" s="76">
        <v>25</v>
      </c>
      <c r="C49" s="76"/>
      <c r="D49" s="113"/>
      <c r="E49" s="114"/>
      <c r="F49" s="77"/>
      <c r="G49" s="95">
        <f t="shared" si="3"/>
        <v>0</v>
      </c>
      <c r="H49" s="81">
        <v>0</v>
      </c>
      <c r="I49" s="97">
        <f t="shared" si="4"/>
        <v>0</v>
      </c>
      <c r="J49" s="115"/>
      <c r="K49" s="115"/>
      <c r="L49" s="115"/>
      <c r="M49" s="115"/>
      <c r="N49" s="115"/>
      <c r="O49" s="115"/>
      <c r="P49" s="115"/>
      <c r="Q49" s="115"/>
      <c r="R49" s="115"/>
      <c r="S49" s="115"/>
      <c r="T49" s="97">
        <f t="shared" si="5"/>
        <v>0</v>
      </c>
      <c r="U49" s="98">
        <f t="shared" si="6"/>
        <v>0</v>
      </c>
      <c r="V49" s="134" t="e">
        <f t="shared" si="7"/>
        <v>#DIV/0!</v>
      </c>
      <c r="W49" s="117"/>
      <c r="X49" s="76"/>
    </row>
    <row r="50" spans="2:24">
      <c r="B50" s="76">
        <v>26</v>
      </c>
      <c r="C50" s="76"/>
      <c r="D50" s="113"/>
      <c r="E50" s="114"/>
      <c r="F50" s="77"/>
      <c r="G50" s="95">
        <f t="shared" si="3"/>
        <v>0</v>
      </c>
      <c r="H50" s="81">
        <v>0</v>
      </c>
      <c r="I50" s="97">
        <f t="shared" si="4"/>
        <v>0</v>
      </c>
      <c r="J50" s="115"/>
      <c r="K50" s="115"/>
      <c r="L50" s="115"/>
      <c r="M50" s="115"/>
      <c r="N50" s="115"/>
      <c r="O50" s="115"/>
      <c r="P50" s="115"/>
      <c r="Q50" s="115"/>
      <c r="R50" s="115"/>
      <c r="S50" s="115"/>
      <c r="T50" s="97">
        <f t="shared" si="5"/>
        <v>0</v>
      </c>
      <c r="U50" s="98">
        <f t="shared" si="6"/>
        <v>0</v>
      </c>
      <c r="V50" s="134" t="e">
        <f t="shared" si="7"/>
        <v>#DIV/0!</v>
      </c>
      <c r="W50" s="117"/>
      <c r="X50" s="76"/>
    </row>
    <row r="51" spans="2:24">
      <c r="B51" s="76">
        <v>27</v>
      </c>
      <c r="C51" s="76"/>
      <c r="D51" s="113"/>
      <c r="E51" s="114"/>
      <c r="F51" s="77"/>
      <c r="G51" s="95">
        <f t="shared" si="3"/>
        <v>0</v>
      </c>
      <c r="H51" s="81">
        <v>0</v>
      </c>
      <c r="I51" s="97">
        <f t="shared" si="4"/>
        <v>0</v>
      </c>
      <c r="J51" s="115"/>
      <c r="K51" s="115"/>
      <c r="L51" s="115"/>
      <c r="M51" s="115"/>
      <c r="N51" s="115"/>
      <c r="O51" s="115"/>
      <c r="P51" s="115"/>
      <c r="Q51" s="115"/>
      <c r="R51" s="115"/>
      <c r="S51" s="115"/>
      <c r="T51" s="97">
        <f t="shared" si="5"/>
        <v>0</v>
      </c>
      <c r="U51" s="98">
        <f t="shared" si="6"/>
        <v>0</v>
      </c>
      <c r="V51" s="134" t="e">
        <f t="shared" si="7"/>
        <v>#DIV/0!</v>
      </c>
      <c r="W51" s="117"/>
      <c r="X51" s="76"/>
    </row>
    <row r="52" spans="2:24">
      <c r="B52" s="76">
        <v>28</v>
      </c>
      <c r="C52" s="76"/>
      <c r="D52" s="113"/>
      <c r="E52" s="114"/>
      <c r="F52" s="77"/>
      <c r="G52" s="95">
        <f t="shared" si="3"/>
        <v>0</v>
      </c>
      <c r="H52" s="81">
        <v>0</v>
      </c>
      <c r="I52" s="97">
        <f t="shared" si="4"/>
        <v>0</v>
      </c>
      <c r="J52" s="115"/>
      <c r="K52" s="115"/>
      <c r="L52" s="115"/>
      <c r="M52" s="115"/>
      <c r="N52" s="115"/>
      <c r="O52" s="115"/>
      <c r="P52" s="115"/>
      <c r="Q52" s="115"/>
      <c r="R52" s="115"/>
      <c r="S52" s="115"/>
      <c r="T52" s="97">
        <f t="shared" si="5"/>
        <v>0</v>
      </c>
      <c r="U52" s="98">
        <f t="shared" si="6"/>
        <v>0</v>
      </c>
      <c r="V52" s="134" t="e">
        <f t="shared" si="7"/>
        <v>#DIV/0!</v>
      </c>
      <c r="W52" s="117"/>
      <c r="X52" s="76"/>
    </row>
    <row r="53" spans="2:24" hidden="1" outlineLevel="1">
      <c r="B53" s="76">
        <v>29</v>
      </c>
      <c r="C53" s="76"/>
      <c r="D53" s="113"/>
      <c r="E53" s="114"/>
      <c r="F53" s="77"/>
      <c r="G53" s="78">
        <f t="shared" si="3"/>
        <v>0</v>
      </c>
      <c r="H53" s="81">
        <v>0</v>
      </c>
      <c r="I53" s="80">
        <f t="shared" si="4"/>
        <v>0</v>
      </c>
      <c r="J53" s="115"/>
      <c r="K53" s="115"/>
      <c r="L53" s="115"/>
      <c r="M53" s="115"/>
      <c r="N53" s="115"/>
      <c r="O53" s="115"/>
      <c r="P53" s="115"/>
      <c r="Q53" s="115"/>
      <c r="R53" s="115"/>
      <c r="S53" s="115"/>
      <c r="T53" s="80">
        <f t="shared" si="5"/>
        <v>0</v>
      </c>
      <c r="U53" s="82">
        <f t="shared" si="6"/>
        <v>0</v>
      </c>
      <c r="V53" s="116" t="e">
        <f t="shared" si="7"/>
        <v>#DIV/0!</v>
      </c>
      <c r="W53" s="117"/>
      <c r="X53" s="76"/>
    </row>
    <row r="54" spans="2:24" hidden="1" outlineLevel="1">
      <c r="B54" s="76">
        <v>30</v>
      </c>
      <c r="C54" s="76"/>
      <c r="D54" s="113"/>
      <c r="E54" s="114"/>
      <c r="F54" s="77"/>
      <c r="G54" s="78">
        <f t="shared" si="3"/>
        <v>0</v>
      </c>
      <c r="H54" s="81">
        <v>0</v>
      </c>
      <c r="I54" s="80">
        <f t="shared" si="4"/>
        <v>0</v>
      </c>
      <c r="J54" s="115"/>
      <c r="K54" s="115"/>
      <c r="L54" s="115"/>
      <c r="M54" s="115"/>
      <c r="N54" s="115"/>
      <c r="O54" s="115"/>
      <c r="P54" s="115"/>
      <c r="Q54" s="115"/>
      <c r="R54" s="115"/>
      <c r="S54" s="115"/>
      <c r="T54" s="80">
        <f t="shared" si="5"/>
        <v>0</v>
      </c>
      <c r="U54" s="82">
        <f t="shared" si="6"/>
        <v>0</v>
      </c>
      <c r="V54" s="116" t="e">
        <f t="shared" si="7"/>
        <v>#DIV/0!</v>
      </c>
      <c r="W54" s="117"/>
      <c r="X54" s="76"/>
    </row>
    <row r="55" spans="2:24" hidden="1" outlineLevel="1">
      <c r="B55" s="76">
        <v>31</v>
      </c>
      <c r="C55" s="76"/>
      <c r="D55" s="113"/>
      <c r="E55" s="114"/>
      <c r="F55" s="77"/>
      <c r="G55" s="78">
        <f t="shared" si="3"/>
        <v>0</v>
      </c>
      <c r="H55" s="81">
        <v>0</v>
      </c>
      <c r="I55" s="80">
        <f t="shared" si="4"/>
        <v>0</v>
      </c>
      <c r="J55" s="115"/>
      <c r="K55" s="115"/>
      <c r="L55" s="115"/>
      <c r="M55" s="115"/>
      <c r="N55" s="115"/>
      <c r="O55" s="115"/>
      <c r="P55" s="115"/>
      <c r="Q55" s="115"/>
      <c r="R55" s="115"/>
      <c r="S55" s="115"/>
      <c r="T55" s="80">
        <f t="shared" si="5"/>
        <v>0</v>
      </c>
      <c r="U55" s="82">
        <f t="shared" si="6"/>
        <v>0</v>
      </c>
      <c r="V55" s="116" t="e">
        <f t="shared" si="7"/>
        <v>#DIV/0!</v>
      </c>
      <c r="W55" s="117"/>
      <c r="X55" s="76"/>
    </row>
    <row r="56" spans="2:24" hidden="1" outlineLevel="1">
      <c r="B56" s="76">
        <v>32</v>
      </c>
      <c r="C56" s="76"/>
      <c r="D56" s="113"/>
      <c r="E56" s="114"/>
      <c r="F56" s="77"/>
      <c r="G56" s="78">
        <f t="shared" si="3"/>
        <v>0</v>
      </c>
      <c r="H56" s="81">
        <v>0</v>
      </c>
      <c r="I56" s="80">
        <f t="shared" si="4"/>
        <v>0</v>
      </c>
      <c r="J56" s="115"/>
      <c r="K56" s="115"/>
      <c r="L56" s="115"/>
      <c r="M56" s="115"/>
      <c r="N56" s="115"/>
      <c r="O56" s="115"/>
      <c r="P56" s="115"/>
      <c r="Q56" s="115"/>
      <c r="R56" s="115"/>
      <c r="S56" s="115"/>
      <c r="T56" s="80">
        <f t="shared" si="5"/>
        <v>0</v>
      </c>
      <c r="U56" s="82">
        <f t="shared" si="6"/>
        <v>0</v>
      </c>
      <c r="V56" s="116" t="e">
        <f t="shared" si="7"/>
        <v>#DIV/0!</v>
      </c>
      <c r="W56" s="117"/>
      <c r="X56" s="76"/>
    </row>
    <row r="57" spans="2:24" hidden="1" outlineLevel="1">
      <c r="B57" s="76">
        <v>33</v>
      </c>
      <c r="C57" s="76"/>
      <c r="D57" s="113"/>
      <c r="E57" s="114"/>
      <c r="F57" s="77"/>
      <c r="G57" s="78">
        <f t="shared" ref="G57:G87" si="8">E57*F57</f>
        <v>0</v>
      </c>
      <c r="H57" s="81">
        <v>0</v>
      </c>
      <c r="I57" s="80">
        <f t="shared" ref="I57:I87" si="9">SUM(G57:H57)</f>
        <v>0</v>
      </c>
      <c r="J57" s="115"/>
      <c r="K57" s="115"/>
      <c r="L57" s="115"/>
      <c r="M57" s="115"/>
      <c r="N57" s="115"/>
      <c r="O57" s="115"/>
      <c r="P57" s="115"/>
      <c r="Q57" s="115"/>
      <c r="R57" s="115"/>
      <c r="S57" s="115"/>
      <c r="T57" s="80">
        <f t="shared" ref="T57:T87" si="10">I57-SUM(J57:S57)</f>
        <v>0</v>
      </c>
      <c r="U57" s="82">
        <f t="shared" ref="U57:U87" si="11">SUM(J57:S57)</f>
        <v>0</v>
      </c>
      <c r="V57" s="116" t="e">
        <f t="shared" ref="V57:V87" si="12">U57/I57</f>
        <v>#DIV/0!</v>
      </c>
      <c r="W57" s="117"/>
      <c r="X57" s="76"/>
    </row>
    <row r="58" spans="2:24" hidden="1" outlineLevel="1">
      <c r="B58" s="76">
        <v>34</v>
      </c>
      <c r="C58" s="76"/>
      <c r="D58" s="113"/>
      <c r="E58" s="114"/>
      <c r="F58" s="77"/>
      <c r="G58" s="78">
        <f t="shared" si="8"/>
        <v>0</v>
      </c>
      <c r="H58" s="81">
        <v>0</v>
      </c>
      <c r="I58" s="80">
        <f t="shared" si="9"/>
        <v>0</v>
      </c>
      <c r="J58" s="115"/>
      <c r="K58" s="115"/>
      <c r="L58" s="115"/>
      <c r="M58" s="115"/>
      <c r="N58" s="115"/>
      <c r="O58" s="115"/>
      <c r="P58" s="115"/>
      <c r="Q58" s="115"/>
      <c r="R58" s="115"/>
      <c r="S58" s="115"/>
      <c r="T58" s="80">
        <f t="shared" si="10"/>
        <v>0</v>
      </c>
      <c r="U58" s="82">
        <f t="shared" si="11"/>
        <v>0</v>
      </c>
      <c r="V58" s="116" t="e">
        <f t="shared" si="12"/>
        <v>#DIV/0!</v>
      </c>
      <c r="W58" s="117"/>
      <c r="X58" s="76"/>
    </row>
    <row r="59" spans="2:24" hidden="1" outlineLevel="1">
      <c r="B59" s="76">
        <v>35</v>
      </c>
      <c r="C59" s="76"/>
      <c r="D59" s="113"/>
      <c r="E59" s="114"/>
      <c r="F59" s="77"/>
      <c r="G59" s="78">
        <f t="shared" si="8"/>
        <v>0</v>
      </c>
      <c r="H59" s="81">
        <v>0</v>
      </c>
      <c r="I59" s="80">
        <f t="shared" si="9"/>
        <v>0</v>
      </c>
      <c r="J59" s="115"/>
      <c r="K59" s="115"/>
      <c r="L59" s="115"/>
      <c r="M59" s="115"/>
      <c r="N59" s="115"/>
      <c r="O59" s="115"/>
      <c r="P59" s="115"/>
      <c r="Q59" s="115"/>
      <c r="R59" s="115"/>
      <c r="S59" s="115"/>
      <c r="T59" s="80">
        <f t="shared" si="10"/>
        <v>0</v>
      </c>
      <c r="U59" s="82">
        <f t="shared" si="11"/>
        <v>0</v>
      </c>
      <c r="V59" s="116" t="e">
        <f t="shared" si="12"/>
        <v>#DIV/0!</v>
      </c>
      <c r="W59" s="117"/>
      <c r="X59" s="76"/>
    </row>
    <row r="60" spans="2:24" hidden="1" outlineLevel="1">
      <c r="B60" s="76">
        <v>36</v>
      </c>
      <c r="C60" s="76"/>
      <c r="D60" s="113"/>
      <c r="E60" s="114"/>
      <c r="F60" s="77"/>
      <c r="G60" s="78">
        <f t="shared" si="8"/>
        <v>0</v>
      </c>
      <c r="H60" s="81">
        <v>0</v>
      </c>
      <c r="I60" s="80">
        <f t="shared" si="9"/>
        <v>0</v>
      </c>
      <c r="J60" s="115"/>
      <c r="K60" s="115"/>
      <c r="L60" s="115"/>
      <c r="M60" s="115"/>
      <c r="N60" s="115"/>
      <c r="O60" s="115"/>
      <c r="P60" s="115"/>
      <c r="Q60" s="115"/>
      <c r="R60" s="115"/>
      <c r="S60" s="115"/>
      <c r="T60" s="80">
        <f t="shared" si="10"/>
        <v>0</v>
      </c>
      <c r="U60" s="82">
        <f t="shared" si="11"/>
        <v>0</v>
      </c>
      <c r="V60" s="116" t="e">
        <f t="shared" si="12"/>
        <v>#DIV/0!</v>
      </c>
      <c r="W60" s="117"/>
      <c r="X60" s="76"/>
    </row>
    <row r="61" spans="2:24" hidden="1" outlineLevel="1">
      <c r="B61" s="76">
        <v>37</v>
      </c>
      <c r="C61" s="76"/>
      <c r="D61" s="113"/>
      <c r="E61" s="114"/>
      <c r="F61" s="77"/>
      <c r="G61" s="78">
        <f t="shared" si="8"/>
        <v>0</v>
      </c>
      <c r="H61" s="81">
        <v>0</v>
      </c>
      <c r="I61" s="80">
        <f t="shared" si="9"/>
        <v>0</v>
      </c>
      <c r="J61" s="115"/>
      <c r="K61" s="115"/>
      <c r="L61" s="115"/>
      <c r="M61" s="115"/>
      <c r="N61" s="115"/>
      <c r="O61" s="115"/>
      <c r="P61" s="115"/>
      <c r="Q61" s="115"/>
      <c r="R61" s="115"/>
      <c r="S61" s="115"/>
      <c r="T61" s="80">
        <f t="shared" si="10"/>
        <v>0</v>
      </c>
      <c r="U61" s="82">
        <f t="shared" si="11"/>
        <v>0</v>
      </c>
      <c r="V61" s="116" t="e">
        <f t="shared" si="12"/>
        <v>#DIV/0!</v>
      </c>
      <c r="W61" s="117"/>
      <c r="X61" s="76"/>
    </row>
    <row r="62" spans="2:24" hidden="1" outlineLevel="1">
      <c r="B62" s="76">
        <v>38</v>
      </c>
      <c r="C62" s="76"/>
      <c r="D62" s="113"/>
      <c r="E62" s="114"/>
      <c r="F62" s="77"/>
      <c r="G62" s="78">
        <f t="shared" si="8"/>
        <v>0</v>
      </c>
      <c r="H62" s="81">
        <v>0</v>
      </c>
      <c r="I62" s="80">
        <f t="shared" si="9"/>
        <v>0</v>
      </c>
      <c r="J62" s="115"/>
      <c r="K62" s="115"/>
      <c r="L62" s="115"/>
      <c r="M62" s="115"/>
      <c r="N62" s="115"/>
      <c r="O62" s="115"/>
      <c r="P62" s="115"/>
      <c r="Q62" s="115"/>
      <c r="R62" s="115"/>
      <c r="S62" s="115"/>
      <c r="T62" s="80">
        <f t="shared" si="10"/>
        <v>0</v>
      </c>
      <c r="U62" s="82">
        <f t="shared" si="11"/>
        <v>0</v>
      </c>
      <c r="V62" s="116" t="e">
        <f t="shared" si="12"/>
        <v>#DIV/0!</v>
      </c>
      <c r="W62" s="117"/>
      <c r="X62" s="76"/>
    </row>
    <row r="63" spans="2:24" hidden="1" outlineLevel="1">
      <c r="B63" s="76">
        <v>39</v>
      </c>
      <c r="C63" s="76"/>
      <c r="D63" s="113"/>
      <c r="E63" s="114"/>
      <c r="F63" s="77"/>
      <c r="G63" s="78">
        <f t="shared" si="8"/>
        <v>0</v>
      </c>
      <c r="H63" s="81">
        <v>0</v>
      </c>
      <c r="I63" s="80">
        <f t="shared" si="9"/>
        <v>0</v>
      </c>
      <c r="J63" s="115"/>
      <c r="K63" s="115"/>
      <c r="L63" s="115"/>
      <c r="M63" s="115"/>
      <c r="N63" s="115"/>
      <c r="O63" s="115"/>
      <c r="P63" s="115"/>
      <c r="Q63" s="115"/>
      <c r="R63" s="115"/>
      <c r="S63" s="115"/>
      <c r="T63" s="80">
        <f t="shared" si="10"/>
        <v>0</v>
      </c>
      <c r="U63" s="82">
        <f t="shared" si="11"/>
        <v>0</v>
      </c>
      <c r="V63" s="116" t="e">
        <f t="shared" si="12"/>
        <v>#DIV/0!</v>
      </c>
      <c r="W63" s="117"/>
      <c r="X63" s="76"/>
    </row>
    <row r="64" spans="2:24" hidden="1" outlineLevel="1">
      <c r="B64" s="76">
        <v>40</v>
      </c>
      <c r="C64" s="76"/>
      <c r="D64" s="113"/>
      <c r="E64" s="114"/>
      <c r="F64" s="77"/>
      <c r="G64" s="78">
        <f t="shared" si="8"/>
        <v>0</v>
      </c>
      <c r="H64" s="81">
        <v>0</v>
      </c>
      <c r="I64" s="80">
        <f t="shared" si="9"/>
        <v>0</v>
      </c>
      <c r="J64" s="115"/>
      <c r="K64" s="115"/>
      <c r="L64" s="115"/>
      <c r="M64" s="115"/>
      <c r="N64" s="115"/>
      <c r="O64" s="115"/>
      <c r="P64" s="115"/>
      <c r="Q64" s="115"/>
      <c r="R64" s="115"/>
      <c r="S64" s="115"/>
      <c r="T64" s="80">
        <f t="shared" si="10"/>
        <v>0</v>
      </c>
      <c r="U64" s="82">
        <f t="shared" si="11"/>
        <v>0</v>
      </c>
      <c r="V64" s="116" t="e">
        <f t="shared" si="12"/>
        <v>#DIV/0!</v>
      </c>
      <c r="W64" s="117"/>
      <c r="X64" s="76"/>
    </row>
    <row r="65" spans="2:24" hidden="1" outlineLevel="1">
      <c r="B65" s="76">
        <v>41</v>
      </c>
      <c r="C65" s="76"/>
      <c r="D65" s="113"/>
      <c r="E65" s="114"/>
      <c r="F65" s="77"/>
      <c r="G65" s="78">
        <f t="shared" si="8"/>
        <v>0</v>
      </c>
      <c r="H65" s="81">
        <v>0</v>
      </c>
      <c r="I65" s="80">
        <f t="shared" si="9"/>
        <v>0</v>
      </c>
      <c r="J65" s="115"/>
      <c r="K65" s="115"/>
      <c r="L65" s="115"/>
      <c r="M65" s="115"/>
      <c r="N65" s="115"/>
      <c r="O65" s="115"/>
      <c r="P65" s="115"/>
      <c r="Q65" s="115"/>
      <c r="R65" s="115"/>
      <c r="S65" s="115"/>
      <c r="T65" s="80">
        <f t="shared" si="10"/>
        <v>0</v>
      </c>
      <c r="U65" s="82">
        <f t="shared" si="11"/>
        <v>0</v>
      </c>
      <c r="V65" s="116" t="e">
        <f t="shared" si="12"/>
        <v>#DIV/0!</v>
      </c>
      <c r="W65" s="117"/>
      <c r="X65" s="76"/>
    </row>
    <row r="66" spans="2:24" hidden="1" outlineLevel="1">
      <c r="B66" s="76">
        <v>42</v>
      </c>
      <c r="C66" s="76"/>
      <c r="D66" s="113"/>
      <c r="E66" s="114"/>
      <c r="F66" s="77"/>
      <c r="G66" s="78">
        <f t="shared" si="8"/>
        <v>0</v>
      </c>
      <c r="H66" s="81">
        <v>0</v>
      </c>
      <c r="I66" s="80">
        <f t="shared" si="9"/>
        <v>0</v>
      </c>
      <c r="J66" s="115"/>
      <c r="K66" s="115"/>
      <c r="L66" s="115"/>
      <c r="M66" s="115"/>
      <c r="N66" s="115"/>
      <c r="O66" s="115"/>
      <c r="P66" s="115"/>
      <c r="Q66" s="115"/>
      <c r="R66" s="115"/>
      <c r="S66" s="115"/>
      <c r="T66" s="80">
        <f t="shared" si="10"/>
        <v>0</v>
      </c>
      <c r="U66" s="82">
        <f t="shared" si="11"/>
        <v>0</v>
      </c>
      <c r="V66" s="116" t="e">
        <f t="shared" si="12"/>
        <v>#DIV/0!</v>
      </c>
      <c r="W66" s="117"/>
      <c r="X66" s="76"/>
    </row>
    <row r="67" spans="2:24" hidden="1" outlineLevel="1">
      <c r="B67" s="76">
        <v>43</v>
      </c>
      <c r="C67" s="76"/>
      <c r="D67" s="113"/>
      <c r="E67" s="114"/>
      <c r="F67" s="77"/>
      <c r="G67" s="78">
        <f t="shared" si="8"/>
        <v>0</v>
      </c>
      <c r="H67" s="81">
        <v>0</v>
      </c>
      <c r="I67" s="80">
        <f t="shared" si="9"/>
        <v>0</v>
      </c>
      <c r="J67" s="115"/>
      <c r="K67" s="115"/>
      <c r="L67" s="115"/>
      <c r="M67" s="115"/>
      <c r="N67" s="115"/>
      <c r="O67" s="115"/>
      <c r="P67" s="115"/>
      <c r="Q67" s="115"/>
      <c r="R67" s="115"/>
      <c r="S67" s="115"/>
      <c r="T67" s="80">
        <f t="shared" si="10"/>
        <v>0</v>
      </c>
      <c r="U67" s="82">
        <f t="shared" si="11"/>
        <v>0</v>
      </c>
      <c r="V67" s="116" t="e">
        <f t="shared" si="12"/>
        <v>#DIV/0!</v>
      </c>
      <c r="W67" s="117"/>
      <c r="X67" s="76"/>
    </row>
    <row r="68" spans="2:24" hidden="1" outlineLevel="1">
      <c r="B68" s="76">
        <v>44</v>
      </c>
      <c r="C68" s="76"/>
      <c r="D68" s="113"/>
      <c r="E68" s="114"/>
      <c r="F68" s="77"/>
      <c r="G68" s="78">
        <f t="shared" si="8"/>
        <v>0</v>
      </c>
      <c r="H68" s="81">
        <v>0</v>
      </c>
      <c r="I68" s="80">
        <f t="shared" si="9"/>
        <v>0</v>
      </c>
      <c r="J68" s="115"/>
      <c r="K68" s="115"/>
      <c r="L68" s="115"/>
      <c r="M68" s="115"/>
      <c r="N68" s="115"/>
      <c r="O68" s="115"/>
      <c r="P68" s="115"/>
      <c r="Q68" s="115"/>
      <c r="R68" s="115"/>
      <c r="S68" s="115"/>
      <c r="T68" s="80">
        <f t="shared" si="10"/>
        <v>0</v>
      </c>
      <c r="U68" s="82">
        <f t="shared" si="11"/>
        <v>0</v>
      </c>
      <c r="V68" s="116" t="e">
        <f t="shared" si="12"/>
        <v>#DIV/0!</v>
      </c>
      <c r="W68" s="117"/>
      <c r="X68" s="76"/>
    </row>
    <row r="69" spans="2:24" hidden="1" outlineLevel="1">
      <c r="B69" s="76">
        <v>45</v>
      </c>
      <c r="C69" s="76"/>
      <c r="D69" s="113"/>
      <c r="E69" s="114"/>
      <c r="F69" s="77"/>
      <c r="G69" s="78">
        <f t="shared" si="8"/>
        <v>0</v>
      </c>
      <c r="H69" s="81">
        <v>0</v>
      </c>
      <c r="I69" s="80">
        <f t="shared" si="9"/>
        <v>0</v>
      </c>
      <c r="J69" s="115"/>
      <c r="K69" s="115"/>
      <c r="L69" s="115"/>
      <c r="M69" s="115"/>
      <c r="N69" s="115"/>
      <c r="O69" s="115"/>
      <c r="P69" s="115"/>
      <c r="Q69" s="115"/>
      <c r="R69" s="115"/>
      <c r="S69" s="115"/>
      <c r="T69" s="80">
        <f t="shared" si="10"/>
        <v>0</v>
      </c>
      <c r="U69" s="82">
        <f t="shared" si="11"/>
        <v>0</v>
      </c>
      <c r="V69" s="116" t="e">
        <f t="shared" si="12"/>
        <v>#DIV/0!</v>
      </c>
      <c r="W69" s="117"/>
      <c r="X69" s="76"/>
    </row>
    <row r="70" spans="2:24" hidden="1" outlineLevel="1">
      <c r="B70" s="76">
        <v>46</v>
      </c>
      <c r="C70" s="76"/>
      <c r="D70" s="113"/>
      <c r="E70" s="114"/>
      <c r="F70" s="77"/>
      <c r="G70" s="78">
        <f t="shared" si="8"/>
        <v>0</v>
      </c>
      <c r="H70" s="81">
        <v>0</v>
      </c>
      <c r="I70" s="80">
        <f t="shared" si="9"/>
        <v>0</v>
      </c>
      <c r="J70" s="115"/>
      <c r="K70" s="115"/>
      <c r="L70" s="115"/>
      <c r="M70" s="115"/>
      <c r="N70" s="115"/>
      <c r="O70" s="115"/>
      <c r="P70" s="115"/>
      <c r="Q70" s="115"/>
      <c r="R70" s="115"/>
      <c r="S70" s="115"/>
      <c r="T70" s="80">
        <f t="shared" si="10"/>
        <v>0</v>
      </c>
      <c r="U70" s="82">
        <f t="shared" si="11"/>
        <v>0</v>
      </c>
      <c r="V70" s="116" t="e">
        <f t="shared" si="12"/>
        <v>#DIV/0!</v>
      </c>
      <c r="W70" s="117"/>
      <c r="X70" s="76"/>
    </row>
    <row r="71" spans="2:24" hidden="1" outlineLevel="1">
      <c r="B71" s="76">
        <v>47</v>
      </c>
      <c r="C71" s="76"/>
      <c r="D71" s="113"/>
      <c r="E71" s="114"/>
      <c r="F71" s="77"/>
      <c r="G71" s="78">
        <f t="shared" si="8"/>
        <v>0</v>
      </c>
      <c r="H71" s="81">
        <v>0</v>
      </c>
      <c r="I71" s="80">
        <f t="shared" si="9"/>
        <v>0</v>
      </c>
      <c r="J71" s="115"/>
      <c r="K71" s="115"/>
      <c r="L71" s="115"/>
      <c r="M71" s="115"/>
      <c r="N71" s="115"/>
      <c r="O71" s="115"/>
      <c r="P71" s="115"/>
      <c r="Q71" s="115"/>
      <c r="R71" s="115"/>
      <c r="S71" s="115"/>
      <c r="T71" s="80">
        <f t="shared" si="10"/>
        <v>0</v>
      </c>
      <c r="U71" s="82">
        <f t="shared" si="11"/>
        <v>0</v>
      </c>
      <c r="V71" s="116" t="e">
        <f t="shared" si="12"/>
        <v>#DIV/0!</v>
      </c>
      <c r="W71" s="117"/>
      <c r="X71" s="76"/>
    </row>
    <row r="72" spans="2:24" hidden="1" outlineLevel="1">
      <c r="B72" s="76">
        <v>48</v>
      </c>
      <c r="C72" s="76"/>
      <c r="D72" s="113"/>
      <c r="E72" s="114"/>
      <c r="F72" s="77"/>
      <c r="G72" s="78">
        <f t="shared" si="8"/>
        <v>0</v>
      </c>
      <c r="H72" s="81">
        <v>0</v>
      </c>
      <c r="I72" s="80">
        <f t="shared" si="9"/>
        <v>0</v>
      </c>
      <c r="J72" s="115"/>
      <c r="K72" s="115"/>
      <c r="L72" s="115"/>
      <c r="M72" s="115"/>
      <c r="N72" s="115"/>
      <c r="O72" s="115"/>
      <c r="P72" s="115"/>
      <c r="Q72" s="115"/>
      <c r="R72" s="115"/>
      <c r="S72" s="115"/>
      <c r="T72" s="80">
        <f t="shared" si="10"/>
        <v>0</v>
      </c>
      <c r="U72" s="82">
        <f t="shared" si="11"/>
        <v>0</v>
      </c>
      <c r="V72" s="116" t="e">
        <f t="shared" si="12"/>
        <v>#DIV/0!</v>
      </c>
      <c r="W72" s="117"/>
      <c r="X72" s="76"/>
    </row>
    <row r="73" spans="2:24" hidden="1" outlineLevel="1">
      <c r="B73" s="76">
        <v>49</v>
      </c>
      <c r="C73" s="76"/>
      <c r="D73" s="113"/>
      <c r="E73" s="114"/>
      <c r="F73" s="77"/>
      <c r="G73" s="78">
        <f t="shared" si="8"/>
        <v>0</v>
      </c>
      <c r="H73" s="81">
        <v>0</v>
      </c>
      <c r="I73" s="80">
        <f t="shared" si="9"/>
        <v>0</v>
      </c>
      <c r="J73" s="115"/>
      <c r="K73" s="115"/>
      <c r="L73" s="115"/>
      <c r="M73" s="115"/>
      <c r="N73" s="115"/>
      <c r="O73" s="115"/>
      <c r="P73" s="115"/>
      <c r="Q73" s="115"/>
      <c r="R73" s="115"/>
      <c r="S73" s="115"/>
      <c r="T73" s="80">
        <f t="shared" si="10"/>
        <v>0</v>
      </c>
      <c r="U73" s="82">
        <f t="shared" si="11"/>
        <v>0</v>
      </c>
      <c r="V73" s="116" t="e">
        <f t="shared" si="12"/>
        <v>#DIV/0!</v>
      </c>
      <c r="W73" s="117"/>
      <c r="X73" s="76"/>
    </row>
    <row r="74" spans="2:24" hidden="1" outlineLevel="1">
      <c r="B74" s="76">
        <v>50</v>
      </c>
      <c r="C74" s="76"/>
      <c r="D74" s="113"/>
      <c r="E74" s="114"/>
      <c r="F74" s="77"/>
      <c r="G74" s="78">
        <f t="shared" si="8"/>
        <v>0</v>
      </c>
      <c r="H74" s="81">
        <v>0</v>
      </c>
      <c r="I74" s="80">
        <f t="shared" si="9"/>
        <v>0</v>
      </c>
      <c r="J74" s="115"/>
      <c r="K74" s="115"/>
      <c r="L74" s="115"/>
      <c r="M74" s="115"/>
      <c r="N74" s="115"/>
      <c r="O74" s="115"/>
      <c r="P74" s="115"/>
      <c r="Q74" s="115"/>
      <c r="R74" s="115"/>
      <c r="S74" s="115"/>
      <c r="T74" s="80">
        <f t="shared" si="10"/>
        <v>0</v>
      </c>
      <c r="U74" s="82">
        <f t="shared" si="11"/>
        <v>0</v>
      </c>
      <c r="V74" s="116" t="e">
        <f t="shared" si="12"/>
        <v>#DIV/0!</v>
      </c>
      <c r="W74" s="117"/>
      <c r="X74" s="76"/>
    </row>
    <row r="75" spans="2:24" hidden="1" outlineLevel="1">
      <c r="B75" s="76">
        <v>51</v>
      </c>
      <c r="C75" s="76"/>
      <c r="D75" s="113"/>
      <c r="E75" s="114"/>
      <c r="F75" s="77"/>
      <c r="G75" s="78">
        <f t="shared" si="8"/>
        <v>0</v>
      </c>
      <c r="H75" s="81">
        <v>0</v>
      </c>
      <c r="I75" s="80">
        <f t="shared" si="9"/>
        <v>0</v>
      </c>
      <c r="J75" s="115"/>
      <c r="K75" s="115"/>
      <c r="L75" s="115"/>
      <c r="M75" s="115"/>
      <c r="N75" s="115"/>
      <c r="O75" s="115"/>
      <c r="P75" s="115"/>
      <c r="Q75" s="115"/>
      <c r="R75" s="115"/>
      <c r="S75" s="115"/>
      <c r="T75" s="80">
        <f t="shared" si="10"/>
        <v>0</v>
      </c>
      <c r="U75" s="82">
        <f t="shared" si="11"/>
        <v>0</v>
      </c>
      <c r="V75" s="116" t="e">
        <f t="shared" si="12"/>
        <v>#DIV/0!</v>
      </c>
      <c r="W75" s="117"/>
      <c r="X75" s="76"/>
    </row>
    <row r="76" spans="2:24" hidden="1" outlineLevel="1">
      <c r="B76" s="76">
        <v>52</v>
      </c>
      <c r="C76" s="76"/>
      <c r="D76" s="113"/>
      <c r="E76" s="114"/>
      <c r="F76" s="77"/>
      <c r="G76" s="78">
        <f t="shared" si="8"/>
        <v>0</v>
      </c>
      <c r="H76" s="81">
        <v>0</v>
      </c>
      <c r="I76" s="80">
        <f t="shared" si="9"/>
        <v>0</v>
      </c>
      <c r="J76" s="115"/>
      <c r="K76" s="115"/>
      <c r="L76" s="115"/>
      <c r="M76" s="115"/>
      <c r="N76" s="115"/>
      <c r="O76" s="115"/>
      <c r="P76" s="115"/>
      <c r="Q76" s="115"/>
      <c r="R76" s="115"/>
      <c r="S76" s="115"/>
      <c r="T76" s="80">
        <f t="shared" si="10"/>
        <v>0</v>
      </c>
      <c r="U76" s="82">
        <f t="shared" si="11"/>
        <v>0</v>
      </c>
      <c r="V76" s="116" t="e">
        <f t="shared" si="12"/>
        <v>#DIV/0!</v>
      </c>
      <c r="W76" s="117"/>
      <c r="X76" s="76"/>
    </row>
    <row r="77" spans="2:24" hidden="1" outlineLevel="1">
      <c r="B77" s="76">
        <v>53</v>
      </c>
      <c r="C77" s="76"/>
      <c r="D77" s="113"/>
      <c r="E77" s="114"/>
      <c r="F77" s="77"/>
      <c r="G77" s="78">
        <f t="shared" si="8"/>
        <v>0</v>
      </c>
      <c r="H77" s="81">
        <v>0</v>
      </c>
      <c r="I77" s="80">
        <f t="shared" si="9"/>
        <v>0</v>
      </c>
      <c r="J77" s="115"/>
      <c r="K77" s="115"/>
      <c r="L77" s="115"/>
      <c r="M77" s="115"/>
      <c r="N77" s="115"/>
      <c r="O77" s="115"/>
      <c r="P77" s="115"/>
      <c r="Q77" s="115"/>
      <c r="R77" s="115"/>
      <c r="S77" s="115"/>
      <c r="T77" s="80">
        <f t="shared" si="10"/>
        <v>0</v>
      </c>
      <c r="U77" s="82">
        <f t="shared" si="11"/>
        <v>0</v>
      </c>
      <c r="V77" s="116" t="e">
        <f t="shared" si="12"/>
        <v>#DIV/0!</v>
      </c>
      <c r="W77" s="117"/>
      <c r="X77" s="76"/>
    </row>
    <row r="78" spans="2:24" hidden="1" outlineLevel="1">
      <c r="B78" s="76">
        <v>54</v>
      </c>
      <c r="C78" s="76"/>
      <c r="D78" s="113"/>
      <c r="E78" s="114"/>
      <c r="F78" s="77"/>
      <c r="G78" s="78">
        <f t="shared" si="8"/>
        <v>0</v>
      </c>
      <c r="H78" s="81">
        <v>0</v>
      </c>
      <c r="I78" s="80">
        <f t="shared" si="9"/>
        <v>0</v>
      </c>
      <c r="J78" s="115"/>
      <c r="K78" s="115"/>
      <c r="L78" s="115"/>
      <c r="M78" s="115"/>
      <c r="N78" s="115"/>
      <c r="O78" s="115"/>
      <c r="P78" s="115"/>
      <c r="Q78" s="115"/>
      <c r="R78" s="115"/>
      <c r="S78" s="115"/>
      <c r="T78" s="80">
        <f t="shared" si="10"/>
        <v>0</v>
      </c>
      <c r="U78" s="82">
        <f t="shared" si="11"/>
        <v>0</v>
      </c>
      <c r="V78" s="116" t="e">
        <f t="shared" si="12"/>
        <v>#DIV/0!</v>
      </c>
      <c r="W78" s="117"/>
      <c r="X78" s="76"/>
    </row>
    <row r="79" spans="2:24" hidden="1" outlineLevel="1">
      <c r="B79" s="76">
        <v>55</v>
      </c>
      <c r="C79" s="76"/>
      <c r="D79" s="113"/>
      <c r="E79" s="114"/>
      <c r="F79" s="77"/>
      <c r="G79" s="78">
        <f t="shared" si="8"/>
        <v>0</v>
      </c>
      <c r="H79" s="81">
        <v>0</v>
      </c>
      <c r="I79" s="80">
        <f t="shared" si="9"/>
        <v>0</v>
      </c>
      <c r="J79" s="115"/>
      <c r="K79" s="115"/>
      <c r="L79" s="115"/>
      <c r="M79" s="115"/>
      <c r="N79" s="115"/>
      <c r="O79" s="115"/>
      <c r="P79" s="115"/>
      <c r="Q79" s="115"/>
      <c r="R79" s="115"/>
      <c r="S79" s="115"/>
      <c r="T79" s="80">
        <f t="shared" si="10"/>
        <v>0</v>
      </c>
      <c r="U79" s="82">
        <f t="shared" si="11"/>
        <v>0</v>
      </c>
      <c r="V79" s="116" t="e">
        <f t="shared" si="12"/>
        <v>#DIV/0!</v>
      </c>
      <c r="W79" s="117"/>
      <c r="X79" s="76"/>
    </row>
    <row r="80" spans="2:24" hidden="1" outlineLevel="1">
      <c r="B80" s="76">
        <v>56</v>
      </c>
      <c r="C80" s="76"/>
      <c r="D80" s="113"/>
      <c r="E80" s="114"/>
      <c r="F80" s="77"/>
      <c r="G80" s="78">
        <f t="shared" si="8"/>
        <v>0</v>
      </c>
      <c r="H80" s="81">
        <v>0</v>
      </c>
      <c r="I80" s="80">
        <f t="shared" si="9"/>
        <v>0</v>
      </c>
      <c r="J80" s="115"/>
      <c r="K80" s="115"/>
      <c r="L80" s="115"/>
      <c r="M80" s="115"/>
      <c r="N80" s="115"/>
      <c r="O80" s="115"/>
      <c r="P80" s="115"/>
      <c r="Q80" s="115"/>
      <c r="R80" s="115"/>
      <c r="S80" s="115"/>
      <c r="T80" s="80">
        <f t="shared" si="10"/>
        <v>0</v>
      </c>
      <c r="U80" s="82">
        <f t="shared" si="11"/>
        <v>0</v>
      </c>
      <c r="V80" s="116" t="e">
        <f t="shared" si="12"/>
        <v>#DIV/0!</v>
      </c>
      <c r="W80" s="117"/>
      <c r="X80" s="76"/>
    </row>
    <row r="81" spans="2:24" hidden="1" outlineLevel="1">
      <c r="B81" s="76">
        <v>57</v>
      </c>
      <c r="C81" s="76"/>
      <c r="D81" s="113"/>
      <c r="E81" s="114"/>
      <c r="F81" s="77"/>
      <c r="G81" s="78">
        <f t="shared" si="8"/>
        <v>0</v>
      </c>
      <c r="H81" s="81">
        <v>0</v>
      </c>
      <c r="I81" s="80">
        <f t="shared" si="9"/>
        <v>0</v>
      </c>
      <c r="J81" s="115"/>
      <c r="K81" s="115"/>
      <c r="L81" s="115"/>
      <c r="M81" s="115"/>
      <c r="N81" s="115"/>
      <c r="O81" s="115"/>
      <c r="P81" s="115"/>
      <c r="Q81" s="115"/>
      <c r="R81" s="115"/>
      <c r="S81" s="115"/>
      <c r="T81" s="80">
        <f t="shared" si="10"/>
        <v>0</v>
      </c>
      <c r="U81" s="82">
        <f t="shared" si="11"/>
        <v>0</v>
      </c>
      <c r="V81" s="116" t="e">
        <f t="shared" si="12"/>
        <v>#DIV/0!</v>
      </c>
      <c r="W81" s="117"/>
      <c r="X81" s="76"/>
    </row>
    <row r="82" spans="2:24" hidden="1" outlineLevel="1">
      <c r="B82" s="76">
        <v>58</v>
      </c>
      <c r="C82" s="76"/>
      <c r="D82" s="113"/>
      <c r="E82" s="114"/>
      <c r="F82" s="77"/>
      <c r="G82" s="78">
        <f t="shared" si="8"/>
        <v>0</v>
      </c>
      <c r="H82" s="81">
        <v>0</v>
      </c>
      <c r="I82" s="80">
        <f t="shared" si="9"/>
        <v>0</v>
      </c>
      <c r="J82" s="115"/>
      <c r="K82" s="115"/>
      <c r="L82" s="115"/>
      <c r="M82" s="115"/>
      <c r="N82" s="115"/>
      <c r="O82" s="115"/>
      <c r="P82" s="115"/>
      <c r="Q82" s="115"/>
      <c r="R82" s="115"/>
      <c r="S82" s="115"/>
      <c r="T82" s="80">
        <f t="shared" si="10"/>
        <v>0</v>
      </c>
      <c r="U82" s="82">
        <f t="shared" si="11"/>
        <v>0</v>
      </c>
      <c r="V82" s="116" t="e">
        <f t="shared" si="12"/>
        <v>#DIV/0!</v>
      </c>
      <c r="W82" s="117"/>
      <c r="X82" s="76"/>
    </row>
    <row r="83" spans="2:24" hidden="1" outlineLevel="1">
      <c r="B83" s="76">
        <v>59</v>
      </c>
      <c r="C83" s="76"/>
      <c r="D83" s="113"/>
      <c r="E83" s="114"/>
      <c r="F83" s="77"/>
      <c r="G83" s="78">
        <f t="shared" si="8"/>
        <v>0</v>
      </c>
      <c r="H83" s="81">
        <v>0</v>
      </c>
      <c r="I83" s="80">
        <f t="shared" si="9"/>
        <v>0</v>
      </c>
      <c r="J83" s="115"/>
      <c r="K83" s="115"/>
      <c r="L83" s="115"/>
      <c r="M83" s="115"/>
      <c r="N83" s="115"/>
      <c r="O83" s="115"/>
      <c r="P83" s="115"/>
      <c r="Q83" s="115"/>
      <c r="R83" s="115"/>
      <c r="S83" s="115"/>
      <c r="T83" s="80">
        <f t="shared" si="10"/>
        <v>0</v>
      </c>
      <c r="U83" s="82">
        <f t="shared" si="11"/>
        <v>0</v>
      </c>
      <c r="V83" s="116" t="e">
        <f t="shared" si="12"/>
        <v>#DIV/0!</v>
      </c>
      <c r="W83" s="117"/>
      <c r="X83" s="76"/>
    </row>
    <row r="84" spans="2:24" hidden="1" outlineLevel="1">
      <c r="B84" s="76">
        <v>60</v>
      </c>
      <c r="C84" s="76"/>
      <c r="D84" s="113"/>
      <c r="E84" s="114"/>
      <c r="F84" s="77"/>
      <c r="G84" s="78">
        <f t="shared" si="8"/>
        <v>0</v>
      </c>
      <c r="H84" s="81">
        <v>0</v>
      </c>
      <c r="I84" s="80">
        <f t="shared" si="9"/>
        <v>0</v>
      </c>
      <c r="J84" s="115"/>
      <c r="K84" s="115"/>
      <c r="L84" s="115"/>
      <c r="M84" s="115"/>
      <c r="N84" s="115"/>
      <c r="O84" s="115"/>
      <c r="P84" s="115"/>
      <c r="Q84" s="115"/>
      <c r="R84" s="115"/>
      <c r="S84" s="115"/>
      <c r="T84" s="80">
        <f t="shared" si="10"/>
        <v>0</v>
      </c>
      <c r="U84" s="82">
        <f t="shared" si="11"/>
        <v>0</v>
      </c>
      <c r="V84" s="116" t="e">
        <f t="shared" si="12"/>
        <v>#DIV/0!</v>
      </c>
      <c r="W84" s="117"/>
      <c r="X84" s="76"/>
    </row>
    <row r="85" spans="2:24" hidden="1" outlineLevel="1">
      <c r="B85" s="76">
        <v>61</v>
      </c>
      <c r="C85" s="76"/>
      <c r="D85" s="113"/>
      <c r="E85" s="114"/>
      <c r="F85" s="77"/>
      <c r="G85" s="78">
        <f t="shared" si="8"/>
        <v>0</v>
      </c>
      <c r="H85" s="81">
        <v>0</v>
      </c>
      <c r="I85" s="80">
        <f t="shared" si="9"/>
        <v>0</v>
      </c>
      <c r="J85" s="115"/>
      <c r="K85" s="115"/>
      <c r="L85" s="115"/>
      <c r="M85" s="115"/>
      <c r="N85" s="115"/>
      <c r="O85" s="115"/>
      <c r="P85" s="115"/>
      <c r="Q85" s="115"/>
      <c r="R85" s="115"/>
      <c r="S85" s="115"/>
      <c r="T85" s="80">
        <f t="shared" si="10"/>
        <v>0</v>
      </c>
      <c r="U85" s="82">
        <f t="shared" si="11"/>
        <v>0</v>
      </c>
      <c r="V85" s="116" t="e">
        <f t="shared" si="12"/>
        <v>#DIV/0!</v>
      </c>
      <c r="W85" s="117"/>
      <c r="X85" s="76"/>
    </row>
    <row r="86" spans="2:24" hidden="1" outlineLevel="1">
      <c r="B86" s="76">
        <v>62</v>
      </c>
      <c r="C86" s="76"/>
      <c r="D86" s="113"/>
      <c r="E86" s="114"/>
      <c r="F86" s="77"/>
      <c r="G86" s="78">
        <f t="shared" si="8"/>
        <v>0</v>
      </c>
      <c r="H86" s="81">
        <v>0</v>
      </c>
      <c r="I86" s="80">
        <f t="shared" si="9"/>
        <v>0</v>
      </c>
      <c r="J86" s="115"/>
      <c r="K86" s="115"/>
      <c r="L86" s="115"/>
      <c r="M86" s="115"/>
      <c r="N86" s="115"/>
      <c r="O86" s="115"/>
      <c r="P86" s="115"/>
      <c r="Q86" s="115"/>
      <c r="R86" s="115"/>
      <c r="S86" s="115"/>
      <c r="T86" s="80">
        <f t="shared" si="10"/>
        <v>0</v>
      </c>
      <c r="U86" s="82">
        <f t="shared" si="11"/>
        <v>0</v>
      </c>
      <c r="V86" s="116" t="e">
        <f t="shared" si="12"/>
        <v>#DIV/0!</v>
      </c>
      <c r="W86" s="117"/>
      <c r="X86" s="76"/>
    </row>
    <row r="87" spans="2:24" hidden="1" outlineLevel="1">
      <c r="B87" s="76">
        <v>63</v>
      </c>
      <c r="C87" s="76"/>
      <c r="D87" s="113"/>
      <c r="E87" s="114"/>
      <c r="F87" s="77"/>
      <c r="G87" s="78">
        <f t="shared" si="8"/>
        <v>0</v>
      </c>
      <c r="H87" s="81">
        <v>0</v>
      </c>
      <c r="I87" s="80">
        <f t="shared" si="9"/>
        <v>0</v>
      </c>
      <c r="J87" s="115"/>
      <c r="K87" s="115"/>
      <c r="L87" s="115"/>
      <c r="M87" s="115"/>
      <c r="N87" s="115"/>
      <c r="O87" s="115"/>
      <c r="P87" s="115"/>
      <c r="Q87" s="115"/>
      <c r="R87" s="115"/>
      <c r="S87" s="115"/>
      <c r="T87" s="80">
        <f t="shared" si="10"/>
        <v>0</v>
      </c>
      <c r="U87" s="82">
        <f t="shared" si="11"/>
        <v>0</v>
      </c>
      <c r="V87" s="116" t="e">
        <f t="shared" si="12"/>
        <v>#DIV/0!</v>
      </c>
      <c r="W87" s="117"/>
      <c r="X87" s="76"/>
    </row>
    <row r="88" spans="2:24" collapsed="1"/>
    <row r="89" spans="2:24" s="120" customFormat="1" ht="14.45" thickBot="1">
      <c r="B89" s="118" t="s">
        <v>33</v>
      </c>
      <c r="C89" s="118"/>
      <c r="D89" s="118"/>
      <c r="E89" s="118"/>
      <c r="F89" s="118"/>
      <c r="G89" s="131"/>
      <c r="H89" s="131"/>
      <c r="I89" s="132">
        <f t="shared" ref="I89:U89" si="13">SUM(I25:I88)</f>
        <v>0</v>
      </c>
      <c r="J89" s="132">
        <f t="shared" si="13"/>
        <v>0</v>
      </c>
      <c r="K89" s="132">
        <f t="shared" si="13"/>
        <v>0</v>
      </c>
      <c r="L89" s="132">
        <f t="shared" si="13"/>
        <v>0</v>
      </c>
      <c r="M89" s="132">
        <f t="shared" si="13"/>
        <v>0</v>
      </c>
      <c r="N89" s="132">
        <f t="shared" si="13"/>
        <v>0</v>
      </c>
      <c r="O89" s="132">
        <f t="shared" si="13"/>
        <v>0</v>
      </c>
      <c r="P89" s="132">
        <f t="shared" si="13"/>
        <v>0</v>
      </c>
      <c r="Q89" s="132">
        <f t="shared" si="13"/>
        <v>0</v>
      </c>
      <c r="R89" s="132">
        <f t="shared" si="13"/>
        <v>0</v>
      </c>
      <c r="S89" s="132">
        <f t="shared" si="13"/>
        <v>0</v>
      </c>
      <c r="T89" s="132">
        <f t="shared" si="13"/>
        <v>0</v>
      </c>
      <c r="U89" s="132">
        <f t="shared" si="13"/>
        <v>0</v>
      </c>
      <c r="V89" s="133"/>
      <c r="W89" s="119"/>
      <c r="X89" s="118"/>
    </row>
    <row r="90" spans="2:24" ht="14.45" thickTop="1">
      <c r="I90" s="101"/>
    </row>
  </sheetData>
  <sheetProtection sheet="1" formatCells="0" formatColumns="0" formatRows="0" insertColumns="0" insertRows="0" insertHyperlinks="0" sort="0" autoFilter="0" pivotTables="0"/>
  <mergeCells count="4">
    <mergeCell ref="B3:X3"/>
    <mergeCell ref="B8:E8"/>
    <mergeCell ref="J23:S23"/>
    <mergeCell ref="J8:S8"/>
  </mergeCells>
  <conditionalFormatting sqref="C22">
    <cfRule type="containsText" dxfId="4" priority="1" operator="containsText" text="Overrun">
      <formula>NOT(ISERROR(SEARCH("Overrun",C22)))</formula>
    </cfRule>
    <cfRule type="containsText" dxfId="3" priority="2" operator="containsText" text="Underrun">
      <formula>NOT(ISERROR(SEARCH("Underrun",C22)))</formula>
    </cfRule>
  </conditionalFormatting>
  <dataValidations count="2">
    <dataValidation type="list" allowBlank="1" showInputMessage="1" showErrorMessage="1" sqref="C14:D14" xr:uid="{10E5DF0E-A045-44DD-8D99-12603F672489}">
      <formula1>pw_size</formula1>
    </dataValidation>
    <dataValidation allowBlank="1" showInputMessage="1" showErrorMessage="1" prompt="Please fill out all yellow-colored cells as necessary, silver cells will populate automatically when necessary." sqref="C10" xr:uid="{7E53DAE7-F5FD-431C-9B92-444B5762C268}"/>
  </dataValidations>
  <printOptions horizontalCentered="1"/>
  <pageMargins left="0.7" right="0.7" top="0.75" bottom="0.75" header="0.3" footer="0.3"/>
  <pageSetup scale="2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88400-F0D8-438C-B666-5F5B1BD992C1}">
  <sheetPr codeName="Sheet15">
    <pageSetUpPr fitToPage="1"/>
  </sheetPr>
  <dimension ref="B3:O102"/>
  <sheetViews>
    <sheetView showGridLines="0" view="pageBreakPreview" zoomScale="80" zoomScaleNormal="80" zoomScaleSheetLayoutView="80" workbookViewId="0">
      <pane ySplit="20" topLeftCell="A21" activePane="bottomLeft" state="frozen"/>
      <selection pane="bottomLeft"/>
    </sheetView>
  </sheetViews>
  <sheetFormatPr defaultColWidth="12.140625" defaultRowHeight="14.1"/>
  <cols>
    <col min="1" max="1" width="3.140625" style="26" customWidth="1"/>
    <col min="2" max="2" width="20.140625" style="26" bestFit="1" customWidth="1"/>
    <col min="3" max="3" width="20.5703125" style="26" customWidth="1"/>
    <col min="4" max="4" width="26.85546875" style="26" customWidth="1"/>
    <col min="5" max="5" width="26.5703125" style="26" customWidth="1"/>
    <col min="6" max="6" width="21" style="26" customWidth="1"/>
    <col min="7" max="7" width="31.140625" style="26" customWidth="1"/>
    <col min="8" max="9" width="20.5703125" style="26" customWidth="1"/>
    <col min="10" max="10" width="21.140625" style="26" customWidth="1"/>
    <col min="11" max="12" width="19.42578125" style="26" customWidth="1"/>
    <col min="13" max="13" width="26" style="26" customWidth="1"/>
    <col min="14" max="14" width="26.140625" style="26" customWidth="1"/>
    <col min="15" max="15" width="53.140625" style="26" bestFit="1" customWidth="1"/>
    <col min="16" max="16384" width="12.140625" style="26"/>
  </cols>
  <sheetData>
    <row r="3" spans="2:15" ht="23.1">
      <c r="B3" s="175" t="s">
        <v>82</v>
      </c>
      <c r="C3" s="175"/>
      <c r="D3" s="175"/>
      <c r="E3" s="175"/>
      <c r="F3" s="175"/>
      <c r="G3" s="175"/>
      <c r="H3" s="175"/>
      <c r="I3" s="175"/>
      <c r="J3" s="175"/>
      <c r="K3" s="175"/>
      <c r="L3" s="175"/>
      <c r="M3" s="175"/>
      <c r="N3" s="175"/>
      <c r="O3" s="175"/>
    </row>
    <row r="8" spans="2:15">
      <c r="B8" s="176" t="s">
        <v>35</v>
      </c>
      <c r="C8" s="177"/>
      <c r="D8" s="177"/>
      <c r="E8" s="178"/>
      <c r="G8" s="184"/>
      <c r="H8" s="184"/>
      <c r="I8" s="160"/>
    </row>
    <row r="9" spans="2:15">
      <c r="B9" s="41" t="s">
        <v>36</v>
      </c>
      <c r="C9" s="121">
        <f>'RFR History'!C9</f>
        <v>0</v>
      </c>
      <c r="D9" s="42"/>
      <c r="E9" s="43"/>
      <c r="H9" s="135"/>
    </row>
    <row r="10" spans="2:15">
      <c r="B10" s="41" t="s">
        <v>37</v>
      </c>
      <c r="C10" s="122">
        <f>'RFR History'!C10</f>
        <v>0</v>
      </c>
      <c r="D10" s="44"/>
      <c r="E10" s="43"/>
      <c r="H10" s="101"/>
    </row>
    <row r="11" spans="2:15">
      <c r="B11" s="41" t="s">
        <v>83</v>
      </c>
      <c r="C11" s="123">
        <f>'RFR History'!C11</f>
        <v>0</v>
      </c>
      <c r="D11" s="44"/>
      <c r="E11" s="43"/>
      <c r="H11" s="40"/>
    </row>
    <row r="12" spans="2:15">
      <c r="B12" s="41" t="s">
        <v>38</v>
      </c>
      <c r="C12" s="124">
        <f>'RFR History'!C12</f>
        <v>0</v>
      </c>
      <c r="D12" s="51"/>
      <c r="E12" s="52"/>
    </row>
    <row r="13" spans="2:15">
      <c r="B13" s="41" t="s">
        <v>39</v>
      </c>
      <c r="C13" s="123">
        <f>'RFR History'!C13</f>
        <v>0</v>
      </c>
      <c r="D13" s="42"/>
      <c r="E13" s="43"/>
    </row>
    <row r="14" spans="2:15">
      <c r="B14" s="41" t="s">
        <v>40</v>
      </c>
      <c r="C14" s="125">
        <f>'RFR History'!C14</f>
        <v>0</v>
      </c>
      <c r="D14" s="42"/>
      <c r="E14" s="43"/>
      <c r="H14" s="136"/>
    </row>
    <row r="15" spans="2:15">
      <c r="B15" s="54" t="s">
        <v>84</v>
      </c>
      <c r="C15" s="126">
        <f>'RFR History'!C15</f>
        <v>0</v>
      </c>
      <c r="D15" s="137"/>
      <c r="E15" s="138"/>
    </row>
    <row r="16" spans="2:15">
      <c r="B16" s="56" t="s">
        <v>43</v>
      </c>
      <c r="C16" s="2">
        <f>'RFR History'!C17</f>
        <v>0</v>
      </c>
      <c r="D16" s="59"/>
      <c r="E16" s="33"/>
    </row>
    <row r="17" spans="2:15">
      <c r="B17" s="56" t="s">
        <v>44</v>
      </c>
      <c r="C17" s="2">
        <f>'RFR History'!C18</f>
        <v>1</v>
      </c>
      <c r="D17" s="59"/>
      <c r="E17" s="33"/>
    </row>
    <row r="19" spans="2:15">
      <c r="B19" s="185" t="s">
        <v>85</v>
      </c>
      <c r="C19" s="185"/>
      <c r="D19" s="185"/>
      <c r="E19" s="185"/>
      <c r="F19" s="185"/>
      <c r="G19" s="185"/>
      <c r="H19" s="185"/>
      <c r="I19" s="185"/>
      <c r="J19" s="185"/>
      <c r="K19" s="185"/>
      <c r="L19" s="185"/>
      <c r="M19" s="185"/>
      <c r="N19" s="185"/>
      <c r="O19" s="185"/>
    </row>
    <row r="20" spans="2:15" ht="27.95">
      <c r="B20" s="139" t="s">
        <v>86</v>
      </c>
      <c r="C20" s="140" t="s">
        <v>54</v>
      </c>
      <c r="D20" s="139" t="s">
        <v>87</v>
      </c>
      <c r="E20" s="139" t="s">
        <v>88</v>
      </c>
      <c r="F20" s="139" t="s">
        <v>50</v>
      </c>
      <c r="G20" s="139" t="s">
        <v>33</v>
      </c>
      <c r="H20" s="139" t="s">
        <v>87</v>
      </c>
      <c r="I20" s="139" t="s">
        <v>89</v>
      </c>
      <c r="J20" s="139" t="s">
        <v>90</v>
      </c>
      <c r="K20" s="139" t="s">
        <v>91</v>
      </c>
      <c r="L20" s="139" t="s">
        <v>92</v>
      </c>
      <c r="M20" s="140" t="s">
        <v>93</v>
      </c>
      <c r="N20" s="140" t="s">
        <v>94</v>
      </c>
      <c r="O20" s="139" t="s">
        <v>61</v>
      </c>
    </row>
    <row r="21" spans="2:15">
      <c r="B21" s="76"/>
      <c r="C21" s="81"/>
      <c r="D21" s="141"/>
      <c r="E21" s="142"/>
      <c r="F21" s="76"/>
      <c r="G21" s="81"/>
      <c r="H21" s="141"/>
      <c r="I21" s="76"/>
      <c r="J21" s="76"/>
      <c r="K21" s="81"/>
      <c r="L21" s="81"/>
      <c r="M21" s="95">
        <f>C21-G21</f>
        <v>0</v>
      </c>
      <c r="N21" s="95">
        <f>C21-K21</f>
        <v>0</v>
      </c>
      <c r="O21" s="143"/>
    </row>
    <row r="22" spans="2:15">
      <c r="B22" s="76"/>
      <c r="C22" s="81"/>
      <c r="D22" s="141"/>
      <c r="E22" s="142"/>
      <c r="F22" s="76"/>
      <c r="G22" s="79"/>
      <c r="H22" s="141"/>
      <c r="I22" s="76"/>
      <c r="J22" s="76"/>
      <c r="K22" s="79"/>
      <c r="L22" s="79"/>
      <c r="M22" s="95">
        <f t="shared" ref="M22:M85" si="0">C22-G22</f>
        <v>0</v>
      </c>
      <c r="N22" s="95">
        <f t="shared" ref="N22:N85" si="1">C22-K22</f>
        <v>0</v>
      </c>
      <c r="O22" s="143"/>
    </row>
    <row r="23" spans="2:15">
      <c r="B23" s="76"/>
      <c r="C23" s="81"/>
      <c r="D23" s="141"/>
      <c r="E23" s="142"/>
      <c r="F23" s="76"/>
      <c r="G23" s="79"/>
      <c r="H23" s="141"/>
      <c r="I23" s="76"/>
      <c r="J23" s="76"/>
      <c r="K23" s="79"/>
      <c r="L23" s="79"/>
      <c r="M23" s="95">
        <f t="shared" si="0"/>
        <v>0</v>
      </c>
      <c r="N23" s="95">
        <f t="shared" si="1"/>
        <v>0</v>
      </c>
      <c r="O23" s="143"/>
    </row>
    <row r="24" spans="2:15">
      <c r="B24" s="76"/>
      <c r="C24" s="81"/>
      <c r="D24" s="141"/>
      <c r="E24" s="142"/>
      <c r="F24" s="76"/>
      <c r="G24" s="79"/>
      <c r="H24" s="141"/>
      <c r="I24" s="76"/>
      <c r="J24" s="76"/>
      <c r="K24" s="79"/>
      <c r="L24" s="79"/>
      <c r="M24" s="95">
        <f t="shared" si="0"/>
        <v>0</v>
      </c>
      <c r="N24" s="95">
        <f t="shared" si="1"/>
        <v>0</v>
      </c>
      <c r="O24" s="143"/>
    </row>
    <row r="25" spans="2:15">
      <c r="B25" s="76"/>
      <c r="C25" s="81"/>
      <c r="D25" s="141"/>
      <c r="E25" s="142"/>
      <c r="F25" s="76"/>
      <c r="G25" s="79"/>
      <c r="H25" s="141"/>
      <c r="I25" s="76"/>
      <c r="J25" s="76"/>
      <c r="K25" s="79"/>
      <c r="L25" s="79"/>
      <c r="M25" s="95">
        <f t="shared" si="0"/>
        <v>0</v>
      </c>
      <c r="N25" s="95">
        <f t="shared" si="1"/>
        <v>0</v>
      </c>
      <c r="O25" s="143"/>
    </row>
    <row r="26" spans="2:15">
      <c r="B26" s="76"/>
      <c r="C26" s="81"/>
      <c r="D26" s="141"/>
      <c r="E26" s="142"/>
      <c r="F26" s="76"/>
      <c r="G26" s="79"/>
      <c r="H26" s="141"/>
      <c r="I26" s="76"/>
      <c r="J26" s="76"/>
      <c r="K26" s="79"/>
      <c r="L26" s="79"/>
      <c r="M26" s="95">
        <f t="shared" si="0"/>
        <v>0</v>
      </c>
      <c r="N26" s="95">
        <f t="shared" si="1"/>
        <v>0</v>
      </c>
      <c r="O26" s="143"/>
    </row>
    <row r="27" spans="2:15">
      <c r="B27" s="76"/>
      <c r="C27" s="81"/>
      <c r="D27" s="141"/>
      <c r="E27" s="142"/>
      <c r="F27" s="76"/>
      <c r="G27" s="79"/>
      <c r="H27" s="141"/>
      <c r="I27" s="76"/>
      <c r="J27" s="76"/>
      <c r="K27" s="79"/>
      <c r="L27" s="79"/>
      <c r="M27" s="95">
        <f t="shared" si="0"/>
        <v>0</v>
      </c>
      <c r="N27" s="95">
        <f t="shared" si="1"/>
        <v>0</v>
      </c>
      <c r="O27" s="143"/>
    </row>
    <row r="28" spans="2:15">
      <c r="B28" s="76"/>
      <c r="C28" s="81"/>
      <c r="D28" s="141"/>
      <c r="E28" s="142"/>
      <c r="F28" s="76"/>
      <c r="G28" s="79"/>
      <c r="H28" s="141"/>
      <c r="I28" s="76"/>
      <c r="J28" s="76"/>
      <c r="K28" s="79"/>
      <c r="L28" s="79"/>
      <c r="M28" s="95">
        <f t="shared" si="0"/>
        <v>0</v>
      </c>
      <c r="N28" s="95">
        <f t="shared" si="1"/>
        <v>0</v>
      </c>
      <c r="O28" s="143"/>
    </row>
    <row r="29" spans="2:15">
      <c r="B29" s="76"/>
      <c r="C29" s="81"/>
      <c r="D29" s="141"/>
      <c r="E29" s="142"/>
      <c r="F29" s="76"/>
      <c r="G29" s="79"/>
      <c r="H29" s="141"/>
      <c r="I29" s="76"/>
      <c r="J29" s="76"/>
      <c r="K29" s="79"/>
      <c r="L29" s="79"/>
      <c r="M29" s="95">
        <f t="shared" si="0"/>
        <v>0</v>
      </c>
      <c r="N29" s="95">
        <f t="shared" si="1"/>
        <v>0</v>
      </c>
      <c r="O29" s="143"/>
    </row>
    <row r="30" spans="2:15">
      <c r="B30" s="76"/>
      <c r="C30" s="81"/>
      <c r="D30" s="141"/>
      <c r="E30" s="142"/>
      <c r="F30" s="76"/>
      <c r="G30" s="79"/>
      <c r="H30" s="141"/>
      <c r="I30" s="76"/>
      <c r="J30" s="76"/>
      <c r="K30" s="79"/>
      <c r="L30" s="79"/>
      <c r="M30" s="95">
        <f t="shared" si="0"/>
        <v>0</v>
      </c>
      <c r="N30" s="95">
        <f t="shared" si="1"/>
        <v>0</v>
      </c>
      <c r="O30" s="143"/>
    </row>
    <row r="31" spans="2:15">
      <c r="B31" s="76"/>
      <c r="C31" s="81"/>
      <c r="D31" s="141"/>
      <c r="E31" s="142"/>
      <c r="F31" s="76"/>
      <c r="G31" s="81"/>
      <c r="H31" s="141"/>
      <c r="I31" s="141"/>
      <c r="J31" s="76"/>
      <c r="K31" s="81"/>
      <c r="L31" s="81"/>
      <c r="M31" s="95">
        <f t="shared" si="0"/>
        <v>0</v>
      </c>
      <c r="N31" s="95">
        <f t="shared" si="1"/>
        <v>0</v>
      </c>
      <c r="O31" s="143"/>
    </row>
    <row r="32" spans="2:15">
      <c r="B32" s="76"/>
      <c r="C32" s="81"/>
      <c r="D32" s="141"/>
      <c r="E32" s="142"/>
      <c r="F32" s="76"/>
      <c r="G32" s="79"/>
      <c r="H32" s="141"/>
      <c r="I32" s="141"/>
      <c r="J32" s="76"/>
      <c r="K32" s="79"/>
      <c r="L32" s="79"/>
      <c r="M32" s="95">
        <f t="shared" si="0"/>
        <v>0</v>
      </c>
      <c r="N32" s="95">
        <f t="shared" si="1"/>
        <v>0</v>
      </c>
      <c r="O32" s="143"/>
    </row>
    <row r="33" spans="2:15">
      <c r="B33" s="76"/>
      <c r="C33" s="81"/>
      <c r="D33" s="141"/>
      <c r="E33" s="142"/>
      <c r="F33" s="76"/>
      <c r="G33" s="79"/>
      <c r="H33" s="141"/>
      <c r="I33" s="141"/>
      <c r="J33" s="76"/>
      <c r="K33" s="79"/>
      <c r="L33" s="79"/>
      <c r="M33" s="95">
        <f t="shared" si="0"/>
        <v>0</v>
      </c>
      <c r="N33" s="95">
        <f t="shared" si="1"/>
        <v>0</v>
      </c>
      <c r="O33" s="143"/>
    </row>
    <row r="34" spans="2:15">
      <c r="B34" s="76"/>
      <c r="C34" s="81"/>
      <c r="D34" s="141"/>
      <c r="E34" s="142"/>
      <c r="F34" s="76"/>
      <c r="G34" s="79"/>
      <c r="H34" s="141"/>
      <c r="I34" s="141"/>
      <c r="J34" s="76"/>
      <c r="K34" s="79"/>
      <c r="L34" s="79"/>
      <c r="M34" s="95">
        <f t="shared" si="0"/>
        <v>0</v>
      </c>
      <c r="N34" s="95">
        <f t="shared" si="1"/>
        <v>0</v>
      </c>
      <c r="O34" s="143"/>
    </row>
    <row r="35" spans="2:15">
      <c r="B35" s="76"/>
      <c r="C35" s="81"/>
      <c r="D35" s="141"/>
      <c r="E35" s="142"/>
      <c r="F35" s="76"/>
      <c r="G35" s="79"/>
      <c r="H35" s="141"/>
      <c r="I35" s="141"/>
      <c r="J35" s="76"/>
      <c r="K35" s="79"/>
      <c r="L35" s="79"/>
      <c r="M35" s="95">
        <f t="shared" si="0"/>
        <v>0</v>
      </c>
      <c r="N35" s="95">
        <f t="shared" si="1"/>
        <v>0</v>
      </c>
      <c r="O35" s="143"/>
    </row>
    <row r="36" spans="2:15">
      <c r="B36" s="76"/>
      <c r="C36" s="81"/>
      <c r="D36" s="141"/>
      <c r="E36" s="142"/>
      <c r="F36" s="76"/>
      <c r="G36" s="79"/>
      <c r="H36" s="141"/>
      <c r="I36" s="141"/>
      <c r="J36" s="76"/>
      <c r="K36" s="79"/>
      <c r="L36" s="79"/>
      <c r="M36" s="95">
        <f t="shared" si="0"/>
        <v>0</v>
      </c>
      <c r="N36" s="95">
        <f t="shared" si="1"/>
        <v>0</v>
      </c>
      <c r="O36" s="143"/>
    </row>
    <row r="37" spans="2:15">
      <c r="B37" s="76"/>
      <c r="C37" s="81"/>
      <c r="D37" s="141"/>
      <c r="E37" s="142"/>
      <c r="F37" s="76"/>
      <c r="G37" s="79"/>
      <c r="H37" s="141"/>
      <c r="I37" s="141"/>
      <c r="J37" s="76"/>
      <c r="K37" s="79"/>
      <c r="L37" s="79"/>
      <c r="M37" s="95">
        <f t="shared" si="0"/>
        <v>0</v>
      </c>
      <c r="N37" s="95">
        <f t="shared" si="1"/>
        <v>0</v>
      </c>
      <c r="O37" s="143"/>
    </row>
    <row r="38" spans="2:15">
      <c r="B38" s="76"/>
      <c r="C38" s="81"/>
      <c r="D38" s="141"/>
      <c r="E38" s="142"/>
      <c r="F38" s="76"/>
      <c r="G38" s="79"/>
      <c r="H38" s="141"/>
      <c r="I38" s="141"/>
      <c r="J38" s="76"/>
      <c r="K38" s="79"/>
      <c r="L38" s="79"/>
      <c r="M38" s="95">
        <f t="shared" si="0"/>
        <v>0</v>
      </c>
      <c r="N38" s="95">
        <f t="shared" si="1"/>
        <v>0</v>
      </c>
      <c r="O38" s="143"/>
    </row>
    <row r="39" spans="2:15">
      <c r="B39" s="76"/>
      <c r="C39" s="81"/>
      <c r="D39" s="141"/>
      <c r="E39" s="142"/>
      <c r="F39" s="76"/>
      <c r="G39" s="79"/>
      <c r="H39" s="141"/>
      <c r="I39" s="141"/>
      <c r="J39" s="76"/>
      <c r="K39" s="79"/>
      <c r="L39" s="79"/>
      <c r="M39" s="95">
        <f t="shared" si="0"/>
        <v>0</v>
      </c>
      <c r="N39" s="95">
        <f t="shared" si="1"/>
        <v>0</v>
      </c>
      <c r="O39" s="143"/>
    </row>
    <row r="40" spans="2:15">
      <c r="B40" s="76"/>
      <c r="C40" s="81"/>
      <c r="D40" s="141"/>
      <c r="E40" s="142"/>
      <c r="F40" s="76"/>
      <c r="G40" s="79"/>
      <c r="H40" s="141"/>
      <c r="I40" s="141"/>
      <c r="J40" s="76"/>
      <c r="K40" s="79"/>
      <c r="L40" s="79"/>
      <c r="M40" s="95">
        <f t="shared" si="0"/>
        <v>0</v>
      </c>
      <c r="N40" s="95">
        <f t="shared" si="1"/>
        <v>0</v>
      </c>
      <c r="O40" s="143"/>
    </row>
    <row r="41" spans="2:15">
      <c r="B41" s="76"/>
      <c r="C41" s="81"/>
      <c r="D41" s="141"/>
      <c r="E41" s="142"/>
      <c r="F41" s="76"/>
      <c r="G41" s="79"/>
      <c r="H41" s="141"/>
      <c r="I41" s="141"/>
      <c r="J41" s="76"/>
      <c r="K41" s="79"/>
      <c r="L41" s="79"/>
      <c r="M41" s="95">
        <f t="shared" si="0"/>
        <v>0</v>
      </c>
      <c r="N41" s="95">
        <f t="shared" si="1"/>
        <v>0</v>
      </c>
      <c r="O41" s="143"/>
    </row>
    <row r="42" spans="2:15">
      <c r="B42" s="76"/>
      <c r="C42" s="81"/>
      <c r="D42" s="141"/>
      <c r="E42" s="142"/>
      <c r="F42" s="76"/>
      <c r="G42" s="79"/>
      <c r="H42" s="141"/>
      <c r="I42" s="141"/>
      <c r="J42" s="76"/>
      <c r="K42" s="79"/>
      <c r="L42" s="79"/>
      <c r="M42" s="95">
        <f t="shared" si="0"/>
        <v>0</v>
      </c>
      <c r="N42" s="95">
        <f t="shared" si="1"/>
        <v>0</v>
      </c>
      <c r="O42" s="143"/>
    </row>
    <row r="43" spans="2:15">
      <c r="B43" s="76"/>
      <c r="C43" s="144"/>
      <c r="D43" s="145"/>
      <c r="E43" s="141"/>
      <c r="F43" s="145"/>
      <c r="G43" s="144"/>
      <c r="H43" s="141"/>
      <c r="I43" s="76"/>
      <c r="J43" s="76"/>
      <c r="K43" s="81"/>
      <c r="L43" s="81"/>
      <c r="M43" s="95">
        <f t="shared" si="0"/>
        <v>0</v>
      </c>
      <c r="N43" s="95">
        <f t="shared" si="1"/>
        <v>0</v>
      </c>
      <c r="O43" s="143"/>
    </row>
    <row r="44" spans="2:15">
      <c r="B44" s="76"/>
      <c r="C44" s="81"/>
      <c r="D44" s="141"/>
      <c r="E44" s="146"/>
      <c r="F44" s="76"/>
      <c r="G44" s="81"/>
      <c r="H44" s="141"/>
      <c r="I44" s="76"/>
      <c r="J44" s="76"/>
      <c r="K44" s="81"/>
      <c r="L44" s="81"/>
      <c r="M44" s="95">
        <f t="shared" si="0"/>
        <v>0</v>
      </c>
      <c r="N44" s="95">
        <f t="shared" si="1"/>
        <v>0</v>
      </c>
      <c r="O44" s="143"/>
    </row>
    <row r="45" spans="2:15">
      <c r="B45" s="76"/>
      <c r="C45" s="81"/>
      <c r="D45" s="141"/>
      <c r="E45" s="146"/>
      <c r="F45" s="76"/>
      <c r="G45" s="81"/>
      <c r="H45" s="141"/>
      <c r="I45" s="76"/>
      <c r="J45" s="76"/>
      <c r="K45" s="81"/>
      <c r="L45" s="81"/>
      <c r="M45" s="95">
        <f t="shared" si="0"/>
        <v>0</v>
      </c>
      <c r="N45" s="95">
        <f t="shared" si="1"/>
        <v>0</v>
      </c>
      <c r="O45" s="143"/>
    </row>
    <row r="46" spans="2:15">
      <c r="B46" s="76"/>
      <c r="C46" s="81"/>
      <c r="D46" s="141"/>
      <c r="E46" s="146"/>
      <c r="F46" s="76"/>
      <c r="G46" s="81"/>
      <c r="H46" s="141"/>
      <c r="I46" s="76"/>
      <c r="J46" s="76"/>
      <c r="K46" s="81"/>
      <c r="L46" s="81"/>
      <c r="M46" s="95">
        <f t="shared" si="0"/>
        <v>0</v>
      </c>
      <c r="N46" s="95">
        <f t="shared" si="1"/>
        <v>0</v>
      </c>
      <c r="O46" s="143"/>
    </row>
    <row r="47" spans="2:15">
      <c r="B47" s="76"/>
      <c r="C47" s="81"/>
      <c r="D47" s="141"/>
      <c r="E47" s="146"/>
      <c r="F47" s="76"/>
      <c r="G47" s="81"/>
      <c r="H47" s="141"/>
      <c r="I47" s="76"/>
      <c r="J47" s="76"/>
      <c r="K47" s="81"/>
      <c r="L47" s="81"/>
      <c r="M47" s="95">
        <f t="shared" si="0"/>
        <v>0</v>
      </c>
      <c r="N47" s="95">
        <f t="shared" si="1"/>
        <v>0</v>
      </c>
      <c r="O47" s="143"/>
    </row>
    <row r="48" spans="2:15">
      <c r="B48" s="76"/>
      <c r="C48" s="81"/>
      <c r="D48" s="141"/>
      <c r="E48" s="146"/>
      <c r="F48" s="76"/>
      <c r="G48" s="81"/>
      <c r="H48" s="141"/>
      <c r="I48" s="76"/>
      <c r="J48" s="76"/>
      <c r="K48" s="81"/>
      <c r="L48" s="81"/>
      <c r="M48" s="95">
        <f t="shared" si="0"/>
        <v>0</v>
      </c>
      <c r="N48" s="95">
        <f t="shared" si="1"/>
        <v>0</v>
      </c>
      <c r="O48" s="143"/>
    </row>
    <row r="49" spans="2:15">
      <c r="B49" s="76"/>
      <c r="C49" s="81"/>
      <c r="D49" s="141"/>
      <c r="E49" s="146"/>
      <c r="F49" s="76"/>
      <c r="G49" s="81"/>
      <c r="H49" s="141"/>
      <c r="I49" s="76"/>
      <c r="J49" s="76"/>
      <c r="K49" s="81"/>
      <c r="L49" s="81"/>
      <c r="M49" s="95">
        <f t="shared" si="0"/>
        <v>0</v>
      </c>
      <c r="N49" s="95">
        <f t="shared" si="1"/>
        <v>0</v>
      </c>
      <c r="O49" s="143"/>
    </row>
    <row r="50" spans="2:15">
      <c r="B50" s="76"/>
      <c r="C50" s="81"/>
      <c r="D50" s="141"/>
      <c r="E50" s="146"/>
      <c r="F50" s="76"/>
      <c r="G50" s="81"/>
      <c r="H50" s="141"/>
      <c r="I50" s="76"/>
      <c r="J50" s="76"/>
      <c r="K50" s="81"/>
      <c r="L50" s="81"/>
      <c r="M50" s="95">
        <f t="shared" si="0"/>
        <v>0</v>
      </c>
      <c r="N50" s="95">
        <f t="shared" si="1"/>
        <v>0</v>
      </c>
      <c r="O50" s="143"/>
    </row>
    <row r="51" spans="2:15">
      <c r="B51" s="76"/>
      <c r="C51" s="81"/>
      <c r="D51" s="141"/>
      <c r="E51" s="146"/>
      <c r="F51" s="76"/>
      <c r="G51" s="81"/>
      <c r="H51" s="141"/>
      <c r="I51" s="76"/>
      <c r="J51" s="76"/>
      <c r="K51" s="81"/>
      <c r="L51" s="81"/>
      <c r="M51" s="95">
        <f t="shared" si="0"/>
        <v>0</v>
      </c>
      <c r="N51" s="95">
        <f t="shared" si="1"/>
        <v>0</v>
      </c>
      <c r="O51" s="143"/>
    </row>
    <row r="52" spans="2:15">
      <c r="B52" s="76"/>
      <c r="C52" s="81"/>
      <c r="D52" s="141"/>
      <c r="E52" s="146"/>
      <c r="F52" s="76"/>
      <c r="G52" s="81"/>
      <c r="H52" s="141"/>
      <c r="I52" s="76"/>
      <c r="J52" s="76"/>
      <c r="K52" s="81"/>
      <c r="L52" s="81"/>
      <c r="M52" s="95">
        <f t="shared" si="0"/>
        <v>0</v>
      </c>
      <c r="N52" s="95">
        <f t="shared" si="1"/>
        <v>0</v>
      </c>
      <c r="O52" s="143"/>
    </row>
    <row r="53" spans="2:15">
      <c r="B53" s="76"/>
      <c r="C53" s="81"/>
      <c r="D53" s="141"/>
      <c r="E53" s="146"/>
      <c r="F53" s="76"/>
      <c r="G53" s="81"/>
      <c r="H53" s="141"/>
      <c r="I53" s="76"/>
      <c r="J53" s="76"/>
      <c r="K53" s="81"/>
      <c r="L53" s="81"/>
      <c r="M53" s="95">
        <f t="shared" si="0"/>
        <v>0</v>
      </c>
      <c r="N53" s="95">
        <f t="shared" si="1"/>
        <v>0</v>
      </c>
      <c r="O53" s="143"/>
    </row>
    <row r="54" spans="2:15">
      <c r="B54" s="76"/>
      <c r="C54" s="81"/>
      <c r="D54" s="141"/>
      <c r="E54" s="146"/>
      <c r="F54" s="76"/>
      <c r="G54" s="81"/>
      <c r="H54" s="141"/>
      <c r="I54" s="76"/>
      <c r="J54" s="76"/>
      <c r="K54" s="81"/>
      <c r="L54" s="81"/>
      <c r="M54" s="95">
        <f t="shared" si="0"/>
        <v>0</v>
      </c>
      <c r="N54" s="95">
        <f t="shared" si="1"/>
        <v>0</v>
      </c>
      <c r="O54" s="143"/>
    </row>
    <row r="55" spans="2:15">
      <c r="B55" s="76"/>
      <c r="C55" s="81"/>
      <c r="D55" s="141"/>
      <c r="E55" s="146"/>
      <c r="F55" s="76"/>
      <c r="G55" s="81"/>
      <c r="H55" s="141"/>
      <c r="I55" s="76"/>
      <c r="J55" s="76"/>
      <c r="K55" s="81"/>
      <c r="L55" s="81"/>
      <c r="M55" s="95">
        <f t="shared" si="0"/>
        <v>0</v>
      </c>
      <c r="N55" s="95">
        <f t="shared" si="1"/>
        <v>0</v>
      </c>
      <c r="O55" s="143"/>
    </row>
    <row r="56" spans="2:15">
      <c r="B56" s="76"/>
      <c r="C56" s="81"/>
      <c r="D56" s="141"/>
      <c r="E56" s="146"/>
      <c r="F56" s="76"/>
      <c r="G56" s="81"/>
      <c r="H56" s="141"/>
      <c r="I56" s="76"/>
      <c r="J56" s="76"/>
      <c r="K56" s="81"/>
      <c r="L56" s="81"/>
      <c r="M56" s="95">
        <f t="shared" si="0"/>
        <v>0</v>
      </c>
      <c r="N56" s="95">
        <f t="shared" si="1"/>
        <v>0</v>
      </c>
      <c r="O56" s="143"/>
    </row>
    <row r="57" spans="2:15">
      <c r="B57" s="76"/>
      <c r="C57" s="81"/>
      <c r="D57" s="141"/>
      <c r="E57" s="146"/>
      <c r="F57" s="76"/>
      <c r="G57" s="81"/>
      <c r="H57" s="141"/>
      <c r="I57" s="76"/>
      <c r="J57" s="76"/>
      <c r="K57" s="81"/>
      <c r="L57" s="81"/>
      <c r="M57" s="95">
        <f t="shared" si="0"/>
        <v>0</v>
      </c>
      <c r="N57" s="95">
        <f t="shared" si="1"/>
        <v>0</v>
      </c>
      <c r="O57" s="143"/>
    </row>
    <row r="58" spans="2:15">
      <c r="B58" s="76"/>
      <c r="C58" s="81"/>
      <c r="D58" s="141"/>
      <c r="E58" s="146"/>
      <c r="F58" s="76"/>
      <c r="G58" s="81"/>
      <c r="H58" s="141"/>
      <c r="I58" s="76"/>
      <c r="J58" s="76"/>
      <c r="K58" s="81"/>
      <c r="L58" s="81"/>
      <c r="M58" s="95">
        <f t="shared" si="0"/>
        <v>0</v>
      </c>
      <c r="N58" s="95">
        <f t="shared" si="1"/>
        <v>0</v>
      </c>
      <c r="O58" s="143"/>
    </row>
    <row r="59" spans="2:15">
      <c r="B59" s="76"/>
      <c r="C59" s="81"/>
      <c r="D59" s="141"/>
      <c r="E59" s="146"/>
      <c r="F59" s="76"/>
      <c r="G59" s="81"/>
      <c r="H59" s="141"/>
      <c r="I59" s="76"/>
      <c r="J59" s="76"/>
      <c r="K59" s="81"/>
      <c r="L59" s="81"/>
      <c r="M59" s="95">
        <f t="shared" si="0"/>
        <v>0</v>
      </c>
      <c r="N59" s="95">
        <f t="shared" si="1"/>
        <v>0</v>
      </c>
      <c r="O59" s="143"/>
    </row>
    <row r="60" spans="2:15">
      <c r="B60" s="76"/>
      <c r="C60" s="81"/>
      <c r="D60" s="141"/>
      <c r="E60" s="146"/>
      <c r="F60" s="76"/>
      <c r="G60" s="81"/>
      <c r="H60" s="141"/>
      <c r="I60" s="76"/>
      <c r="J60" s="76"/>
      <c r="K60" s="81"/>
      <c r="L60" s="81"/>
      <c r="M60" s="95">
        <f t="shared" si="0"/>
        <v>0</v>
      </c>
      <c r="N60" s="95">
        <f t="shared" si="1"/>
        <v>0</v>
      </c>
      <c r="O60" s="143"/>
    </row>
    <row r="61" spans="2:15">
      <c r="B61" s="76"/>
      <c r="C61" s="81"/>
      <c r="D61" s="141"/>
      <c r="E61" s="146"/>
      <c r="F61" s="76"/>
      <c r="G61" s="81"/>
      <c r="H61" s="141"/>
      <c r="I61" s="76"/>
      <c r="J61" s="76"/>
      <c r="K61" s="81"/>
      <c r="L61" s="81"/>
      <c r="M61" s="95">
        <f t="shared" si="0"/>
        <v>0</v>
      </c>
      <c r="N61" s="95">
        <f t="shared" si="1"/>
        <v>0</v>
      </c>
      <c r="O61" s="143"/>
    </row>
    <row r="62" spans="2:15">
      <c r="B62" s="76"/>
      <c r="C62" s="81"/>
      <c r="D62" s="141"/>
      <c r="E62" s="146"/>
      <c r="F62" s="76"/>
      <c r="G62" s="81"/>
      <c r="H62" s="141"/>
      <c r="I62" s="76"/>
      <c r="J62" s="76"/>
      <c r="K62" s="81"/>
      <c r="L62" s="81"/>
      <c r="M62" s="95">
        <f t="shared" si="0"/>
        <v>0</v>
      </c>
      <c r="N62" s="95">
        <f t="shared" si="1"/>
        <v>0</v>
      </c>
      <c r="O62" s="143"/>
    </row>
    <row r="63" spans="2:15">
      <c r="B63" s="76"/>
      <c r="C63" s="81"/>
      <c r="D63" s="141"/>
      <c r="E63" s="146"/>
      <c r="F63" s="76"/>
      <c r="G63" s="81"/>
      <c r="H63" s="141"/>
      <c r="I63" s="76"/>
      <c r="J63" s="76"/>
      <c r="K63" s="81"/>
      <c r="L63" s="81"/>
      <c r="M63" s="95">
        <f t="shared" si="0"/>
        <v>0</v>
      </c>
      <c r="N63" s="95">
        <f t="shared" si="1"/>
        <v>0</v>
      </c>
      <c r="O63" s="143"/>
    </row>
    <row r="64" spans="2:15">
      <c r="B64" s="76"/>
      <c r="C64" s="81"/>
      <c r="D64" s="141"/>
      <c r="E64" s="146"/>
      <c r="F64" s="76"/>
      <c r="G64" s="81"/>
      <c r="H64" s="141"/>
      <c r="I64" s="76"/>
      <c r="J64" s="76"/>
      <c r="K64" s="81"/>
      <c r="L64" s="81"/>
      <c r="M64" s="95">
        <f t="shared" si="0"/>
        <v>0</v>
      </c>
      <c r="N64" s="95">
        <f t="shared" si="1"/>
        <v>0</v>
      </c>
      <c r="O64" s="143"/>
    </row>
    <row r="65" spans="2:15">
      <c r="B65" s="76"/>
      <c r="C65" s="81"/>
      <c r="D65" s="141"/>
      <c r="E65" s="146"/>
      <c r="F65" s="76"/>
      <c r="G65" s="81"/>
      <c r="H65" s="141"/>
      <c r="I65" s="76"/>
      <c r="J65" s="76"/>
      <c r="K65" s="81"/>
      <c r="L65" s="81"/>
      <c r="M65" s="95">
        <f t="shared" si="0"/>
        <v>0</v>
      </c>
      <c r="N65" s="95">
        <f t="shared" si="1"/>
        <v>0</v>
      </c>
      <c r="O65" s="143"/>
    </row>
    <row r="66" spans="2:15">
      <c r="B66" s="76"/>
      <c r="C66" s="81"/>
      <c r="D66" s="141"/>
      <c r="E66" s="146"/>
      <c r="F66" s="76"/>
      <c r="G66" s="81"/>
      <c r="H66" s="141"/>
      <c r="I66" s="76"/>
      <c r="J66" s="76"/>
      <c r="K66" s="81"/>
      <c r="L66" s="81"/>
      <c r="M66" s="95">
        <f t="shared" si="0"/>
        <v>0</v>
      </c>
      <c r="N66" s="95">
        <f t="shared" si="1"/>
        <v>0</v>
      </c>
      <c r="O66" s="143"/>
    </row>
    <row r="67" spans="2:15">
      <c r="B67" s="76"/>
      <c r="C67" s="81"/>
      <c r="D67" s="141"/>
      <c r="E67" s="146"/>
      <c r="F67" s="76"/>
      <c r="G67" s="81"/>
      <c r="H67" s="141"/>
      <c r="I67" s="76"/>
      <c r="J67" s="76"/>
      <c r="K67" s="81"/>
      <c r="L67" s="81"/>
      <c r="M67" s="95">
        <f t="shared" si="0"/>
        <v>0</v>
      </c>
      <c r="N67" s="95">
        <f t="shared" si="1"/>
        <v>0</v>
      </c>
      <c r="O67" s="143"/>
    </row>
    <row r="68" spans="2:15">
      <c r="B68" s="76"/>
      <c r="C68" s="81"/>
      <c r="D68" s="141"/>
      <c r="E68" s="146"/>
      <c r="F68" s="76"/>
      <c r="G68" s="81"/>
      <c r="H68" s="141"/>
      <c r="I68" s="76"/>
      <c r="J68" s="76"/>
      <c r="K68" s="81"/>
      <c r="L68" s="81"/>
      <c r="M68" s="95">
        <f t="shared" si="0"/>
        <v>0</v>
      </c>
      <c r="N68" s="95">
        <f t="shared" si="1"/>
        <v>0</v>
      </c>
      <c r="O68" s="143"/>
    </row>
    <row r="69" spans="2:15">
      <c r="B69" s="76"/>
      <c r="C69" s="81"/>
      <c r="D69" s="141"/>
      <c r="E69" s="146"/>
      <c r="F69" s="76"/>
      <c r="G69" s="81"/>
      <c r="H69" s="141"/>
      <c r="I69" s="76"/>
      <c r="J69" s="76"/>
      <c r="K69" s="81"/>
      <c r="L69" s="81"/>
      <c r="M69" s="95">
        <f t="shared" si="0"/>
        <v>0</v>
      </c>
      <c r="N69" s="95">
        <f t="shared" si="1"/>
        <v>0</v>
      </c>
      <c r="O69" s="143"/>
    </row>
    <row r="70" spans="2:15">
      <c r="B70" s="76"/>
      <c r="C70" s="81"/>
      <c r="D70" s="141"/>
      <c r="E70" s="146"/>
      <c r="F70" s="76"/>
      <c r="G70" s="81"/>
      <c r="H70" s="141"/>
      <c r="I70" s="76"/>
      <c r="J70" s="76"/>
      <c r="K70" s="81"/>
      <c r="L70" s="81"/>
      <c r="M70" s="95">
        <f t="shared" si="0"/>
        <v>0</v>
      </c>
      <c r="N70" s="95">
        <f t="shared" si="1"/>
        <v>0</v>
      </c>
      <c r="O70" s="143"/>
    </row>
    <row r="71" spans="2:15">
      <c r="B71" s="76"/>
      <c r="C71" s="81"/>
      <c r="D71" s="141"/>
      <c r="E71" s="146"/>
      <c r="F71" s="76"/>
      <c r="G71" s="81"/>
      <c r="H71" s="141"/>
      <c r="I71" s="76"/>
      <c r="J71" s="76"/>
      <c r="K71" s="81"/>
      <c r="L71" s="81"/>
      <c r="M71" s="95">
        <f t="shared" si="0"/>
        <v>0</v>
      </c>
      <c r="N71" s="95">
        <f t="shared" si="1"/>
        <v>0</v>
      </c>
      <c r="O71" s="143"/>
    </row>
    <row r="72" spans="2:15">
      <c r="B72" s="76"/>
      <c r="C72" s="81"/>
      <c r="D72" s="141"/>
      <c r="E72" s="146"/>
      <c r="F72" s="76"/>
      <c r="G72" s="81"/>
      <c r="H72" s="141"/>
      <c r="I72" s="76"/>
      <c r="J72" s="76"/>
      <c r="K72" s="81"/>
      <c r="L72" s="81"/>
      <c r="M72" s="95">
        <f t="shared" si="0"/>
        <v>0</v>
      </c>
      <c r="N72" s="95">
        <f t="shared" si="1"/>
        <v>0</v>
      </c>
      <c r="O72" s="143"/>
    </row>
    <row r="73" spans="2:15">
      <c r="B73" s="76"/>
      <c r="C73" s="81"/>
      <c r="D73" s="141"/>
      <c r="E73" s="146"/>
      <c r="F73" s="76"/>
      <c r="G73" s="81"/>
      <c r="H73" s="141"/>
      <c r="I73" s="76"/>
      <c r="J73" s="76"/>
      <c r="K73" s="81"/>
      <c r="L73" s="81"/>
      <c r="M73" s="95">
        <f t="shared" si="0"/>
        <v>0</v>
      </c>
      <c r="N73" s="95">
        <f t="shared" si="1"/>
        <v>0</v>
      </c>
      <c r="O73" s="143"/>
    </row>
    <row r="74" spans="2:15">
      <c r="B74" s="76"/>
      <c r="C74" s="81"/>
      <c r="D74" s="141"/>
      <c r="E74" s="146"/>
      <c r="F74" s="76"/>
      <c r="G74" s="81"/>
      <c r="H74" s="141"/>
      <c r="I74" s="76"/>
      <c r="J74" s="76"/>
      <c r="K74" s="81"/>
      <c r="L74" s="81"/>
      <c r="M74" s="95">
        <f t="shared" si="0"/>
        <v>0</v>
      </c>
      <c r="N74" s="95">
        <f t="shared" si="1"/>
        <v>0</v>
      </c>
      <c r="O74" s="143"/>
    </row>
    <row r="75" spans="2:15">
      <c r="B75" s="76"/>
      <c r="C75" s="81"/>
      <c r="D75" s="141"/>
      <c r="E75" s="146"/>
      <c r="F75" s="76"/>
      <c r="G75" s="81"/>
      <c r="H75" s="141"/>
      <c r="I75" s="76"/>
      <c r="J75" s="76"/>
      <c r="K75" s="81"/>
      <c r="L75" s="81"/>
      <c r="M75" s="95">
        <f t="shared" si="0"/>
        <v>0</v>
      </c>
      <c r="N75" s="95">
        <f t="shared" si="1"/>
        <v>0</v>
      </c>
      <c r="O75" s="143"/>
    </row>
    <row r="76" spans="2:15">
      <c r="B76" s="76"/>
      <c r="C76" s="81"/>
      <c r="D76" s="141"/>
      <c r="E76" s="146"/>
      <c r="F76" s="76"/>
      <c r="G76" s="81"/>
      <c r="H76" s="141"/>
      <c r="I76" s="76"/>
      <c r="J76" s="76"/>
      <c r="K76" s="81"/>
      <c r="L76" s="81"/>
      <c r="M76" s="95">
        <f t="shared" si="0"/>
        <v>0</v>
      </c>
      <c r="N76" s="95">
        <f t="shared" si="1"/>
        <v>0</v>
      </c>
      <c r="O76" s="143"/>
    </row>
    <row r="77" spans="2:15">
      <c r="B77" s="76"/>
      <c r="C77" s="81"/>
      <c r="D77" s="141"/>
      <c r="E77" s="146"/>
      <c r="F77" s="76"/>
      <c r="G77" s="81"/>
      <c r="H77" s="141"/>
      <c r="I77" s="76"/>
      <c r="J77" s="76"/>
      <c r="K77" s="81"/>
      <c r="L77" s="81"/>
      <c r="M77" s="95">
        <f t="shared" si="0"/>
        <v>0</v>
      </c>
      <c r="N77" s="95">
        <f t="shared" si="1"/>
        <v>0</v>
      </c>
      <c r="O77" s="143"/>
    </row>
    <row r="78" spans="2:15">
      <c r="B78" s="76"/>
      <c r="C78" s="81"/>
      <c r="D78" s="141"/>
      <c r="E78" s="146"/>
      <c r="F78" s="76"/>
      <c r="G78" s="81"/>
      <c r="H78" s="141"/>
      <c r="I78" s="76"/>
      <c r="J78" s="76"/>
      <c r="K78" s="81"/>
      <c r="L78" s="81"/>
      <c r="M78" s="95">
        <f t="shared" si="0"/>
        <v>0</v>
      </c>
      <c r="N78" s="95">
        <f t="shared" si="1"/>
        <v>0</v>
      </c>
      <c r="O78" s="143"/>
    </row>
    <row r="79" spans="2:15">
      <c r="B79" s="76"/>
      <c r="C79" s="81"/>
      <c r="D79" s="141"/>
      <c r="E79" s="146"/>
      <c r="F79" s="76"/>
      <c r="G79" s="81"/>
      <c r="H79" s="141"/>
      <c r="I79" s="76"/>
      <c r="J79" s="76"/>
      <c r="K79" s="81"/>
      <c r="L79" s="81"/>
      <c r="M79" s="95">
        <f t="shared" si="0"/>
        <v>0</v>
      </c>
      <c r="N79" s="95">
        <f t="shared" si="1"/>
        <v>0</v>
      </c>
      <c r="O79" s="143"/>
    </row>
    <row r="80" spans="2:15">
      <c r="B80" s="76"/>
      <c r="C80" s="81"/>
      <c r="D80" s="141"/>
      <c r="E80" s="146"/>
      <c r="F80" s="76"/>
      <c r="G80" s="81"/>
      <c r="H80" s="141"/>
      <c r="I80" s="76"/>
      <c r="J80" s="76"/>
      <c r="K80" s="81"/>
      <c r="L80" s="81"/>
      <c r="M80" s="95">
        <f t="shared" si="0"/>
        <v>0</v>
      </c>
      <c r="N80" s="95">
        <f t="shared" si="1"/>
        <v>0</v>
      </c>
      <c r="O80" s="143"/>
    </row>
    <row r="81" spans="2:15">
      <c r="B81" s="76"/>
      <c r="C81" s="81"/>
      <c r="D81" s="141"/>
      <c r="E81" s="146"/>
      <c r="F81" s="76"/>
      <c r="G81" s="81"/>
      <c r="H81" s="141"/>
      <c r="I81" s="76"/>
      <c r="J81" s="76"/>
      <c r="K81" s="81"/>
      <c r="L81" s="81"/>
      <c r="M81" s="95">
        <f t="shared" si="0"/>
        <v>0</v>
      </c>
      <c r="N81" s="95">
        <f t="shared" si="1"/>
        <v>0</v>
      </c>
      <c r="O81" s="143"/>
    </row>
    <row r="82" spans="2:15">
      <c r="B82" s="76"/>
      <c r="C82" s="81"/>
      <c r="D82" s="141"/>
      <c r="E82" s="146"/>
      <c r="F82" s="76"/>
      <c r="G82" s="81"/>
      <c r="H82" s="141"/>
      <c r="I82" s="76"/>
      <c r="J82" s="76"/>
      <c r="K82" s="81"/>
      <c r="L82" s="81"/>
      <c r="M82" s="95">
        <f t="shared" si="0"/>
        <v>0</v>
      </c>
      <c r="N82" s="95">
        <f t="shared" si="1"/>
        <v>0</v>
      </c>
      <c r="O82" s="143"/>
    </row>
    <row r="83" spans="2:15">
      <c r="B83" s="76"/>
      <c r="C83" s="81"/>
      <c r="D83" s="141"/>
      <c r="E83" s="146"/>
      <c r="F83" s="76"/>
      <c r="G83" s="81"/>
      <c r="H83" s="141"/>
      <c r="I83" s="76"/>
      <c r="J83" s="76"/>
      <c r="K83" s="81"/>
      <c r="L83" s="81"/>
      <c r="M83" s="95">
        <f t="shared" si="0"/>
        <v>0</v>
      </c>
      <c r="N83" s="95">
        <f t="shared" si="1"/>
        <v>0</v>
      </c>
      <c r="O83" s="143"/>
    </row>
    <row r="84" spans="2:15">
      <c r="B84" s="76"/>
      <c r="C84" s="81"/>
      <c r="D84" s="141"/>
      <c r="E84" s="146"/>
      <c r="F84" s="76"/>
      <c r="G84" s="81"/>
      <c r="H84" s="141"/>
      <c r="I84" s="76"/>
      <c r="J84" s="76"/>
      <c r="K84" s="81"/>
      <c r="L84" s="81"/>
      <c r="M84" s="95">
        <f t="shared" si="0"/>
        <v>0</v>
      </c>
      <c r="N84" s="95">
        <f t="shared" si="1"/>
        <v>0</v>
      </c>
      <c r="O84" s="143"/>
    </row>
    <row r="85" spans="2:15">
      <c r="B85" s="76"/>
      <c r="C85" s="81"/>
      <c r="D85" s="141"/>
      <c r="E85" s="146"/>
      <c r="F85" s="76"/>
      <c r="G85" s="81"/>
      <c r="H85" s="141"/>
      <c r="I85" s="76"/>
      <c r="J85" s="76"/>
      <c r="K85" s="81"/>
      <c r="L85" s="81"/>
      <c r="M85" s="95">
        <f t="shared" si="0"/>
        <v>0</v>
      </c>
      <c r="N85" s="95">
        <f t="shared" si="1"/>
        <v>0</v>
      </c>
      <c r="O85" s="143"/>
    </row>
    <row r="86" spans="2:15">
      <c r="B86" s="76"/>
      <c r="C86" s="81"/>
      <c r="D86" s="141"/>
      <c r="E86" s="146"/>
      <c r="F86" s="76"/>
      <c r="G86" s="81"/>
      <c r="H86" s="141"/>
      <c r="I86" s="76"/>
      <c r="J86" s="76"/>
      <c r="K86" s="81"/>
      <c r="L86" s="81"/>
      <c r="M86" s="95">
        <f t="shared" ref="M86:M102" si="2">C86-G86</f>
        <v>0</v>
      </c>
      <c r="N86" s="95">
        <f t="shared" ref="N86:N102" si="3">C86-K86</f>
        <v>0</v>
      </c>
      <c r="O86" s="143"/>
    </row>
    <row r="87" spans="2:15">
      <c r="B87" s="76"/>
      <c r="C87" s="81"/>
      <c r="D87" s="141"/>
      <c r="E87" s="146"/>
      <c r="F87" s="76"/>
      <c r="G87" s="81"/>
      <c r="H87" s="141"/>
      <c r="I87" s="76"/>
      <c r="J87" s="76"/>
      <c r="K87" s="81"/>
      <c r="L87" s="81"/>
      <c r="M87" s="95">
        <f t="shared" si="2"/>
        <v>0</v>
      </c>
      <c r="N87" s="95">
        <f t="shared" si="3"/>
        <v>0</v>
      </c>
      <c r="O87" s="143"/>
    </row>
    <row r="88" spans="2:15">
      <c r="B88" s="76"/>
      <c r="C88" s="81"/>
      <c r="D88" s="141"/>
      <c r="E88" s="146"/>
      <c r="F88" s="76"/>
      <c r="G88" s="81"/>
      <c r="H88" s="141"/>
      <c r="I88" s="76"/>
      <c r="J88" s="76"/>
      <c r="K88" s="81"/>
      <c r="L88" s="81"/>
      <c r="M88" s="95">
        <f t="shared" si="2"/>
        <v>0</v>
      </c>
      <c r="N88" s="95">
        <f t="shared" si="3"/>
        <v>0</v>
      </c>
      <c r="O88" s="143"/>
    </row>
    <row r="89" spans="2:15">
      <c r="B89" s="76"/>
      <c r="C89" s="81"/>
      <c r="D89" s="141"/>
      <c r="E89" s="146"/>
      <c r="F89" s="76"/>
      <c r="G89" s="81"/>
      <c r="H89" s="141"/>
      <c r="I89" s="76"/>
      <c r="J89" s="76"/>
      <c r="K89" s="81"/>
      <c r="L89" s="81"/>
      <c r="M89" s="95">
        <f t="shared" si="2"/>
        <v>0</v>
      </c>
      <c r="N89" s="95">
        <f t="shared" si="3"/>
        <v>0</v>
      </c>
      <c r="O89" s="143"/>
    </row>
    <row r="90" spans="2:15">
      <c r="B90" s="76"/>
      <c r="C90" s="81"/>
      <c r="D90" s="141"/>
      <c r="E90" s="146"/>
      <c r="F90" s="76"/>
      <c r="G90" s="81"/>
      <c r="H90" s="141"/>
      <c r="I90" s="76"/>
      <c r="J90" s="76"/>
      <c r="K90" s="81"/>
      <c r="L90" s="81"/>
      <c r="M90" s="95">
        <f t="shared" si="2"/>
        <v>0</v>
      </c>
      <c r="N90" s="95">
        <f t="shared" si="3"/>
        <v>0</v>
      </c>
      <c r="O90" s="143"/>
    </row>
    <row r="91" spans="2:15">
      <c r="B91" s="76"/>
      <c r="C91" s="81"/>
      <c r="D91" s="141"/>
      <c r="E91" s="146"/>
      <c r="F91" s="76"/>
      <c r="G91" s="81"/>
      <c r="H91" s="141"/>
      <c r="I91" s="76"/>
      <c r="J91" s="76"/>
      <c r="K91" s="81"/>
      <c r="L91" s="81"/>
      <c r="M91" s="95">
        <f t="shared" si="2"/>
        <v>0</v>
      </c>
      <c r="N91" s="95">
        <f t="shared" si="3"/>
        <v>0</v>
      </c>
      <c r="O91" s="143"/>
    </row>
    <row r="92" spans="2:15">
      <c r="B92" s="76"/>
      <c r="C92" s="81"/>
      <c r="D92" s="141"/>
      <c r="E92" s="146"/>
      <c r="F92" s="76"/>
      <c r="G92" s="81"/>
      <c r="H92" s="141"/>
      <c r="I92" s="76"/>
      <c r="J92" s="76"/>
      <c r="K92" s="81"/>
      <c r="L92" s="81"/>
      <c r="M92" s="95">
        <f t="shared" si="2"/>
        <v>0</v>
      </c>
      <c r="N92" s="95">
        <f t="shared" si="3"/>
        <v>0</v>
      </c>
      <c r="O92" s="143"/>
    </row>
    <row r="93" spans="2:15">
      <c r="B93" s="76"/>
      <c r="C93" s="81"/>
      <c r="D93" s="141"/>
      <c r="E93" s="146"/>
      <c r="F93" s="76"/>
      <c r="G93" s="81"/>
      <c r="H93" s="141"/>
      <c r="I93" s="76"/>
      <c r="J93" s="76"/>
      <c r="K93" s="81"/>
      <c r="L93" s="81"/>
      <c r="M93" s="95">
        <f t="shared" si="2"/>
        <v>0</v>
      </c>
      <c r="N93" s="95">
        <f t="shared" si="3"/>
        <v>0</v>
      </c>
      <c r="O93" s="143"/>
    </row>
    <row r="94" spans="2:15">
      <c r="B94" s="76"/>
      <c r="C94" s="81"/>
      <c r="D94" s="141"/>
      <c r="E94" s="146"/>
      <c r="F94" s="76"/>
      <c r="G94" s="81"/>
      <c r="H94" s="141"/>
      <c r="I94" s="76"/>
      <c r="J94" s="76"/>
      <c r="K94" s="81"/>
      <c r="L94" s="81"/>
      <c r="M94" s="95">
        <f t="shared" si="2"/>
        <v>0</v>
      </c>
      <c r="N94" s="95">
        <f t="shared" si="3"/>
        <v>0</v>
      </c>
      <c r="O94" s="143"/>
    </row>
    <row r="95" spans="2:15">
      <c r="B95" s="76"/>
      <c r="C95" s="81"/>
      <c r="D95" s="141"/>
      <c r="E95" s="146"/>
      <c r="F95" s="76"/>
      <c r="G95" s="81"/>
      <c r="H95" s="141"/>
      <c r="I95" s="76"/>
      <c r="J95" s="76"/>
      <c r="K95" s="81"/>
      <c r="L95" s="81"/>
      <c r="M95" s="95">
        <f t="shared" si="2"/>
        <v>0</v>
      </c>
      <c r="N95" s="95">
        <f t="shared" si="3"/>
        <v>0</v>
      </c>
      <c r="O95" s="143"/>
    </row>
    <row r="96" spans="2:15">
      <c r="B96" s="76"/>
      <c r="C96" s="81"/>
      <c r="D96" s="141"/>
      <c r="E96" s="146"/>
      <c r="F96" s="76"/>
      <c r="G96" s="81"/>
      <c r="H96" s="141"/>
      <c r="I96" s="76"/>
      <c r="J96" s="76"/>
      <c r="K96" s="81"/>
      <c r="L96" s="81"/>
      <c r="M96" s="95">
        <f t="shared" si="2"/>
        <v>0</v>
      </c>
      <c r="N96" s="95">
        <f t="shared" si="3"/>
        <v>0</v>
      </c>
      <c r="O96" s="143"/>
    </row>
    <row r="97" spans="2:15">
      <c r="B97" s="76"/>
      <c r="C97" s="81"/>
      <c r="D97" s="141"/>
      <c r="E97" s="146"/>
      <c r="F97" s="76"/>
      <c r="G97" s="81"/>
      <c r="H97" s="141"/>
      <c r="I97" s="76"/>
      <c r="J97" s="76"/>
      <c r="K97" s="81"/>
      <c r="L97" s="81"/>
      <c r="M97" s="95">
        <f t="shared" si="2"/>
        <v>0</v>
      </c>
      <c r="N97" s="95">
        <f t="shared" si="3"/>
        <v>0</v>
      </c>
      <c r="O97" s="143"/>
    </row>
    <row r="98" spans="2:15">
      <c r="B98" s="76"/>
      <c r="C98" s="81"/>
      <c r="D98" s="141"/>
      <c r="E98" s="146"/>
      <c r="F98" s="76"/>
      <c r="G98" s="81"/>
      <c r="H98" s="141"/>
      <c r="I98" s="76"/>
      <c r="J98" s="76"/>
      <c r="K98" s="81"/>
      <c r="L98" s="81"/>
      <c r="M98" s="95">
        <f t="shared" si="2"/>
        <v>0</v>
      </c>
      <c r="N98" s="95">
        <f t="shared" si="3"/>
        <v>0</v>
      </c>
      <c r="O98" s="143"/>
    </row>
    <row r="99" spans="2:15">
      <c r="B99" s="76"/>
      <c r="C99" s="81"/>
      <c r="D99" s="141"/>
      <c r="E99" s="146"/>
      <c r="F99" s="76"/>
      <c r="G99" s="81"/>
      <c r="H99" s="141"/>
      <c r="I99" s="76"/>
      <c r="J99" s="76"/>
      <c r="K99" s="81"/>
      <c r="L99" s="81"/>
      <c r="M99" s="95">
        <f t="shared" si="2"/>
        <v>0</v>
      </c>
      <c r="N99" s="95">
        <f t="shared" si="3"/>
        <v>0</v>
      </c>
      <c r="O99" s="143"/>
    </row>
    <row r="100" spans="2:15">
      <c r="B100" s="76"/>
      <c r="C100" s="81"/>
      <c r="D100" s="141"/>
      <c r="E100" s="146"/>
      <c r="F100" s="76"/>
      <c r="G100" s="81"/>
      <c r="H100" s="141"/>
      <c r="I100" s="76"/>
      <c r="J100" s="76"/>
      <c r="K100" s="81"/>
      <c r="L100" s="81"/>
      <c r="M100" s="95">
        <f t="shared" si="2"/>
        <v>0</v>
      </c>
      <c r="N100" s="95">
        <f t="shared" si="3"/>
        <v>0</v>
      </c>
      <c r="O100" s="143"/>
    </row>
    <row r="101" spans="2:15">
      <c r="B101" s="76"/>
      <c r="C101" s="81"/>
      <c r="D101" s="141"/>
      <c r="E101" s="146"/>
      <c r="F101" s="76"/>
      <c r="G101" s="81"/>
      <c r="H101" s="141"/>
      <c r="I101" s="76"/>
      <c r="J101" s="76"/>
      <c r="K101" s="81"/>
      <c r="L101" s="81"/>
      <c r="M101" s="95">
        <f t="shared" si="2"/>
        <v>0</v>
      </c>
      <c r="N101" s="95">
        <f t="shared" si="3"/>
        <v>0</v>
      </c>
      <c r="O101" s="143"/>
    </row>
    <row r="102" spans="2:15">
      <c r="B102" s="76"/>
      <c r="C102" s="81"/>
      <c r="D102" s="141"/>
      <c r="E102" s="146"/>
      <c r="F102" s="76"/>
      <c r="G102" s="81"/>
      <c r="H102" s="141"/>
      <c r="I102" s="76"/>
      <c r="J102" s="76"/>
      <c r="K102" s="81"/>
      <c r="L102" s="81"/>
      <c r="M102" s="95">
        <f t="shared" si="2"/>
        <v>0</v>
      </c>
      <c r="N102" s="95">
        <f t="shared" si="3"/>
        <v>0</v>
      </c>
      <c r="O102" s="143"/>
    </row>
  </sheetData>
  <sheetProtection sheet="1" formatCells="0" formatColumns="0" formatRows="0" insertColumns="0" insertRows="0" insertHyperlinks="0" sort="0" autoFilter="0" pivotTables="0"/>
  <mergeCells count="4">
    <mergeCell ref="B3:O3"/>
    <mergeCell ref="B8:E8"/>
    <mergeCell ref="G8:H8"/>
    <mergeCell ref="B19:O19"/>
  </mergeCells>
  <conditionalFormatting sqref="H12">
    <cfRule type="containsText" dxfId="2" priority="1" operator="containsText" text="Incomplete">
      <formula>NOT(ISERROR(SEARCH("Incomplete",H12)))</formula>
    </cfRule>
    <cfRule type="containsText" dxfId="1" priority="2" operator="containsText" text="In Progress">
      <formula>NOT(ISERROR(SEARCH("In Progress",H12)))</formula>
    </cfRule>
    <cfRule type="containsText" dxfId="0" priority="3" operator="containsText" text="Complete">
      <formula>NOT(ISERROR(SEARCH("Complete",H12)))</formula>
    </cfRule>
  </conditionalFormatting>
  <dataValidations count="3">
    <dataValidation type="list" allowBlank="1" showInputMessage="1" showErrorMessage="1" sqref="H12" xr:uid="{B0399506-1AFA-4C79-83E0-5465A7FF787A}">
      <formula1>risk_ranking</formula1>
    </dataValidation>
    <dataValidation type="list" allowBlank="1" showInputMessage="1" showErrorMessage="1" sqref="C14:D14" xr:uid="{D16E0D92-3BB1-478D-82B0-E564EB122130}">
      <formula1>pw_size</formula1>
    </dataValidation>
    <dataValidation allowBlank="1" showInputMessage="1" showErrorMessage="1" prompt="Please fill out all yellow-colored cells as necessary, silver cells will populate automatically when necessary." sqref="C10" xr:uid="{AE1B63C6-3A82-4DB9-B828-D490A84FDF70}"/>
  </dataValidations>
  <pageMargins left="0.7" right="0.7" top="0.75" bottom="0.75" header="0.3" footer="0.3"/>
  <pageSetup scale="34"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B0CE4772CB2C349A1589404C64E9BE7" ma:contentTypeVersion="19" ma:contentTypeDescription="Create a new document." ma:contentTypeScope="" ma:versionID="3b509834589c2326d28255eb1a344435">
  <xsd:schema xmlns:xsd="http://www.w3.org/2001/XMLSchema" xmlns:xs="http://www.w3.org/2001/XMLSchema" xmlns:p="http://schemas.microsoft.com/office/2006/metadata/properties" xmlns:ns2="9b03fb82-1fe8-44d6-a519-4a31d6ac90c9" xmlns:ns3="b8e9f873-5b5a-43e8-af4b-1b0c64370886" xmlns:ns4="e4daf7a2-960d-460e-aeb9-2d7b80393699" targetNamespace="http://schemas.microsoft.com/office/2006/metadata/properties" ma:root="true" ma:fieldsID="a2072dee4bcfa47ec3b14a6e094b20aa" ns2:_="" ns3:_="" ns4:_="">
    <xsd:import namespace="9b03fb82-1fe8-44d6-a519-4a31d6ac90c9"/>
    <xsd:import namespace="b8e9f873-5b5a-43e8-af4b-1b0c64370886"/>
    <xsd:import namespace="e4daf7a2-960d-460e-aeb9-2d7b8039369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4:TaxCatchAll" minOccurs="0"/>
                <xsd:element ref="ns2:datetime"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03fb82-1fe8-44d6-a519-4a31d6ac90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d309bf2f-0431-460d-a93a-990d633b9c5f" ma:termSetId="09814cd3-568e-fe90-9814-8d621ff8fb84" ma:anchorId="fba54fb3-c3e1-fe81-a776-ca4b69148c4d" ma:open="true" ma:isKeyword="false">
      <xsd:complexType>
        <xsd:sequence>
          <xsd:element ref="pc:Terms" minOccurs="0" maxOccurs="1"/>
        </xsd:sequence>
      </xsd:complexType>
    </xsd:element>
    <xsd:element name="datetime" ma:index="21" nillable="true" ma:displayName="date &amp; time" ma:format="DateOnly" ma:internalName="datetime">
      <xsd:simpleType>
        <xsd:restriction base="dms:DateTime"/>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e9f873-5b5a-43e8-af4b-1b0c6437088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4daf7a2-960d-460e-aeb9-2d7b80393699"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c030ca9b-f1a3-404a-bc22-4d547be4d3ba}" ma:internalName="TaxCatchAll" ma:showField="CatchAllData" ma:web="e4daf7a2-960d-460e-aeb9-2d7b803936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4daf7a2-960d-460e-aeb9-2d7b80393699" xsi:nil="true"/>
    <lcf76f155ced4ddcb4097134ff3c332f xmlns="9b03fb82-1fe8-44d6-a519-4a31d6ac90c9">
      <Terms xmlns="http://schemas.microsoft.com/office/infopath/2007/PartnerControls"/>
    </lcf76f155ced4ddcb4097134ff3c332f>
    <datetime xmlns="9b03fb82-1fe8-44d6-a519-4a31d6ac90c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FCD8B8-6A71-448D-B81A-9E174E33EC13}"/>
</file>

<file path=customXml/itemProps2.xml><?xml version="1.0" encoding="utf-8"?>
<ds:datastoreItem xmlns:ds="http://schemas.openxmlformats.org/officeDocument/2006/customXml" ds:itemID="{6418F779-90F4-4317-A116-914F8786D759}"/>
</file>

<file path=customXml/itemProps3.xml><?xml version="1.0" encoding="utf-8"?>
<ds:datastoreItem xmlns:ds="http://schemas.openxmlformats.org/officeDocument/2006/customXml" ds:itemID="{8BE432A9-7BC0-43B2-ABA9-04C5D61A1A7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Linda Nguyen</dc:creator>
  <cp:keywords/>
  <dc:description/>
  <cp:lastModifiedBy>Moriah Stanford</cp:lastModifiedBy>
  <cp:revision/>
  <dcterms:created xsi:type="dcterms:W3CDTF">2024-11-22T17:44:34Z</dcterms:created>
  <dcterms:modified xsi:type="dcterms:W3CDTF">2025-02-24T17:50:32Z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0x010100CB0CE4772CB2C349A1589404C64E9BE7</vt:lpwstr>
  </property>
  <property fmtid="{D5CDD505-2E9C-101B-9397-08002B2CF9AE}" pid="3" name="MediaServiceImageTags">
    <vt:lpwstr/>
  </property>
</Properties>
</file>