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7158\Desktop\5310\"/>
    </mc:Choice>
  </mc:AlternateContent>
  <bookViews>
    <workbookView xWindow="1395" yWindow="0" windowWidth="21570" windowHeight="7620"/>
  </bookViews>
  <sheets>
    <sheet name="Appendix-A" sheetId="1" r:id="rId1"/>
    <sheet name="Sheet2" sheetId="2" r:id="rId2"/>
  </sheets>
  <definedNames>
    <definedName name="_xlnm.Print_Area" localSheetId="0">'Appendix-A'!$A$2:$O$34</definedName>
  </definedNames>
  <calcPr calcId="162913"/>
</workbook>
</file>

<file path=xl/calcChain.xml><?xml version="1.0" encoding="utf-8"?>
<calcChain xmlns="http://schemas.openxmlformats.org/spreadsheetml/2006/main">
  <c r="B16" i="1" l="1"/>
  <c r="B17" i="1" s="1"/>
  <c r="G31" i="1" s="1"/>
  <c r="Q16" i="1"/>
  <c r="Q17" i="1" s="1"/>
  <c r="N16" i="1"/>
  <c r="N17" i="1" s="1"/>
  <c r="K16" i="1"/>
  <c r="K17" i="1" s="1"/>
  <c r="H16" i="1"/>
  <c r="H17" i="1" s="1"/>
  <c r="E16" i="1"/>
  <c r="E17" i="1" s="1"/>
  <c r="G32" i="1" l="1"/>
  <c r="K18" i="1"/>
  <c r="K19" i="1" s="1"/>
  <c r="B18" i="1"/>
  <c r="B19" i="1" s="1"/>
  <c r="E18" i="1"/>
  <c r="E19" i="1" s="1"/>
  <c r="H18" i="1"/>
  <c r="H19" i="1" s="1"/>
  <c r="N18" i="1"/>
  <c r="N19" i="1"/>
  <c r="Q18" i="1"/>
  <c r="Q19" i="1" s="1"/>
  <c r="G33" i="1" l="1"/>
</calcChain>
</file>

<file path=xl/sharedStrings.xml><?xml version="1.0" encoding="utf-8"?>
<sst xmlns="http://schemas.openxmlformats.org/spreadsheetml/2006/main" count="430" uniqueCount="98">
  <si>
    <t>FUEL TYPE?</t>
  </si>
  <si>
    <t>Gasoline</t>
  </si>
  <si>
    <t>Diesel</t>
  </si>
  <si>
    <t>CNG</t>
  </si>
  <si>
    <t>Propane</t>
  </si>
  <si>
    <t>Bi-Fuel</t>
  </si>
  <si>
    <t>Quantity:</t>
  </si>
  <si>
    <t>Seating Capacity:</t>
  </si>
  <si>
    <t>Local Match:</t>
  </si>
  <si>
    <t>VEHICLE TYPE ?</t>
  </si>
  <si>
    <t>Federal Share @ 85%</t>
  </si>
  <si>
    <r>
      <t xml:space="preserve">Length </t>
    </r>
    <r>
      <rPr>
        <i/>
        <sz val="12"/>
        <color theme="1"/>
        <rFont val="Times New Roman"/>
        <family val="1"/>
      </rPr>
      <t>(in feet)</t>
    </r>
    <r>
      <rPr>
        <sz val="12"/>
        <color theme="1"/>
        <rFont val="Times New Roman"/>
        <family val="1"/>
      </rPr>
      <t>:</t>
    </r>
  </si>
  <si>
    <r>
      <t>Fuel Type</t>
    </r>
    <r>
      <rPr>
        <i/>
        <sz val="12"/>
        <color theme="1"/>
        <rFont val="Times New Roman"/>
        <family val="1"/>
      </rPr>
      <t xml:space="preserve"> (Use the pulldown-menu)</t>
    </r>
    <r>
      <rPr>
        <sz val="12"/>
        <color theme="1"/>
        <rFont val="Times New Roman"/>
        <family val="1"/>
      </rPr>
      <t>:</t>
    </r>
  </si>
  <si>
    <r>
      <t xml:space="preserve">Vehicle Base Cost </t>
    </r>
    <r>
      <rPr>
        <i/>
        <sz val="12"/>
        <color theme="1"/>
        <rFont val="Times New Roman"/>
        <family val="1"/>
      </rPr>
      <t>(per vehicle)</t>
    </r>
    <r>
      <rPr>
        <sz val="12"/>
        <color theme="1"/>
        <rFont val="Times New Roman"/>
        <family val="1"/>
      </rPr>
      <t>:</t>
    </r>
  </si>
  <si>
    <r>
      <t xml:space="preserve">Vehicle Option Cost </t>
    </r>
    <r>
      <rPr>
        <i/>
        <sz val="12"/>
        <color theme="1"/>
        <rFont val="Times New Roman"/>
        <family val="1"/>
      </rPr>
      <t>(per vehicle)</t>
    </r>
    <r>
      <rPr>
        <sz val="12"/>
        <color theme="1"/>
        <rFont val="Times New Roman"/>
        <family val="1"/>
      </rPr>
      <t>:</t>
    </r>
  </si>
  <si>
    <r>
      <t>Vehicle Startup Cost</t>
    </r>
    <r>
      <rPr>
        <i/>
        <sz val="12"/>
        <color theme="1"/>
        <rFont val="Times New Roman"/>
        <family val="1"/>
      </rPr>
      <t xml:space="preserve"> (per vehicle)</t>
    </r>
    <r>
      <rPr>
        <sz val="12"/>
        <color theme="1"/>
        <rFont val="Times New Roman"/>
        <family val="1"/>
      </rPr>
      <t>:</t>
    </r>
  </si>
  <si>
    <r>
      <t>Total Cost</t>
    </r>
    <r>
      <rPr>
        <i/>
        <sz val="12"/>
        <color theme="1"/>
        <rFont val="Times New Roman"/>
        <family val="1"/>
      </rPr>
      <t xml:space="preserve"> (per vehicle)</t>
    </r>
    <r>
      <rPr>
        <sz val="12"/>
        <color theme="1"/>
        <rFont val="Times New Roman"/>
        <family val="1"/>
      </rPr>
      <t>:</t>
    </r>
  </si>
  <si>
    <t>Total for all Vehicle Type #1:</t>
  </si>
  <si>
    <t>GRAND TOTAL VEHICLE COSTS:</t>
  </si>
  <si>
    <t>Total for all Vehicle Type #2:</t>
  </si>
  <si>
    <t>Total for all Vehicle Type #3:</t>
  </si>
  <si>
    <t>Total for all Vehicle Type #4:</t>
  </si>
  <si>
    <t>Total for all Vehicle Type #5:</t>
  </si>
  <si>
    <t>Total for all Vehicle Type #6:</t>
  </si>
  <si>
    <r>
      <t xml:space="preserve">List Options </t>
    </r>
    <r>
      <rPr>
        <i/>
        <sz val="12"/>
        <color theme="1"/>
        <rFont val="Times New Roman"/>
        <family val="1"/>
      </rPr>
      <t>(Ex: Two-way radio)</t>
    </r>
    <r>
      <rPr>
        <sz val="12"/>
        <color theme="1"/>
        <rFont val="Times New Roman"/>
        <family val="1"/>
      </rPr>
      <t>:</t>
    </r>
  </si>
  <si>
    <r>
      <t>List Options</t>
    </r>
    <r>
      <rPr>
        <i/>
        <sz val="12"/>
        <color theme="1"/>
        <rFont val="Times New Roman"/>
        <family val="1"/>
      </rPr>
      <t xml:space="preserve"> (Ex: Two-way radio)</t>
    </r>
    <r>
      <rPr>
        <sz val="12"/>
        <color theme="1"/>
        <rFont val="Times New Roman"/>
        <family val="1"/>
      </rPr>
      <t>:</t>
    </r>
  </si>
  <si>
    <r>
      <t>List Options</t>
    </r>
    <r>
      <rPr>
        <sz val="14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Ex: Two-way radio)</t>
    </r>
    <r>
      <rPr>
        <sz val="12"/>
        <color theme="1"/>
        <rFont val="Times New Roman"/>
        <family val="1"/>
      </rPr>
      <t>:</t>
    </r>
  </si>
  <si>
    <t>15'</t>
  </si>
  <si>
    <t>16'</t>
  </si>
  <si>
    <t>17'</t>
  </si>
  <si>
    <t>18'</t>
  </si>
  <si>
    <t>19'</t>
  </si>
  <si>
    <t>20'</t>
  </si>
  <si>
    <t>21'</t>
  </si>
  <si>
    <t>22'</t>
  </si>
  <si>
    <t>23'</t>
  </si>
  <si>
    <t>24'</t>
  </si>
  <si>
    <t>25'</t>
  </si>
  <si>
    <t>26'</t>
  </si>
  <si>
    <t>27'</t>
  </si>
  <si>
    <t>28'</t>
  </si>
  <si>
    <t>29'</t>
  </si>
  <si>
    <t>30'</t>
  </si>
  <si>
    <t>31'</t>
  </si>
  <si>
    <t>32'</t>
  </si>
  <si>
    <t>33'</t>
  </si>
  <si>
    <t>34'</t>
  </si>
  <si>
    <t>35'</t>
  </si>
  <si>
    <t>36'</t>
  </si>
  <si>
    <t>37'</t>
  </si>
  <si>
    <t>38'</t>
  </si>
  <si>
    <t>39'</t>
  </si>
  <si>
    <t>LENGTH IN FEET?</t>
  </si>
  <si>
    <t>.02 - Bus STD 35 FT</t>
  </si>
  <si>
    <t>.03 - Bus 30 FT</t>
  </si>
  <si>
    <t xml:space="preserve">.04 - Bus &lt; 30 FT </t>
  </si>
  <si>
    <t>.15 - Vans</t>
  </si>
  <si>
    <t>40'</t>
  </si>
  <si>
    <t>.01 - Bus STD 40 FT</t>
  </si>
  <si>
    <r>
      <t>Replacement or Expansion?</t>
    </r>
    <r>
      <rPr>
        <i/>
        <sz val="12"/>
        <color theme="1"/>
        <rFont val="Times New Roman"/>
        <family val="1"/>
      </rPr>
      <t xml:space="preserve"> (Use the pulldown-menu)</t>
    </r>
    <r>
      <rPr>
        <sz val="12"/>
        <color theme="1"/>
        <rFont val="Times New Roman"/>
        <family val="1"/>
      </rPr>
      <t>:</t>
    </r>
  </si>
  <si>
    <t>TYPE OF PURCHASE?</t>
  </si>
  <si>
    <t>REPLACEMENT</t>
  </si>
  <si>
    <t>EXPANSION</t>
  </si>
  <si>
    <t>Existing Vehicle to be Replaced:</t>
  </si>
  <si>
    <t>Funding Source:</t>
  </si>
  <si>
    <t>Length:</t>
  </si>
  <si>
    <t>XX</t>
  </si>
  <si>
    <t>ADA? Yes/No:</t>
  </si>
  <si>
    <t>ADA?</t>
  </si>
  <si>
    <t>Fuel Type:</t>
  </si>
  <si>
    <t>VEHICLE TYPE?</t>
  </si>
  <si>
    <t>Vin #:</t>
  </si>
  <si>
    <t>Vehicle ID #:</t>
  </si>
  <si>
    <t>Yes</t>
  </si>
  <si>
    <t>No</t>
  </si>
  <si>
    <t>FUNDING?</t>
  </si>
  <si>
    <t>Funding?</t>
  </si>
  <si>
    <t xml:space="preserve">Private </t>
  </si>
  <si>
    <t>FTA</t>
  </si>
  <si>
    <t>FTA 5310</t>
  </si>
  <si>
    <t>Existing Vehicle(s) to be Replaced</t>
  </si>
  <si>
    <t>Replacement:</t>
  </si>
  <si>
    <r>
      <rPr>
        <b/>
        <u/>
        <sz val="16"/>
        <color rgb="FF0070C0"/>
        <rFont val="Times New Roman"/>
        <family val="1"/>
      </rPr>
      <t>Vehicle Type #1</t>
    </r>
    <r>
      <rPr>
        <b/>
        <i/>
        <sz val="12"/>
        <color theme="1"/>
        <rFont val="Times New Roman"/>
        <family val="1"/>
      </rPr>
      <t xml:space="preserve"> (Use the pulldown-menu)</t>
    </r>
    <r>
      <rPr>
        <b/>
        <sz val="12"/>
        <color theme="1"/>
        <rFont val="Times New Roman"/>
        <family val="1"/>
      </rPr>
      <t>:</t>
    </r>
  </si>
  <si>
    <r>
      <rPr>
        <b/>
        <u/>
        <sz val="16"/>
        <color rgb="FF0070C0"/>
        <rFont val="Times New Roman"/>
        <family val="1"/>
      </rPr>
      <t>Vehicle Type #2</t>
    </r>
    <r>
      <rPr>
        <b/>
        <i/>
        <sz val="12"/>
        <rFont val="Times New Roman"/>
        <family val="1"/>
      </rPr>
      <t xml:space="preserve"> (Use the pulldown-menu)</t>
    </r>
    <r>
      <rPr>
        <b/>
        <sz val="12"/>
        <rFont val="Times New Roman"/>
        <family val="1"/>
      </rPr>
      <t>:</t>
    </r>
  </si>
  <si>
    <r>
      <rPr>
        <b/>
        <u/>
        <sz val="16"/>
        <color rgb="FF0070C0"/>
        <rFont val="Times New Roman"/>
        <family val="1"/>
      </rPr>
      <t>Vehicle Type #3</t>
    </r>
    <r>
      <rPr>
        <b/>
        <i/>
        <sz val="12"/>
        <color theme="1"/>
        <rFont val="Times New Roman"/>
        <family val="1"/>
      </rPr>
      <t xml:space="preserve"> (Use the pulldown-menu)</t>
    </r>
    <r>
      <rPr>
        <b/>
        <sz val="12"/>
        <color theme="1"/>
        <rFont val="Times New Roman"/>
        <family val="1"/>
      </rPr>
      <t>:</t>
    </r>
  </si>
  <si>
    <r>
      <rPr>
        <b/>
        <u/>
        <sz val="16"/>
        <color rgb="FF0070C0"/>
        <rFont val="Times New Roman"/>
        <family val="1"/>
      </rPr>
      <t>Vehicle Type #4</t>
    </r>
    <r>
      <rPr>
        <b/>
        <i/>
        <sz val="12"/>
        <color rgb="FF0070C0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(Use the pulldown-menu)</t>
    </r>
    <r>
      <rPr>
        <b/>
        <sz val="12"/>
        <color theme="1"/>
        <rFont val="Times New Roman"/>
        <family val="1"/>
      </rPr>
      <t>:</t>
    </r>
  </si>
  <si>
    <r>
      <rPr>
        <b/>
        <u/>
        <sz val="16"/>
        <color rgb="FF0070C0"/>
        <rFont val="Times New Roman"/>
        <family val="1"/>
      </rPr>
      <t>Vehicle Type #5</t>
    </r>
    <r>
      <rPr>
        <b/>
        <i/>
        <sz val="12"/>
        <color theme="1"/>
        <rFont val="Times New Roman"/>
        <family val="1"/>
      </rPr>
      <t xml:space="preserve"> (Use the pulldown-menu)</t>
    </r>
    <r>
      <rPr>
        <b/>
        <sz val="12"/>
        <color theme="1"/>
        <rFont val="Times New Roman"/>
        <family val="1"/>
      </rPr>
      <t>:</t>
    </r>
  </si>
  <si>
    <r>
      <rPr>
        <b/>
        <u/>
        <sz val="16"/>
        <color rgb="FF0070C0"/>
        <rFont val="Times New Roman"/>
        <family val="1"/>
      </rPr>
      <t>Vehicle Type #6</t>
    </r>
    <r>
      <rPr>
        <b/>
        <i/>
        <sz val="12"/>
        <color rgb="FF0070C0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(Use the pulldown-menu)</t>
    </r>
    <r>
      <rPr>
        <b/>
        <sz val="12"/>
        <color theme="1"/>
        <rFont val="Times New Roman"/>
        <family val="1"/>
      </rPr>
      <t>:</t>
    </r>
  </si>
  <si>
    <t xml:space="preserve">     Proposed Vehicle(s) Budget </t>
  </si>
  <si>
    <t xml:space="preserve">      Proposed Vehicle(s) Budget </t>
  </si>
  <si>
    <r>
      <t>[</t>
    </r>
    <r>
      <rPr>
        <b/>
        <sz val="16"/>
        <color rgb="FFFF0000"/>
        <rFont val="Times New Roman"/>
        <family val="1"/>
      </rPr>
      <t>PARENT AGENCY NAME HERE</t>
    </r>
    <r>
      <rPr>
        <b/>
        <sz val="16"/>
        <color theme="1"/>
        <rFont val="Times New Roman"/>
        <family val="1"/>
      </rPr>
      <t>]</t>
    </r>
  </si>
  <si>
    <r>
      <t>AGENCY NAME:   [</t>
    </r>
    <r>
      <rPr>
        <b/>
        <sz val="16"/>
        <color rgb="FFFF0000"/>
        <rFont val="Times New Roman"/>
        <family val="1"/>
      </rPr>
      <t>TRANSIT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rgb="FFFF0000"/>
        <rFont val="Times New Roman"/>
        <family val="1"/>
      </rPr>
      <t>AGENCY NAME HERE</t>
    </r>
    <r>
      <rPr>
        <b/>
        <sz val="16"/>
        <color theme="1"/>
        <rFont val="Times New Roman"/>
        <family val="1"/>
      </rPr>
      <t>]</t>
    </r>
  </si>
  <si>
    <r>
      <t>TOTAL FEDERAL SHARE at 85%</t>
    </r>
    <r>
      <rPr>
        <b/>
        <i/>
        <sz val="11"/>
        <color rgb="FFFFFF00"/>
        <rFont val="Times New Roman"/>
        <family val="1"/>
      </rPr>
      <t/>
    </r>
  </si>
  <si>
    <r>
      <t>TOTAL LOCAL MATCH REQUIRED</t>
    </r>
    <r>
      <rPr>
        <b/>
        <i/>
        <sz val="12"/>
        <color rgb="FFFFFF00"/>
        <rFont val="Times New Roman"/>
        <family val="1"/>
      </rPr>
      <t xml:space="preserve"> (includes overmatch, if applicable</t>
    </r>
    <r>
      <rPr>
        <b/>
        <i/>
        <sz val="12"/>
        <color theme="1"/>
        <rFont val="Times New Roman"/>
        <family val="1"/>
      </rPr>
      <t>)</t>
    </r>
    <r>
      <rPr>
        <b/>
        <sz val="14"/>
        <color theme="1"/>
        <rFont val="Times New Roman"/>
        <family val="1"/>
      </rPr>
      <t>:</t>
    </r>
  </si>
  <si>
    <t>ATTENTION: PLEASE READ THE NOTES SECTION BEFORE PROCEEDING</t>
  </si>
  <si>
    <t>Vehicle Make/Model</t>
  </si>
  <si>
    <r>
      <rPr>
        <b/>
        <u/>
        <sz val="16"/>
        <color theme="1"/>
        <rFont val="Times New Roman"/>
        <family val="1"/>
      </rPr>
      <t>NOTES:</t>
    </r>
    <r>
      <rPr>
        <sz val="14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 Enter proposed vehicle(s) in each numbered (</t>
    </r>
    <r>
      <rPr>
        <b/>
        <u/>
        <sz val="12"/>
        <color rgb="FF0070C0"/>
        <rFont val="Times New Roman"/>
        <family val="1"/>
      </rPr>
      <t>Vehicle Type #</t>
    </r>
    <r>
      <rPr>
        <b/>
        <u/>
        <sz val="12"/>
        <color theme="1"/>
        <rFont val="Times New Roman"/>
        <family val="1"/>
      </rPr>
      <t>)</t>
    </r>
    <r>
      <rPr>
        <sz val="12"/>
        <color theme="1"/>
        <rFont val="Times New Roman"/>
        <family val="1"/>
      </rPr>
      <t xml:space="preserve"> box that have the same EXACT same criteria (under the </t>
    </r>
    <r>
      <rPr>
        <b/>
        <sz val="12"/>
        <color theme="1"/>
        <rFont val="Times New Roman"/>
        <family val="1"/>
      </rPr>
      <t>Proposed Vehicle(s) Budget</t>
    </r>
    <r>
      <rPr>
        <sz val="12"/>
        <color theme="1"/>
        <rFont val="Times New Roman"/>
        <family val="1"/>
      </rPr>
      <t xml:space="preserve">) and </t>
    </r>
    <r>
      <rPr>
        <u/>
        <sz val="12"/>
        <color theme="1"/>
        <rFont val="Times New Roman"/>
        <family val="1"/>
      </rPr>
      <t xml:space="preserve">fill </t>
    </r>
    <r>
      <rPr>
        <b/>
        <u/>
        <sz val="12"/>
        <color theme="1"/>
        <rFont val="Times New Roman"/>
        <family val="1"/>
      </rPr>
      <t>ALL</t>
    </r>
    <r>
      <rPr>
        <u/>
        <sz val="12"/>
        <color theme="1"/>
        <rFont val="Times New Roman"/>
        <family val="1"/>
      </rPr>
      <t xml:space="preserve"> corresponding costs to completion</t>
    </r>
    <r>
      <rPr>
        <sz val="12"/>
        <color theme="1"/>
        <rFont val="Times New Roman"/>
        <family val="1"/>
      </rPr>
      <t xml:space="preserve">. If there are any vehicle(s) that have even </t>
    </r>
    <r>
      <rPr>
        <u/>
        <sz val="12"/>
        <color theme="1"/>
        <rFont val="Times New Roman"/>
        <family val="1"/>
      </rPr>
      <t>ONE</t>
    </r>
    <r>
      <rPr>
        <sz val="12"/>
        <color theme="1"/>
        <rFont val="Times New Roman"/>
        <family val="1"/>
      </rPr>
      <t xml:space="preserve"> item different, then you need to enter that vehicle(s) into a different numbered (</t>
    </r>
    <r>
      <rPr>
        <b/>
        <u/>
        <sz val="12"/>
        <color rgb="FF0070C0"/>
        <rFont val="Times New Roman"/>
        <family val="1"/>
      </rPr>
      <t>Vehicle Type #</t>
    </r>
    <r>
      <rPr>
        <sz val="12"/>
        <color theme="1"/>
        <rFont val="Times New Roman"/>
        <family val="1"/>
      </rPr>
      <t xml:space="preserve">) box (under the </t>
    </r>
    <r>
      <rPr>
        <b/>
        <sz val="12"/>
        <color theme="1"/>
        <rFont val="Times New Roman"/>
        <family val="1"/>
      </rPr>
      <t>Proposed Vehicle(s) Budget</t>
    </r>
    <r>
      <rPr>
        <sz val="12"/>
        <color theme="1"/>
        <rFont val="Times New Roman"/>
        <family val="1"/>
      </rPr>
      <t xml:space="preserve">). For Replacement Vehicle(s) enter the </t>
    </r>
    <r>
      <rPr>
        <b/>
        <sz val="12"/>
        <color theme="1"/>
        <rFont val="Times New Roman"/>
        <family val="1"/>
      </rPr>
      <t>SAME</t>
    </r>
    <r>
      <rPr>
        <sz val="12"/>
        <color theme="1"/>
        <rFont val="Times New Roman"/>
        <family val="1"/>
      </rPr>
      <t xml:space="preserve"> number and </t>
    </r>
    <r>
      <rPr>
        <b/>
        <sz val="12"/>
        <color theme="1"/>
        <rFont val="Times New Roman"/>
        <family val="1"/>
      </rPr>
      <t xml:space="preserve">Type </t>
    </r>
    <r>
      <rPr>
        <sz val="12"/>
        <color theme="1"/>
        <rFont val="Times New Roman"/>
        <family val="1"/>
      </rPr>
      <t xml:space="preserve">of Existing Vehicle(s) to be Replaced ( in the </t>
    </r>
    <r>
      <rPr>
        <b/>
        <sz val="12"/>
        <color theme="1"/>
        <rFont val="Times New Roman"/>
        <family val="1"/>
      </rPr>
      <t>Existing Vehicle(s) to be Replaced</t>
    </r>
    <r>
      <rPr>
        <sz val="12"/>
        <color theme="1"/>
        <rFont val="Times New Roman"/>
        <family val="1"/>
      </rPr>
      <t xml:space="preserve"> boxes) to completion.  </t>
    </r>
    <r>
      <rPr>
        <b/>
        <sz val="12"/>
        <color theme="1"/>
        <rFont val="Times New Roman"/>
        <family val="1"/>
      </rPr>
      <t>FTA does not use Cents for funding amounts. Please round down to the nearest dollar.</t>
    </r>
  </si>
  <si>
    <t>Section 5310(a)        Appendix A- Vehicle Request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</si>
</sst>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FF00"/>
      <name val="Times New Roman"/>
      <family val="1"/>
    </font>
    <font>
      <i/>
      <sz val="14"/>
      <color theme="1"/>
      <name val="Tahoma"/>
      <family val="2"/>
    </font>
    <font>
      <i/>
      <sz val="20"/>
      <color theme="1"/>
      <name val="Tahoma"/>
      <family val="2"/>
    </font>
    <font>
      <b/>
      <u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6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color rgb="FF0070C0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rgb="FFFFFF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left" vertical="center" wrapText="1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13" borderId="16" xfId="0" applyFont="1" applyFill="1" applyBorder="1" applyAlignment="1" applyProtection="1">
      <alignment horizontal="center" vertical="center"/>
      <protection locked="0"/>
    </xf>
    <xf numFmtId="0" fontId="3" fillId="10" borderId="16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15" borderId="15" xfId="0" applyFont="1" applyFill="1" applyBorder="1" applyAlignment="1" applyProtection="1">
      <alignment horizontal="left" vertical="center" wrapText="1"/>
    </xf>
    <xf numFmtId="0" fontId="19" fillId="15" borderId="5" xfId="0" applyFont="1" applyFill="1" applyBorder="1" applyAlignment="1" applyProtection="1">
      <alignment horizontal="left" vertical="center" wrapText="1"/>
    </xf>
    <xf numFmtId="0" fontId="8" fillId="15" borderId="5" xfId="0" applyFont="1" applyFill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1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8" fillId="8" borderId="5" xfId="0" applyNumberFormat="1" applyFont="1" applyFill="1" applyBorder="1" applyAlignment="1">
      <alignment horizontal="center" vertical="center"/>
    </xf>
    <xf numFmtId="165" fontId="8" fillId="8" borderId="5" xfId="0" applyNumberFormat="1" applyFont="1" applyFill="1" applyBorder="1" applyAlignment="1" applyProtection="1">
      <alignment horizontal="center" vertical="center"/>
    </xf>
    <xf numFmtId="165" fontId="8" fillId="8" borderId="16" xfId="0" applyNumberFormat="1" applyFont="1" applyFill="1" applyBorder="1" applyAlignment="1" applyProtection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165" fontId="9" fillId="11" borderId="2" xfId="0" applyNumberFormat="1" applyFont="1" applyFill="1" applyBorder="1" applyAlignment="1" applyProtection="1">
      <alignment horizontal="center" vertical="center"/>
    </xf>
    <xf numFmtId="165" fontId="9" fillId="11" borderId="4" xfId="0" applyNumberFormat="1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4" fillId="4" borderId="13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14" xfId="0" applyFont="1" applyFill="1" applyBorder="1" applyAlignment="1" applyProtection="1">
      <alignment horizontal="left" vertical="top" wrapText="1"/>
      <protection locked="0"/>
    </xf>
    <xf numFmtId="0" fontId="14" fillId="4" borderId="17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4" borderId="18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60" zoomScaleNormal="60" workbookViewId="0">
      <selection activeCell="E3" sqref="E3:H3"/>
    </sheetView>
  </sheetViews>
  <sheetFormatPr defaultColWidth="9.140625" defaultRowHeight="18.75" x14ac:dyDescent="0.25"/>
  <cols>
    <col min="1" max="1" width="34.7109375" style="1" customWidth="1"/>
    <col min="2" max="2" width="24.7109375" style="1" customWidth="1"/>
    <col min="3" max="3" width="3.7109375" style="1" customWidth="1"/>
    <col min="4" max="4" width="34.7109375" style="1" customWidth="1"/>
    <col min="5" max="5" width="24.7109375" style="1" customWidth="1"/>
    <col min="6" max="6" width="3.7109375" style="1" customWidth="1"/>
    <col min="7" max="7" width="34.7109375" style="1" customWidth="1"/>
    <col min="8" max="8" width="24.7109375" style="1" customWidth="1"/>
    <col min="9" max="9" width="3.7109375" style="1" customWidth="1"/>
    <col min="10" max="10" width="34.7109375" style="1" customWidth="1"/>
    <col min="11" max="11" width="24.7109375" style="1" customWidth="1"/>
    <col min="12" max="12" width="3.7109375" style="1" customWidth="1"/>
    <col min="13" max="13" width="34.7109375" style="1" customWidth="1"/>
    <col min="14" max="14" width="24.7109375" style="1" customWidth="1"/>
    <col min="15" max="15" width="3.7109375" style="1" customWidth="1"/>
    <col min="16" max="16" width="34.7109375" style="1" customWidth="1"/>
    <col min="17" max="17" width="24.7109375" style="1" customWidth="1"/>
    <col min="18" max="16384" width="9.140625" style="1"/>
  </cols>
  <sheetData>
    <row r="1" spans="1:17" ht="21" thickBot="1" x14ac:dyDescent="0.3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20.100000000000001" customHeight="1" thickBot="1" x14ac:dyDescent="0.3">
      <c r="A2" s="81" t="s">
        <v>97</v>
      </c>
      <c r="B2" s="82"/>
      <c r="C2" s="82"/>
      <c r="D2" s="82"/>
      <c r="E2" s="82"/>
      <c r="F2" s="82"/>
      <c r="G2" s="82"/>
      <c r="H2" s="83"/>
      <c r="J2" s="66" t="s">
        <v>96</v>
      </c>
      <c r="K2" s="67"/>
      <c r="L2" s="67"/>
      <c r="M2" s="67"/>
      <c r="N2" s="67"/>
      <c r="O2" s="67"/>
      <c r="P2" s="67"/>
      <c r="Q2" s="68"/>
    </row>
    <row r="3" spans="1:17" ht="50.1" customHeight="1" thickBot="1" x14ac:dyDescent="0.3">
      <c r="A3" s="72" t="s">
        <v>91</v>
      </c>
      <c r="B3" s="73"/>
      <c r="C3" s="73"/>
      <c r="D3" s="74"/>
      <c r="E3" s="75" t="s">
        <v>90</v>
      </c>
      <c r="F3" s="76"/>
      <c r="G3" s="76"/>
      <c r="H3" s="77"/>
      <c r="J3" s="69"/>
      <c r="K3" s="70"/>
      <c r="L3" s="70"/>
      <c r="M3" s="70"/>
      <c r="N3" s="70"/>
      <c r="O3" s="70"/>
      <c r="P3" s="70"/>
      <c r="Q3" s="71"/>
    </row>
    <row r="4" spans="1:17" ht="30" customHeight="1" thickBot="1" x14ac:dyDescent="0.3">
      <c r="A4" s="78" t="s">
        <v>88</v>
      </c>
      <c r="B4" s="79"/>
      <c r="C4" s="79"/>
      <c r="D4" s="79"/>
      <c r="E4" s="79"/>
      <c r="F4" s="79"/>
      <c r="G4" s="79"/>
      <c r="H4" s="80"/>
      <c r="I4" s="6"/>
      <c r="J4" s="78" t="s">
        <v>89</v>
      </c>
      <c r="K4" s="79"/>
      <c r="L4" s="79"/>
      <c r="M4" s="79"/>
      <c r="N4" s="79"/>
      <c r="O4" s="79"/>
      <c r="P4" s="79"/>
      <c r="Q4" s="80"/>
    </row>
    <row r="5" spans="1:17" ht="35.1" customHeight="1" thickTop="1" thickBot="1" x14ac:dyDescent="0.3">
      <c r="A5" s="46" t="s">
        <v>82</v>
      </c>
      <c r="B5" s="7" t="s">
        <v>9</v>
      </c>
      <c r="C5" s="17"/>
      <c r="D5" s="47" t="s">
        <v>83</v>
      </c>
      <c r="E5" s="7" t="s">
        <v>9</v>
      </c>
      <c r="F5" s="17"/>
      <c r="G5" s="48" t="s">
        <v>84</v>
      </c>
      <c r="H5" s="28" t="s">
        <v>9</v>
      </c>
      <c r="I5" s="3"/>
      <c r="J5" s="46" t="s">
        <v>85</v>
      </c>
      <c r="K5" s="7" t="s">
        <v>9</v>
      </c>
      <c r="L5" s="17"/>
      <c r="M5" s="48" t="s">
        <v>86</v>
      </c>
      <c r="N5" s="7" t="s">
        <v>9</v>
      </c>
      <c r="O5" s="17"/>
      <c r="P5" s="48" t="s">
        <v>87</v>
      </c>
      <c r="Q5" s="28" t="s">
        <v>9</v>
      </c>
    </row>
    <row r="6" spans="1:17" ht="20.25" thickTop="1" thickBot="1" x14ac:dyDescent="0.3">
      <c r="A6" s="29" t="s">
        <v>6</v>
      </c>
      <c r="B6" s="8">
        <v>0</v>
      </c>
      <c r="C6" s="12"/>
      <c r="D6" s="18" t="s">
        <v>6</v>
      </c>
      <c r="E6" s="8">
        <v>0</v>
      </c>
      <c r="F6" s="12"/>
      <c r="G6" s="18" t="s">
        <v>6</v>
      </c>
      <c r="H6" s="30">
        <v>0</v>
      </c>
      <c r="I6" s="3"/>
      <c r="J6" s="29" t="s">
        <v>6</v>
      </c>
      <c r="K6" s="8">
        <v>0</v>
      </c>
      <c r="L6" s="12"/>
      <c r="M6" s="18" t="s">
        <v>6</v>
      </c>
      <c r="N6" s="8">
        <v>0</v>
      </c>
      <c r="O6" s="12"/>
      <c r="P6" s="18" t="s">
        <v>6</v>
      </c>
      <c r="Q6" s="30">
        <v>0</v>
      </c>
    </row>
    <row r="7" spans="1:17" ht="20.25" thickTop="1" thickBot="1" x14ac:dyDescent="0.3">
      <c r="A7" s="29" t="s">
        <v>95</v>
      </c>
      <c r="B7" s="8"/>
      <c r="C7" s="12"/>
      <c r="D7" s="18" t="s">
        <v>95</v>
      </c>
      <c r="E7" s="8"/>
      <c r="F7" s="12"/>
      <c r="G7" s="18" t="s">
        <v>95</v>
      </c>
      <c r="H7" s="30"/>
      <c r="I7" s="3"/>
      <c r="J7" s="29" t="s">
        <v>95</v>
      </c>
      <c r="K7" s="8"/>
      <c r="L7" s="12"/>
      <c r="M7" s="18" t="s">
        <v>95</v>
      </c>
      <c r="N7" s="8"/>
      <c r="O7" s="12"/>
      <c r="P7" s="18" t="s">
        <v>95</v>
      </c>
      <c r="Q7" s="30"/>
    </row>
    <row r="8" spans="1:17" ht="20.25" thickTop="1" thickBot="1" x14ac:dyDescent="0.3">
      <c r="A8" s="29" t="s">
        <v>11</v>
      </c>
      <c r="B8" s="20" t="s">
        <v>52</v>
      </c>
      <c r="C8" s="12"/>
      <c r="D8" s="18" t="s">
        <v>11</v>
      </c>
      <c r="E8" s="20" t="s">
        <v>52</v>
      </c>
      <c r="F8" s="12"/>
      <c r="G8" s="18" t="s">
        <v>11</v>
      </c>
      <c r="H8" s="31" t="s">
        <v>52</v>
      </c>
      <c r="I8" s="3"/>
      <c r="J8" s="29" t="s">
        <v>11</v>
      </c>
      <c r="K8" s="20" t="s">
        <v>52</v>
      </c>
      <c r="L8" s="12"/>
      <c r="M8" s="18" t="s">
        <v>11</v>
      </c>
      <c r="N8" s="20" t="s">
        <v>52</v>
      </c>
      <c r="O8" s="12"/>
      <c r="P8" s="18" t="s">
        <v>11</v>
      </c>
      <c r="Q8" s="31" t="s">
        <v>52</v>
      </c>
    </row>
    <row r="9" spans="1:17" ht="20.25" thickTop="1" thickBot="1" x14ac:dyDescent="0.3">
      <c r="A9" s="29" t="s">
        <v>7</v>
      </c>
      <c r="B9" s="8">
        <v>0</v>
      </c>
      <c r="C9" s="12"/>
      <c r="D9" s="18" t="s">
        <v>7</v>
      </c>
      <c r="E9" s="8">
        <v>0</v>
      </c>
      <c r="F9" s="12"/>
      <c r="G9" s="18" t="s">
        <v>7</v>
      </c>
      <c r="H9" s="30">
        <v>0</v>
      </c>
      <c r="I9" s="3"/>
      <c r="J9" s="29" t="s">
        <v>7</v>
      </c>
      <c r="K9" s="8">
        <v>0</v>
      </c>
      <c r="L9" s="12"/>
      <c r="M9" s="18" t="s">
        <v>7</v>
      </c>
      <c r="N9" s="8">
        <v>0</v>
      </c>
      <c r="O9" s="12"/>
      <c r="P9" s="18" t="s">
        <v>7</v>
      </c>
      <c r="Q9" s="30">
        <v>0</v>
      </c>
    </row>
    <row r="10" spans="1:17" ht="33" customHeight="1" thickTop="1" thickBot="1" x14ac:dyDescent="0.3">
      <c r="A10" s="29" t="s">
        <v>81</v>
      </c>
      <c r="B10" s="9" t="s">
        <v>61</v>
      </c>
      <c r="C10" s="17"/>
      <c r="D10" s="18" t="s">
        <v>59</v>
      </c>
      <c r="E10" s="9" t="s">
        <v>60</v>
      </c>
      <c r="F10" s="17"/>
      <c r="G10" s="18" t="s">
        <v>81</v>
      </c>
      <c r="H10" s="32" t="s">
        <v>61</v>
      </c>
      <c r="I10" s="3"/>
      <c r="J10" s="29" t="s">
        <v>59</v>
      </c>
      <c r="K10" s="9" t="s">
        <v>60</v>
      </c>
      <c r="L10" s="17"/>
      <c r="M10" s="18" t="s">
        <v>81</v>
      </c>
      <c r="N10" s="9" t="s">
        <v>61</v>
      </c>
      <c r="O10" s="17"/>
      <c r="P10" s="18" t="s">
        <v>59</v>
      </c>
      <c r="Q10" s="32" t="s">
        <v>60</v>
      </c>
    </row>
    <row r="11" spans="1:17" ht="33" thickTop="1" thickBot="1" x14ac:dyDescent="0.3">
      <c r="A11" s="29" t="s">
        <v>12</v>
      </c>
      <c r="B11" s="10" t="s">
        <v>0</v>
      </c>
      <c r="C11" s="17"/>
      <c r="D11" s="18" t="s">
        <v>12</v>
      </c>
      <c r="E11" s="10" t="s">
        <v>0</v>
      </c>
      <c r="F11" s="17"/>
      <c r="G11" s="18" t="s">
        <v>12</v>
      </c>
      <c r="H11" s="33" t="s">
        <v>0</v>
      </c>
      <c r="I11" s="3"/>
      <c r="J11" s="29" t="s">
        <v>12</v>
      </c>
      <c r="K11" s="10" t="s">
        <v>0</v>
      </c>
      <c r="L11" s="17"/>
      <c r="M11" s="18" t="s">
        <v>12</v>
      </c>
      <c r="N11" s="10" t="s">
        <v>0</v>
      </c>
      <c r="O11" s="17"/>
      <c r="P11" s="18" t="s">
        <v>12</v>
      </c>
      <c r="Q11" s="33" t="s">
        <v>0</v>
      </c>
    </row>
    <row r="12" spans="1:17" ht="20.25" thickTop="1" thickBot="1" x14ac:dyDescent="0.3">
      <c r="A12" s="29" t="s">
        <v>24</v>
      </c>
      <c r="B12" s="11"/>
      <c r="C12" s="13"/>
      <c r="D12" s="18" t="s">
        <v>25</v>
      </c>
      <c r="E12" s="11"/>
      <c r="F12" s="13"/>
      <c r="G12" s="18" t="s">
        <v>24</v>
      </c>
      <c r="H12" s="34"/>
      <c r="I12" s="5"/>
      <c r="J12" s="29" t="s">
        <v>25</v>
      </c>
      <c r="K12" s="11"/>
      <c r="L12" s="13"/>
      <c r="M12" s="18" t="s">
        <v>26</v>
      </c>
      <c r="N12" s="11"/>
      <c r="O12" s="13"/>
      <c r="P12" s="18" t="s">
        <v>25</v>
      </c>
      <c r="Q12" s="34"/>
    </row>
    <row r="13" spans="1:17" ht="20.25" thickTop="1" thickBot="1" x14ac:dyDescent="0.3">
      <c r="A13" s="29" t="s">
        <v>13</v>
      </c>
      <c r="B13" s="49">
        <v>0</v>
      </c>
      <c r="C13" s="14"/>
      <c r="D13" s="18" t="s">
        <v>13</v>
      </c>
      <c r="E13" s="49">
        <v>0</v>
      </c>
      <c r="F13" s="14"/>
      <c r="G13" s="18" t="s">
        <v>13</v>
      </c>
      <c r="H13" s="49">
        <v>0</v>
      </c>
      <c r="I13" s="3"/>
      <c r="J13" s="29" t="s">
        <v>13</v>
      </c>
      <c r="K13" s="49">
        <v>0</v>
      </c>
      <c r="L13" s="14"/>
      <c r="M13" s="18" t="s">
        <v>13</v>
      </c>
      <c r="N13" s="49">
        <v>0</v>
      </c>
      <c r="O13" s="14"/>
      <c r="P13" s="18" t="s">
        <v>13</v>
      </c>
      <c r="Q13" s="49">
        <v>0</v>
      </c>
    </row>
    <row r="14" spans="1:17" ht="20.25" thickTop="1" thickBot="1" x14ac:dyDescent="0.3">
      <c r="A14" s="29" t="s">
        <v>14</v>
      </c>
      <c r="B14" s="49">
        <v>0</v>
      </c>
      <c r="C14" s="14"/>
      <c r="D14" s="18" t="s">
        <v>14</v>
      </c>
      <c r="E14" s="49">
        <v>0</v>
      </c>
      <c r="F14" s="14"/>
      <c r="G14" s="18" t="s">
        <v>14</v>
      </c>
      <c r="H14" s="49">
        <v>0</v>
      </c>
      <c r="I14" s="3"/>
      <c r="J14" s="29" t="s">
        <v>14</v>
      </c>
      <c r="K14" s="49">
        <v>0</v>
      </c>
      <c r="L14" s="14"/>
      <c r="M14" s="18" t="s">
        <v>14</v>
      </c>
      <c r="N14" s="49">
        <v>0</v>
      </c>
      <c r="O14" s="14"/>
      <c r="P14" s="18" t="s">
        <v>14</v>
      </c>
      <c r="Q14" s="49">
        <v>0</v>
      </c>
    </row>
    <row r="15" spans="1:17" ht="20.25" thickTop="1" thickBot="1" x14ac:dyDescent="0.3">
      <c r="A15" s="29" t="s">
        <v>15</v>
      </c>
      <c r="B15" s="49">
        <v>0</v>
      </c>
      <c r="C15" s="14"/>
      <c r="D15" s="18" t="s">
        <v>15</v>
      </c>
      <c r="E15" s="49">
        <v>0</v>
      </c>
      <c r="F15" s="14"/>
      <c r="G15" s="18" t="s">
        <v>15</v>
      </c>
      <c r="H15" s="49">
        <v>0</v>
      </c>
      <c r="I15" s="3"/>
      <c r="J15" s="29" t="s">
        <v>15</v>
      </c>
      <c r="K15" s="49">
        <v>0</v>
      </c>
      <c r="L15" s="14"/>
      <c r="M15" s="18" t="s">
        <v>15</v>
      </c>
      <c r="N15" s="49">
        <v>0</v>
      </c>
      <c r="O15" s="14"/>
      <c r="P15" s="18" t="s">
        <v>15</v>
      </c>
      <c r="Q15" s="49">
        <v>0</v>
      </c>
    </row>
    <row r="16" spans="1:17" ht="20.25" thickTop="1" thickBot="1" x14ac:dyDescent="0.3">
      <c r="A16" s="29" t="s">
        <v>16</v>
      </c>
      <c r="B16" s="49">
        <f>SUM(B13:B15)</f>
        <v>0</v>
      </c>
      <c r="C16" s="15"/>
      <c r="D16" s="18" t="s">
        <v>16</v>
      </c>
      <c r="E16" s="51">
        <f>SUM(E13:E15)</f>
        <v>0</v>
      </c>
      <c r="F16" s="15"/>
      <c r="G16" s="18" t="s">
        <v>16</v>
      </c>
      <c r="H16" s="50">
        <f>SUM(H13:H15)</f>
        <v>0</v>
      </c>
      <c r="I16" s="3"/>
      <c r="J16" s="29" t="s">
        <v>16</v>
      </c>
      <c r="K16" s="51">
        <f>SUM(K13:K15)</f>
        <v>0</v>
      </c>
      <c r="L16" s="15"/>
      <c r="M16" s="18" t="s">
        <v>16</v>
      </c>
      <c r="N16" s="51">
        <f>SUM(N13:N15)</f>
        <v>0</v>
      </c>
      <c r="O16" s="15"/>
      <c r="P16" s="18" t="s">
        <v>16</v>
      </c>
      <c r="Q16" s="50">
        <f>SUM(Q13:Q15)</f>
        <v>0</v>
      </c>
    </row>
    <row r="17" spans="1:17" ht="20.25" thickTop="1" thickBot="1" x14ac:dyDescent="0.3">
      <c r="A17" s="35" t="s">
        <v>17</v>
      </c>
      <c r="B17" s="52">
        <f>+B16*B6</f>
        <v>0</v>
      </c>
      <c r="C17" s="15"/>
      <c r="D17" s="19" t="s">
        <v>19</v>
      </c>
      <c r="E17" s="52">
        <f>+E16*E6</f>
        <v>0</v>
      </c>
      <c r="F17" s="15"/>
      <c r="G17" s="19" t="s">
        <v>20</v>
      </c>
      <c r="H17" s="52">
        <f>+H16*H6</f>
        <v>0</v>
      </c>
      <c r="I17" s="3"/>
      <c r="J17" s="35" t="s">
        <v>21</v>
      </c>
      <c r="K17" s="52">
        <f>+K16*K6</f>
        <v>0</v>
      </c>
      <c r="L17" s="15"/>
      <c r="M17" s="19" t="s">
        <v>22</v>
      </c>
      <c r="N17" s="52">
        <f>+N16*N6</f>
        <v>0</v>
      </c>
      <c r="O17" s="15"/>
      <c r="P17" s="19" t="s">
        <v>23</v>
      </c>
      <c r="Q17" s="52">
        <f>+Q16*Q6</f>
        <v>0</v>
      </c>
    </row>
    <row r="18" spans="1:17" ht="20.25" thickTop="1" thickBot="1" x14ac:dyDescent="0.3">
      <c r="A18" s="35" t="s">
        <v>10</v>
      </c>
      <c r="B18" s="53">
        <f>+B17*0.85</f>
        <v>0</v>
      </c>
      <c r="C18" s="16"/>
      <c r="D18" s="19" t="s">
        <v>10</v>
      </c>
      <c r="E18" s="54">
        <f>+E17*0.85</f>
        <v>0</v>
      </c>
      <c r="F18" s="16"/>
      <c r="G18" s="19" t="s">
        <v>10</v>
      </c>
      <c r="H18" s="54">
        <f>+H17*0.85</f>
        <v>0</v>
      </c>
      <c r="I18" s="3"/>
      <c r="J18" s="35" t="s">
        <v>10</v>
      </c>
      <c r="K18" s="54">
        <f>+K17*0.85</f>
        <v>0</v>
      </c>
      <c r="L18" s="16"/>
      <c r="M18" s="19" t="s">
        <v>10</v>
      </c>
      <c r="N18" s="54">
        <f>+N17*0.85</f>
        <v>0</v>
      </c>
      <c r="O18" s="16"/>
      <c r="P18" s="19" t="s">
        <v>10</v>
      </c>
      <c r="Q18" s="54">
        <f>+Q17*0.85</f>
        <v>0</v>
      </c>
    </row>
    <row r="19" spans="1:17" ht="20.25" thickTop="1" thickBot="1" x14ac:dyDescent="0.3">
      <c r="A19" s="35" t="s">
        <v>8</v>
      </c>
      <c r="B19" s="53">
        <f>+B17-B18</f>
        <v>0</v>
      </c>
      <c r="C19" s="16"/>
      <c r="D19" s="19" t="s">
        <v>8</v>
      </c>
      <c r="E19" s="53">
        <f>+E17-E18</f>
        <v>0</v>
      </c>
      <c r="F19" s="16"/>
      <c r="G19" s="19" t="s">
        <v>8</v>
      </c>
      <c r="H19" s="53">
        <f>+H17-H18</f>
        <v>0</v>
      </c>
      <c r="I19" s="3"/>
      <c r="J19" s="35" t="s">
        <v>8</v>
      </c>
      <c r="K19" s="53">
        <f>+K17-K18</f>
        <v>0</v>
      </c>
      <c r="L19" s="16"/>
      <c r="M19" s="19" t="s">
        <v>8</v>
      </c>
      <c r="N19" s="53">
        <f>+N17-N18</f>
        <v>0</v>
      </c>
      <c r="O19" s="16"/>
      <c r="P19" s="19" t="s">
        <v>8</v>
      </c>
      <c r="Q19" s="53">
        <f>+Q17-Q18</f>
        <v>0</v>
      </c>
    </row>
    <row r="20" spans="1:17" ht="20.25" customHeight="1" thickTop="1" thickBot="1" x14ac:dyDescent="0.3">
      <c r="A20" s="36"/>
      <c r="B20" s="37"/>
      <c r="C20" s="37"/>
      <c r="D20" s="37"/>
      <c r="E20" s="37"/>
      <c r="F20" s="37"/>
      <c r="G20" s="37"/>
      <c r="H20" s="38"/>
      <c r="I20" s="3"/>
      <c r="J20" s="39"/>
      <c r="K20" s="40"/>
      <c r="L20" s="40"/>
      <c r="M20" s="40"/>
      <c r="N20" s="40"/>
      <c r="O20" s="40"/>
      <c r="P20" s="40"/>
      <c r="Q20" s="41"/>
    </row>
    <row r="21" spans="1:17" ht="26.25" thickBot="1" x14ac:dyDescent="0.3">
      <c r="A21" s="78" t="s">
        <v>80</v>
      </c>
      <c r="B21" s="79"/>
      <c r="C21" s="79"/>
      <c r="D21" s="79"/>
      <c r="E21" s="79"/>
      <c r="F21" s="79"/>
      <c r="G21" s="79"/>
      <c r="H21" s="80"/>
      <c r="I21" s="3"/>
      <c r="J21" s="78" t="s">
        <v>80</v>
      </c>
      <c r="K21" s="79"/>
      <c r="L21" s="79"/>
      <c r="M21" s="79"/>
      <c r="N21" s="79"/>
      <c r="O21" s="79"/>
      <c r="P21" s="79"/>
      <c r="Q21" s="80"/>
    </row>
    <row r="22" spans="1:17" ht="37.5" x14ac:dyDescent="0.25">
      <c r="A22" s="21" t="s">
        <v>63</v>
      </c>
      <c r="B22" s="22" t="s">
        <v>70</v>
      </c>
      <c r="C22" s="40"/>
      <c r="D22" s="21" t="s">
        <v>63</v>
      </c>
      <c r="E22" s="22" t="s">
        <v>70</v>
      </c>
      <c r="F22" s="40"/>
      <c r="G22" s="21" t="s">
        <v>63</v>
      </c>
      <c r="H22" s="22" t="s">
        <v>70</v>
      </c>
      <c r="I22" s="3"/>
      <c r="J22" s="21" t="s">
        <v>63</v>
      </c>
      <c r="K22" s="22" t="s">
        <v>70</v>
      </c>
      <c r="L22" s="40"/>
      <c r="M22" s="21" t="s">
        <v>63</v>
      </c>
      <c r="N22" s="22" t="s">
        <v>70</v>
      </c>
      <c r="O22" s="40"/>
      <c r="P22" s="21" t="s">
        <v>63</v>
      </c>
      <c r="Q22" s="22" t="s">
        <v>70</v>
      </c>
    </row>
    <row r="23" spans="1:17" ht="20.25" customHeight="1" x14ac:dyDescent="0.25">
      <c r="A23" s="23" t="s">
        <v>71</v>
      </c>
      <c r="B23" s="24"/>
      <c r="C23" s="40"/>
      <c r="D23" s="23" t="s">
        <v>71</v>
      </c>
      <c r="E23" s="24"/>
      <c r="F23" s="40"/>
      <c r="G23" s="23" t="s">
        <v>71</v>
      </c>
      <c r="H23" s="24"/>
      <c r="I23" s="3"/>
      <c r="J23" s="23" t="s">
        <v>71</v>
      </c>
      <c r="K23" s="24"/>
      <c r="L23" s="40"/>
      <c r="M23" s="23" t="s">
        <v>71</v>
      </c>
      <c r="N23" s="24"/>
      <c r="O23" s="40"/>
      <c r="P23" s="23" t="s">
        <v>71</v>
      </c>
      <c r="Q23" s="24"/>
    </row>
    <row r="24" spans="1:17" ht="20.25" customHeight="1" x14ac:dyDescent="0.25">
      <c r="A24" s="23" t="s">
        <v>72</v>
      </c>
      <c r="B24" s="24"/>
      <c r="C24" s="40"/>
      <c r="D24" s="23" t="s">
        <v>72</v>
      </c>
      <c r="E24" s="24"/>
      <c r="F24" s="40"/>
      <c r="G24" s="23" t="s">
        <v>72</v>
      </c>
      <c r="H24" s="24"/>
      <c r="I24" s="3"/>
      <c r="J24" s="23" t="s">
        <v>72</v>
      </c>
      <c r="K24" s="24"/>
      <c r="L24" s="40"/>
      <c r="M24" s="23" t="s">
        <v>72</v>
      </c>
      <c r="N24" s="24"/>
      <c r="O24" s="40"/>
      <c r="P24" s="23" t="s">
        <v>72</v>
      </c>
      <c r="Q24" s="24"/>
    </row>
    <row r="25" spans="1:17" ht="33" customHeight="1" x14ac:dyDescent="0.25">
      <c r="A25" s="23" t="s">
        <v>64</v>
      </c>
      <c r="B25" s="43" t="s">
        <v>75</v>
      </c>
      <c r="C25" s="40"/>
      <c r="D25" s="23" t="s">
        <v>64</v>
      </c>
      <c r="E25" s="43" t="s">
        <v>75</v>
      </c>
      <c r="F25" s="40"/>
      <c r="G25" s="23" t="s">
        <v>64</v>
      </c>
      <c r="H25" s="43" t="s">
        <v>75</v>
      </c>
      <c r="I25" s="3"/>
      <c r="J25" s="23" t="s">
        <v>64</v>
      </c>
      <c r="K25" s="43" t="s">
        <v>75</v>
      </c>
      <c r="L25" s="40"/>
      <c r="M25" s="23" t="s">
        <v>64</v>
      </c>
      <c r="N25" s="43" t="s">
        <v>75</v>
      </c>
      <c r="O25" s="40"/>
      <c r="P25" s="23" t="s">
        <v>64</v>
      </c>
      <c r="Q25" s="43" t="s">
        <v>75</v>
      </c>
    </row>
    <row r="26" spans="1:17" x14ac:dyDescent="0.25">
      <c r="A26" s="23" t="s">
        <v>65</v>
      </c>
      <c r="B26" s="24" t="s">
        <v>66</v>
      </c>
      <c r="C26" s="40"/>
      <c r="D26" s="23" t="s">
        <v>65</v>
      </c>
      <c r="E26" s="24" t="s">
        <v>66</v>
      </c>
      <c r="F26" s="40"/>
      <c r="G26" s="23" t="s">
        <v>65</v>
      </c>
      <c r="H26" s="24" t="s">
        <v>66</v>
      </c>
      <c r="I26" s="3"/>
      <c r="J26" s="23" t="s">
        <v>65</v>
      </c>
      <c r="K26" s="24" t="s">
        <v>66</v>
      </c>
      <c r="L26" s="40"/>
      <c r="M26" s="23" t="s">
        <v>65</v>
      </c>
      <c r="N26" s="24" t="s">
        <v>66</v>
      </c>
      <c r="O26" s="40"/>
      <c r="P26" s="23" t="s">
        <v>65</v>
      </c>
      <c r="Q26" s="24" t="s">
        <v>66</v>
      </c>
    </row>
    <row r="27" spans="1:17" x14ac:dyDescent="0.25">
      <c r="A27" s="23" t="s">
        <v>7</v>
      </c>
      <c r="B27" s="24" t="s">
        <v>66</v>
      </c>
      <c r="C27" s="40"/>
      <c r="D27" s="23" t="s">
        <v>7</v>
      </c>
      <c r="E27" s="24" t="s">
        <v>66</v>
      </c>
      <c r="F27" s="40"/>
      <c r="G27" s="23" t="s">
        <v>7</v>
      </c>
      <c r="H27" s="24" t="s">
        <v>66</v>
      </c>
      <c r="I27" s="3"/>
      <c r="J27" s="23" t="s">
        <v>7</v>
      </c>
      <c r="K27" s="24" t="s">
        <v>66</v>
      </c>
      <c r="L27" s="40"/>
      <c r="M27" s="23" t="s">
        <v>7</v>
      </c>
      <c r="N27" s="24" t="s">
        <v>66</v>
      </c>
      <c r="O27" s="40"/>
      <c r="P27" s="23" t="s">
        <v>7</v>
      </c>
      <c r="Q27" s="24" t="s">
        <v>66</v>
      </c>
    </row>
    <row r="28" spans="1:17" ht="20.25" customHeight="1" x14ac:dyDescent="0.25">
      <c r="A28" s="23" t="s">
        <v>67</v>
      </c>
      <c r="B28" s="25" t="s">
        <v>68</v>
      </c>
      <c r="C28" s="40"/>
      <c r="D28" s="23" t="s">
        <v>67</v>
      </c>
      <c r="E28" s="25" t="s">
        <v>68</v>
      </c>
      <c r="F28" s="40"/>
      <c r="G28" s="23" t="s">
        <v>67</v>
      </c>
      <c r="H28" s="25" t="s">
        <v>68</v>
      </c>
      <c r="I28" s="3"/>
      <c r="J28" s="23" t="s">
        <v>67</v>
      </c>
      <c r="K28" s="25" t="s">
        <v>68</v>
      </c>
      <c r="L28" s="40"/>
      <c r="M28" s="23" t="s">
        <v>67</v>
      </c>
      <c r="N28" s="25" t="s">
        <v>68</v>
      </c>
      <c r="O28" s="40"/>
      <c r="P28" s="23" t="s">
        <v>67</v>
      </c>
      <c r="Q28" s="25" t="s">
        <v>68</v>
      </c>
    </row>
    <row r="29" spans="1:17" ht="20.25" customHeight="1" thickBot="1" x14ac:dyDescent="0.3">
      <c r="A29" s="26" t="s">
        <v>69</v>
      </c>
      <c r="B29" s="27" t="s">
        <v>0</v>
      </c>
      <c r="C29" s="40"/>
      <c r="D29" s="26" t="s">
        <v>69</v>
      </c>
      <c r="E29" s="27" t="s">
        <v>0</v>
      </c>
      <c r="F29" s="40"/>
      <c r="G29" s="26" t="s">
        <v>69</v>
      </c>
      <c r="H29" s="27" t="s">
        <v>0</v>
      </c>
      <c r="I29" s="3"/>
      <c r="J29" s="26" t="s">
        <v>69</v>
      </c>
      <c r="K29" s="27" t="s">
        <v>0</v>
      </c>
      <c r="L29" s="42"/>
      <c r="M29" s="26" t="s">
        <v>69</v>
      </c>
      <c r="N29" s="27" t="s">
        <v>0</v>
      </c>
      <c r="O29" s="42"/>
      <c r="P29" s="26" t="s">
        <v>69</v>
      </c>
      <c r="Q29" s="27" t="s">
        <v>0</v>
      </c>
    </row>
    <row r="30" spans="1:17" ht="20.25" customHeight="1" thickBot="1" x14ac:dyDescent="0.3">
      <c r="I30" s="3"/>
      <c r="J30" s="4"/>
      <c r="K30" s="4"/>
      <c r="L30" s="2"/>
      <c r="M30" s="2"/>
      <c r="N30" s="2"/>
      <c r="O30" s="2"/>
    </row>
    <row r="31" spans="1:17" ht="39.950000000000003" customHeight="1" thickBot="1" x14ac:dyDescent="0.3">
      <c r="D31" s="60" t="s">
        <v>18</v>
      </c>
      <c r="E31" s="61"/>
      <c r="F31" s="62"/>
      <c r="G31" s="58">
        <f>SUM(B17,E17,H17,K17,N17,Q17)</f>
        <v>0</v>
      </c>
      <c r="H31" s="59"/>
      <c r="I31" s="4"/>
      <c r="J31" s="2"/>
      <c r="M31" s="2"/>
    </row>
    <row r="32" spans="1:17" ht="60" customHeight="1" thickBot="1" x14ac:dyDescent="0.3">
      <c r="D32" s="63" t="s">
        <v>92</v>
      </c>
      <c r="E32" s="64"/>
      <c r="F32" s="65"/>
      <c r="G32" s="58">
        <f>+G31*0.85</f>
        <v>0</v>
      </c>
      <c r="H32" s="59"/>
    </row>
    <row r="33" spans="1:17" ht="39.950000000000003" customHeight="1" thickBot="1" x14ac:dyDescent="0.3">
      <c r="D33" s="63" t="s">
        <v>93</v>
      </c>
      <c r="E33" s="64"/>
      <c r="F33" s="65"/>
      <c r="G33" s="58">
        <f>G31-G32</f>
        <v>0</v>
      </c>
      <c r="H33" s="59"/>
      <c r="I33" s="4"/>
      <c r="J33" s="2"/>
      <c r="K33" s="2"/>
      <c r="L33" s="2"/>
      <c r="M33" s="2"/>
    </row>
    <row r="34" spans="1:17" ht="20.25" customHeight="1" thickBot="1" x14ac:dyDescent="0.3">
      <c r="I34" s="3"/>
      <c r="J34" s="4"/>
      <c r="K34" s="4"/>
      <c r="L34" s="2"/>
      <c r="M34" s="2"/>
      <c r="N34" s="2"/>
      <c r="O34" s="2"/>
    </row>
    <row r="35" spans="1:17" ht="26.25" thickBot="1" x14ac:dyDescent="0.3">
      <c r="A35" s="78" t="s">
        <v>80</v>
      </c>
      <c r="B35" s="79"/>
      <c r="C35" s="79"/>
      <c r="D35" s="79"/>
      <c r="E35" s="79"/>
      <c r="F35" s="79"/>
      <c r="G35" s="79"/>
      <c r="H35" s="80"/>
      <c r="I35" s="3"/>
      <c r="J35" s="78" t="s">
        <v>80</v>
      </c>
      <c r="K35" s="79"/>
      <c r="L35" s="79"/>
      <c r="M35" s="79"/>
      <c r="N35" s="79"/>
      <c r="O35" s="79"/>
      <c r="P35" s="79"/>
      <c r="Q35" s="80"/>
    </row>
    <row r="36" spans="1:17" ht="37.5" x14ac:dyDescent="0.25">
      <c r="A36" s="21" t="s">
        <v>63</v>
      </c>
      <c r="B36" s="22" t="s">
        <v>70</v>
      </c>
      <c r="C36" s="40"/>
      <c r="D36" s="21" t="s">
        <v>63</v>
      </c>
      <c r="E36" s="22" t="s">
        <v>70</v>
      </c>
      <c r="F36" s="40"/>
      <c r="G36" s="21" t="s">
        <v>63</v>
      </c>
      <c r="H36" s="22" t="s">
        <v>70</v>
      </c>
      <c r="I36" s="3"/>
      <c r="J36" s="21" t="s">
        <v>63</v>
      </c>
      <c r="K36" s="22" t="s">
        <v>70</v>
      </c>
      <c r="L36" s="40"/>
      <c r="M36" s="21" t="s">
        <v>63</v>
      </c>
      <c r="N36" s="22" t="s">
        <v>70</v>
      </c>
      <c r="O36" s="40"/>
      <c r="P36" s="21" t="s">
        <v>63</v>
      </c>
      <c r="Q36" s="22" t="s">
        <v>70</v>
      </c>
    </row>
    <row r="37" spans="1:17" ht="20.25" customHeight="1" x14ac:dyDescent="0.25">
      <c r="A37" s="23" t="s">
        <v>71</v>
      </c>
      <c r="B37" s="24"/>
      <c r="C37" s="40"/>
      <c r="D37" s="23" t="s">
        <v>71</v>
      </c>
      <c r="E37" s="24"/>
      <c r="F37" s="40"/>
      <c r="G37" s="23" t="s">
        <v>71</v>
      </c>
      <c r="H37" s="24"/>
      <c r="I37" s="3"/>
      <c r="J37" s="23" t="s">
        <v>71</v>
      </c>
      <c r="K37" s="24"/>
      <c r="L37" s="40"/>
      <c r="M37" s="23" t="s">
        <v>71</v>
      </c>
      <c r="N37" s="24"/>
      <c r="O37" s="40"/>
      <c r="P37" s="23" t="s">
        <v>71</v>
      </c>
      <c r="Q37" s="24"/>
    </row>
    <row r="38" spans="1:17" ht="20.25" customHeight="1" x14ac:dyDescent="0.25">
      <c r="A38" s="23" t="s">
        <v>72</v>
      </c>
      <c r="B38" s="24"/>
      <c r="C38" s="40"/>
      <c r="D38" s="23" t="s">
        <v>72</v>
      </c>
      <c r="E38" s="24"/>
      <c r="F38" s="40"/>
      <c r="G38" s="23" t="s">
        <v>72</v>
      </c>
      <c r="H38" s="24"/>
      <c r="I38" s="3"/>
      <c r="J38" s="23" t="s">
        <v>72</v>
      </c>
      <c r="K38" s="24"/>
      <c r="L38" s="40"/>
      <c r="M38" s="23" t="s">
        <v>72</v>
      </c>
      <c r="N38" s="24"/>
      <c r="O38" s="40"/>
      <c r="P38" s="23" t="s">
        <v>72</v>
      </c>
      <c r="Q38" s="24"/>
    </row>
    <row r="39" spans="1:17" ht="33" customHeight="1" x14ac:dyDescent="0.25">
      <c r="A39" s="23" t="s">
        <v>64</v>
      </c>
      <c r="B39" s="43" t="s">
        <v>75</v>
      </c>
      <c r="C39" s="40"/>
      <c r="D39" s="23" t="s">
        <v>64</v>
      </c>
      <c r="E39" s="43" t="s">
        <v>75</v>
      </c>
      <c r="F39" s="40"/>
      <c r="G39" s="23" t="s">
        <v>64</v>
      </c>
      <c r="H39" s="43" t="s">
        <v>75</v>
      </c>
      <c r="I39" s="3"/>
      <c r="J39" s="23" t="s">
        <v>64</v>
      </c>
      <c r="K39" s="43" t="s">
        <v>75</v>
      </c>
      <c r="L39" s="40"/>
      <c r="M39" s="23" t="s">
        <v>64</v>
      </c>
      <c r="N39" s="43" t="s">
        <v>75</v>
      </c>
      <c r="O39" s="40"/>
      <c r="P39" s="23" t="s">
        <v>64</v>
      </c>
      <c r="Q39" s="43" t="s">
        <v>75</v>
      </c>
    </row>
    <row r="40" spans="1:17" x14ac:dyDescent="0.25">
      <c r="A40" s="23" t="s">
        <v>65</v>
      </c>
      <c r="B40" s="24" t="s">
        <v>66</v>
      </c>
      <c r="C40" s="40"/>
      <c r="D40" s="23" t="s">
        <v>65</v>
      </c>
      <c r="E40" s="24" t="s">
        <v>66</v>
      </c>
      <c r="F40" s="40"/>
      <c r="G40" s="23" t="s">
        <v>65</v>
      </c>
      <c r="H40" s="24" t="s">
        <v>66</v>
      </c>
      <c r="I40" s="3"/>
      <c r="J40" s="23" t="s">
        <v>65</v>
      </c>
      <c r="K40" s="24" t="s">
        <v>66</v>
      </c>
      <c r="L40" s="40"/>
      <c r="M40" s="23" t="s">
        <v>65</v>
      </c>
      <c r="N40" s="24" t="s">
        <v>66</v>
      </c>
      <c r="O40" s="40"/>
      <c r="P40" s="23" t="s">
        <v>65</v>
      </c>
      <c r="Q40" s="24" t="s">
        <v>66</v>
      </c>
    </row>
    <row r="41" spans="1:17" x14ac:dyDescent="0.25">
      <c r="A41" s="23" t="s">
        <v>7</v>
      </c>
      <c r="B41" s="24" t="s">
        <v>66</v>
      </c>
      <c r="C41" s="40"/>
      <c r="D41" s="23" t="s">
        <v>7</v>
      </c>
      <c r="E41" s="24" t="s">
        <v>66</v>
      </c>
      <c r="F41" s="40"/>
      <c r="G41" s="23" t="s">
        <v>7</v>
      </c>
      <c r="H41" s="24" t="s">
        <v>66</v>
      </c>
      <c r="I41" s="3"/>
      <c r="J41" s="23" t="s">
        <v>7</v>
      </c>
      <c r="K41" s="24" t="s">
        <v>66</v>
      </c>
      <c r="L41" s="40"/>
      <c r="M41" s="23" t="s">
        <v>7</v>
      </c>
      <c r="N41" s="24" t="s">
        <v>66</v>
      </c>
      <c r="O41" s="40"/>
      <c r="P41" s="23" t="s">
        <v>7</v>
      </c>
      <c r="Q41" s="24" t="s">
        <v>66</v>
      </c>
    </row>
    <row r="42" spans="1:17" ht="20.25" customHeight="1" x14ac:dyDescent="0.25">
      <c r="A42" s="23" t="s">
        <v>67</v>
      </c>
      <c r="B42" s="25" t="s">
        <v>68</v>
      </c>
      <c r="C42" s="40"/>
      <c r="D42" s="23" t="s">
        <v>67</v>
      </c>
      <c r="E42" s="25" t="s">
        <v>68</v>
      </c>
      <c r="F42" s="40"/>
      <c r="G42" s="23" t="s">
        <v>67</v>
      </c>
      <c r="H42" s="25" t="s">
        <v>68</v>
      </c>
      <c r="I42" s="3"/>
      <c r="J42" s="23" t="s">
        <v>67</v>
      </c>
      <c r="K42" s="25" t="s">
        <v>68</v>
      </c>
      <c r="L42" s="40"/>
      <c r="M42" s="23" t="s">
        <v>67</v>
      </c>
      <c r="N42" s="25" t="s">
        <v>68</v>
      </c>
      <c r="O42" s="40"/>
      <c r="P42" s="23" t="s">
        <v>67</v>
      </c>
      <c r="Q42" s="25" t="s">
        <v>68</v>
      </c>
    </row>
    <row r="43" spans="1:17" ht="20.25" customHeight="1" thickBot="1" x14ac:dyDescent="0.3">
      <c r="A43" s="26" t="s">
        <v>69</v>
      </c>
      <c r="B43" s="27" t="s">
        <v>0</v>
      </c>
      <c r="C43" s="40"/>
      <c r="D43" s="26" t="s">
        <v>69</v>
      </c>
      <c r="E43" s="27" t="s">
        <v>0</v>
      </c>
      <c r="F43" s="40"/>
      <c r="G43" s="26" t="s">
        <v>69</v>
      </c>
      <c r="H43" s="27" t="s">
        <v>0</v>
      </c>
      <c r="I43" s="3"/>
      <c r="J43" s="26" t="s">
        <v>69</v>
      </c>
      <c r="K43" s="27" t="s">
        <v>0</v>
      </c>
      <c r="L43" s="42"/>
      <c r="M43" s="26" t="s">
        <v>69</v>
      </c>
      <c r="N43" s="27" t="s">
        <v>0</v>
      </c>
      <c r="O43" s="42"/>
      <c r="P43" s="26" t="s">
        <v>69</v>
      </c>
      <c r="Q43" s="27" t="s">
        <v>0</v>
      </c>
    </row>
    <row r="44" spans="1:17" ht="20.25" customHeight="1" thickBot="1" x14ac:dyDescent="0.3"/>
    <row r="45" spans="1:17" ht="26.25" thickBot="1" x14ac:dyDescent="0.3">
      <c r="A45" s="78" t="s">
        <v>80</v>
      </c>
      <c r="B45" s="79"/>
      <c r="C45" s="79"/>
      <c r="D45" s="79"/>
      <c r="E45" s="79"/>
      <c r="F45" s="79"/>
      <c r="G45" s="79"/>
      <c r="H45" s="80"/>
      <c r="I45" s="3"/>
      <c r="J45" s="78" t="s">
        <v>80</v>
      </c>
      <c r="K45" s="79"/>
      <c r="L45" s="79"/>
      <c r="M45" s="79"/>
      <c r="N45" s="79"/>
      <c r="O45" s="79"/>
      <c r="P45" s="79"/>
      <c r="Q45" s="80"/>
    </row>
    <row r="46" spans="1:17" ht="37.5" x14ac:dyDescent="0.25">
      <c r="A46" s="21" t="s">
        <v>63</v>
      </c>
      <c r="B46" s="22" t="s">
        <v>70</v>
      </c>
      <c r="C46" s="40"/>
      <c r="D46" s="21" t="s">
        <v>63</v>
      </c>
      <c r="E46" s="22" t="s">
        <v>70</v>
      </c>
      <c r="F46" s="40"/>
      <c r="G46" s="21" t="s">
        <v>63</v>
      </c>
      <c r="H46" s="22" t="s">
        <v>70</v>
      </c>
      <c r="I46" s="3"/>
      <c r="J46" s="21" t="s">
        <v>63</v>
      </c>
      <c r="K46" s="22" t="s">
        <v>70</v>
      </c>
      <c r="L46" s="40"/>
      <c r="M46" s="21" t="s">
        <v>63</v>
      </c>
      <c r="N46" s="22" t="s">
        <v>70</v>
      </c>
      <c r="O46" s="40"/>
      <c r="P46" s="21" t="s">
        <v>63</v>
      </c>
      <c r="Q46" s="22" t="s">
        <v>70</v>
      </c>
    </row>
    <row r="47" spans="1:17" ht="20.25" customHeight="1" x14ac:dyDescent="0.25">
      <c r="A47" s="23" t="s">
        <v>71</v>
      </c>
      <c r="B47" s="24"/>
      <c r="C47" s="40"/>
      <c r="D47" s="23" t="s">
        <v>71</v>
      </c>
      <c r="E47" s="24"/>
      <c r="F47" s="40"/>
      <c r="G47" s="23" t="s">
        <v>71</v>
      </c>
      <c r="H47" s="24"/>
      <c r="I47" s="3"/>
      <c r="J47" s="23" t="s">
        <v>71</v>
      </c>
      <c r="K47" s="24"/>
      <c r="L47" s="40"/>
      <c r="M47" s="23" t="s">
        <v>71</v>
      </c>
      <c r="N47" s="24"/>
      <c r="O47" s="40"/>
      <c r="P47" s="23" t="s">
        <v>71</v>
      </c>
      <c r="Q47" s="24"/>
    </row>
    <row r="48" spans="1:17" ht="20.25" customHeight="1" x14ac:dyDescent="0.25">
      <c r="A48" s="23" t="s">
        <v>72</v>
      </c>
      <c r="B48" s="24"/>
      <c r="C48" s="40"/>
      <c r="D48" s="23" t="s">
        <v>72</v>
      </c>
      <c r="E48" s="24"/>
      <c r="F48" s="40"/>
      <c r="G48" s="23" t="s">
        <v>72</v>
      </c>
      <c r="H48" s="24"/>
      <c r="I48" s="3"/>
      <c r="J48" s="23" t="s">
        <v>72</v>
      </c>
      <c r="K48" s="24"/>
      <c r="L48" s="40"/>
      <c r="M48" s="23" t="s">
        <v>72</v>
      </c>
      <c r="N48" s="24"/>
      <c r="O48" s="40"/>
      <c r="P48" s="23" t="s">
        <v>72</v>
      </c>
      <c r="Q48" s="24"/>
    </row>
    <row r="49" spans="1:17" ht="33" customHeight="1" x14ac:dyDescent="0.25">
      <c r="A49" s="23" t="s">
        <v>64</v>
      </c>
      <c r="B49" s="43" t="s">
        <v>75</v>
      </c>
      <c r="C49" s="40"/>
      <c r="D49" s="23" t="s">
        <v>64</v>
      </c>
      <c r="E49" s="43" t="s">
        <v>75</v>
      </c>
      <c r="F49" s="40"/>
      <c r="G49" s="23" t="s">
        <v>64</v>
      </c>
      <c r="H49" s="43" t="s">
        <v>75</v>
      </c>
      <c r="I49" s="3"/>
      <c r="J49" s="23" t="s">
        <v>64</v>
      </c>
      <c r="K49" s="43" t="s">
        <v>75</v>
      </c>
      <c r="L49" s="40"/>
      <c r="M49" s="23" t="s">
        <v>64</v>
      </c>
      <c r="N49" s="43" t="s">
        <v>75</v>
      </c>
      <c r="O49" s="40"/>
      <c r="P49" s="23" t="s">
        <v>64</v>
      </c>
      <c r="Q49" s="43" t="s">
        <v>75</v>
      </c>
    </row>
    <row r="50" spans="1:17" x14ac:dyDescent="0.25">
      <c r="A50" s="23" t="s">
        <v>65</v>
      </c>
      <c r="B50" s="24" t="s">
        <v>66</v>
      </c>
      <c r="C50" s="40"/>
      <c r="D50" s="23" t="s">
        <v>65</v>
      </c>
      <c r="E50" s="24" t="s">
        <v>66</v>
      </c>
      <c r="F50" s="40"/>
      <c r="G50" s="23" t="s">
        <v>65</v>
      </c>
      <c r="H50" s="24" t="s">
        <v>66</v>
      </c>
      <c r="I50" s="3"/>
      <c r="J50" s="23" t="s">
        <v>65</v>
      </c>
      <c r="K50" s="24" t="s">
        <v>66</v>
      </c>
      <c r="L50" s="40"/>
      <c r="M50" s="23" t="s">
        <v>65</v>
      </c>
      <c r="N50" s="24" t="s">
        <v>66</v>
      </c>
      <c r="O50" s="40"/>
      <c r="P50" s="23" t="s">
        <v>65</v>
      </c>
      <c r="Q50" s="24" t="s">
        <v>66</v>
      </c>
    </row>
    <row r="51" spans="1:17" x14ac:dyDescent="0.25">
      <c r="A51" s="23" t="s">
        <v>7</v>
      </c>
      <c r="B51" s="24" t="s">
        <v>66</v>
      </c>
      <c r="C51" s="40"/>
      <c r="D51" s="23" t="s">
        <v>7</v>
      </c>
      <c r="E51" s="24" t="s">
        <v>66</v>
      </c>
      <c r="F51" s="40"/>
      <c r="G51" s="23" t="s">
        <v>7</v>
      </c>
      <c r="H51" s="24" t="s">
        <v>66</v>
      </c>
      <c r="I51" s="3"/>
      <c r="J51" s="23" t="s">
        <v>7</v>
      </c>
      <c r="K51" s="24" t="s">
        <v>66</v>
      </c>
      <c r="L51" s="40"/>
      <c r="M51" s="23" t="s">
        <v>7</v>
      </c>
      <c r="N51" s="24" t="s">
        <v>66</v>
      </c>
      <c r="O51" s="40"/>
      <c r="P51" s="23" t="s">
        <v>7</v>
      </c>
      <c r="Q51" s="24" t="s">
        <v>66</v>
      </c>
    </row>
    <row r="52" spans="1:17" ht="20.25" customHeight="1" x14ac:dyDescent="0.25">
      <c r="A52" s="23" t="s">
        <v>67</v>
      </c>
      <c r="B52" s="25" t="s">
        <v>68</v>
      </c>
      <c r="C52" s="40"/>
      <c r="D52" s="23" t="s">
        <v>67</v>
      </c>
      <c r="E52" s="25" t="s">
        <v>68</v>
      </c>
      <c r="F52" s="40"/>
      <c r="G52" s="23" t="s">
        <v>67</v>
      </c>
      <c r="H52" s="25" t="s">
        <v>68</v>
      </c>
      <c r="I52" s="3"/>
      <c r="J52" s="23" t="s">
        <v>67</v>
      </c>
      <c r="K52" s="25" t="s">
        <v>68</v>
      </c>
      <c r="L52" s="40"/>
      <c r="M52" s="23" t="s">
        <v>67</v>
      </c>
      <c r="N52" s="25" t="s">
        <v>68</v>
      </c>
      <c r="O52" s="40"/>
      <c r="P52" s="23" t="s">
        <v>67</v>
      </c>
      <c r="Q52" s="25" t="s">
        <v>68</v>
      </c>
    </row>
    <row r="53" spans="1:17" ht="20.25" customHeight="1" thickBot="1" x14ac:dyDescent="0.3">
      <c r="A53" s="26" t="s">
        <v>69</v>
      </c>
      <c r="B53" s="27" t="s">
        <v>0</v>
      </c>
      <c r="C53" s="40"/>
      <c r="D53" s="26" t="s">
        <v>69</v>
      </c>
      <c r="E53" s="27" t="s">
        <v>0</v>
      </c>
      <c r="F53" s="40"/>
      <c r="G53" s="26" t="s">
        <v>69</v>
      </c>
      <c r="H53" s="27" t="s">
        <v>0</v>
      </c>
      <c r="I53" s="3"/>
      <c r="J53" s="26" t="s">
        <v>69</v>
      </c>
      <c r="K53" s="27" t="s">
        <v>0</v>
      </c>
      <c r="L53" s="42"/>
      <c r="M53" s="26" t="s">
        <v>69</v>
      </c>
      <c r="N53" s="27" t="s">
        <v>0</v>
      </c>
      <c r="O53" s="42"/>
      <c r="P53" s="26" t="s">
        <v>69</v>
      </c>
      <c r="Q53" s="27" t="s">
        <v>0</v>
      </c>
    </row>
    <row r="54" spans="1:17" ht="26.1" customHeight="1" x14ac:dyDescent="0.25"/>
    <row r="55" spans="1:17" ht="26.1" customHeight="1" x14ac:dyDescent="0.25"/>
    <row r="56" spans="1:17" ht="26.1" customHeight="1" x14ac:dyDescent="0.25"/>
    <row r="57" spans="1:17" ht="26.1" customHeight="1" x14ac:dyDescent="0.25"/>
    <row r="58" spans="1:17" ht="26.1" customHeight="1" x14ac:dyDescent="0.25"/>
    <row r="59" spans="1:17" ht="26.1" customHeight="1" x14ac:dyDescent="0.25"/>
  </sheetData>
  <scenarios current="0" show="0">
    <scenario name="ADA (YES)" locked="1" count="3" user="Joshua Jones" comment="Created by Joshua Jones on 4/1/2016_x000a_Modified by Joshua Jones on 4/1/2016">
      <inputCells r="B10" val="YES"/>
      <inputCells r="E10" val="YES"/>
      <inputCells r="H10" val="YES"/>
    </scenario>
    <scenario name="ADA (NO)" locked="1" count="3" user="Joshua Jones" comment="Created by Joshua Jones on 4/1/2016">
      <inputCells r="B10" val="NO"/>
      <inputCells r="E10" val="NO"/>
      <inputCells r="H10" val="NO"/>
    </scenario>
  </scenarios>
  <mergeCells count="19">
    <mergeCell ref="A35:H35"/>
    <mergeCell ref="J35:Q35"/>
    <mergeCell ref="A45:H45"/>
    <mergeCell ref="J45:Q45"/>
    <mergeCell ref="J21:Q21"/>
    <mergeCell ref="G33:H33"/>
    <mergeCell ref="A21:H21"/>
    <mergeCell ref="D33:F33"/>
    <mergeCell ref="A1:Q1"/>
    <mergeCell ref="G32:H32"/>
    <mergeCell ref="G31:H31"/>
    <mergeCell ref="D31:F31"/>
    <mergeCell ref="D32:F32"/>
    <mergeCell ref="J2:Q3"/>
    <mergeCell ref="A3:D3"/>
    <mergeCell ref="E3:H3"/>
    <mergeCell ref="J4:Q4"/>
    <mergeCell ref="A2:H2"/>
    <mergeCell ref="A4:H4"/>
  </mergeCells>
  <pageMargins left="0.25" right="0.25" top="0.75" bottom="0.75" header="0.3" footer="0.3"/>
  <pageSetup paperSize="17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Sheet2!$C$1:$C$3</xm:f>
          </x14:formula1>
          <xm:sqref>O10 L10 C10 F10</xm:sqref>
        </x14:dataValidation>
        <x14:dataValidation type="list" allowBlank="1" showInputMessage="1" showErrorMessage="1">
          <x14:formula1>
            <xm:f>Sheet2!$E$1:$E$6</xm:f>
          </x14:formula1>
          <xm:sqref>B11:C11 E11:F11 H11 K11:L11 N11:O11 Q11</xm:sqref>
        </x14:dataValidation>
        <x14:dataValidation type="list" allowBlank="1" showInputMessage="1" showErrorMessage="1">
          <x14:formula1>
            <xm:f>Sheet2!$G$1:$G$27</xm:f>
          </x14:formula1>
          <xm:sqref>Q8 B8 E8 H8 K8 N8</xm:sqref>
        </x14:dataValidation>
        <x14:dataValidation type="list" allowBlank="1" showInputMessage="1" showErrorMessage="1">
          <x14:formula1>
            <xm:f>Sheet2!$A$2:$A$4</xm:f>
          </x14:formula1>
          <xm:sqref>C5 O5 L5 F5</xm:sqref>
        </x14:dataValidation>
        <x14:dataValidation type="list" allowBlank="1" showInputMessage="1" showErrorMessage="1">
          <x14:formula1>
            <xm:f>Sheet2!$A$1:$A$5</xm:f>
          </x14:formula1>
          <xm:sqref>H5 K5 N5 B5 E5 Q5 B22 E22 H22 K22 N22 Q22 B36 E36 H36 K36 N36 Q36 B46 E46 H46 K46 N46 Q46</xm:sqref>
        </x14:dataValidation>
        <x14:dataValidation type="list" allowBlank="1" showInputMessage="1" showErrorMessage="1">
          <x14:formula1>
            <xm:f>Sheet2!$C$2:$C$3</xm:f>
          </x14:formula1>
          <xm:sqref>Q10 E10 K10</xm:sqref>
        </x14:dataValidation>
        <x14:dataValidation type="list" allowBlank="1" showInputMessage="1" showErrorMessage="1">
          <x14:formula1>
            <xm:f>Sheet2!$E$2:$E$6</xm:f>
          </x14:formula1>
          <xm:sqref>B29 E29 H29 K29 N29 Q29 B43 E43 H43 K43 N43 Q43 B53 E53 H53 K53 N53 Q53</xm:sqref>
        </x14:dataValidation>
        <x14:dataValidation type="list" allowBlank="1" showInputMessage="1" showErrorMessage="1">
          <x14:formula1>
            <xm:f>Sheet2!$I$2:$I$3</xm:f>
          </x14:formula1>
          <xm:sqref>B28 E28 H28 K28 N28 Q28 B42 E42 H42 K42 N42 Q42 B52 E52 H52 K52 N52 Q52</xm:sqref>
        </x14:dataValidation>
        <x14:dataValidation type="list" allowBlank="1" showInputMessage="1" showErrorMessage="1">
          <x14:formula1>
            <xm:f>Sheet2!$K$2:$K$4</xm:f>
          </x14:formula1>
          <xm:sqref>B25 E25 H25 Q25 N25 K25 B39 E39 H39 Q39 N39 K39 B49 E49 H49 Q49 N49 K49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12" sqref="J12"/>
    </sheetView>
  </sheetViews>
  <sheetFormatPr defaultRowHeight="15" x14ac:dyDescent="0.25"/>
  <cols>
    <col min="1" max="1" width="16.28515625" bestFit="1" customWidth="1"/>
    <col min="5" max="5" width="10.7109375" bestFit="1" customWidth="1"/>
    <col min="7" max="7" width="15.85546875" bestFit="1" customWidth="1"/>
  </cols>
  <sheetData>
    <row r="1" spans="1:11" x14ac:dyDescent="0.25">
      <c r="A1" t="s">
        <v>58</v>
      </c>
      <c r="C1" t="s">
        <v>60</v>
      </c>
      <c r="E1" t="s">
        <v>0</v>
      </c>
      <c r="G1" t="s">
        <v>52</v>
      </c>
      <c r="I1" t="s">
        <v>68</v>
      </c>
      <c r="K1" s="45" t="s">
        <v>76</v>
      </c>
    </row>
    <row r="2" spans="1:11" x14ac:dyDescent="0.25">
      <c r="A2" t="s">
        <v>53</v>
      </c>
      <c r="C2" t="s">
        <v>61</v>
      </c>
      <c r="E2" t="s">
        <v>1</v>
      </c>
      <c r="G2" t="s">
        <v>27</v>
      </c>
      <c r="I2" t="s">
        <v>73</v>
      </c>
      <c r="K2" s="45" t="s">
        <v>78</v>
      </c>
    </row>
    <row r="3" spans="1:11" x14ac:dyDescent="0.25">
      <c r="A3" t="s">
        <v>54</v>
      </c>
      <c r="C3" t="s">
        <v>62</v>
      </c>
      <c r="E3" t="s">
        <v>2</v>
      </c>
      <c r="G3" t="s">
        <v>28</v>
      </c>
      <c r="I3" t="s">
        <v>74</v>
      </c>
      <c r="K3" s="45" t="s">
        <v>77</v>
      </c>
    </row>
    <row r="4" spans="1:11" x14ac:dyDescent="0.25">
      <c r="A4" t="s">
        <v>55</v>
      </c>
      <c r="E4" t="s">
        <v>3</v>
      </c>
      <c r="G4" t="s">
        <v>29</v>
      </c>
      <c r="K4" s="44" t="s">
        <v>79</v>
      </c>
    </row>
    <row r="5" spans="1:11" x14ac:dyDescent="0.25">
      <c r="A5" t="s">
        <v>56</v>
      </c>
      <c r="E5" t="s">
        <v>4</v>
      </c>
      <c r="G5" t="s">
        <v>30</v>
      </c>
    </row>
    <row r="6" spans="1:11" x14ac:dyDescent="0.25">
      <c r="E6" t="s">
        <v>5</v>
      </c>
      <c r="G6" t="s">
        <v>31</v>
      </c>
    </row>
    <row r="7" spans="1:11" x14ac:dyDescent="0.25">
      <c r="G7" t="s">
        <v>32</v>
      </c>
    </row>
    <row r="8" spans="1:11" x14ac:dyDescent="0.25">
      <c r="G8" t="s">
        <v>33</v>
      </c>
    </row>
    <row r="9" spans="1:11" x14ac:dyDescent="0.25">
      <c r="G9" t="s">
        <v>34</v>
      </c>
    </row>
    <row r="10" spans="1:11" x14ac:dyDescent="0.25">
      <c r="G10" t="s">
        <v>35</v>
      </c>
    </row>
    <row r="11" spans="1:11" x14ac:dyDescent="0.25">
      <c r="G11" t="s">
        <v>36</v>
      </c>
    </row>
    <row r="12" spans="1:11" x14ac:dyDescent="0.25">
      <c r="G12" t="s">
        <v>37</v>
      </c>
    </row>
    <row r="13" spans="1:11" x14ac:dyDescent="0.25">
      <c r="G13" t="s">
        <v>38</v>
      </c>
    </row>
    <row r="14" spans="1:11" x14ac:dyDescent="0.25">
      <c r="G14" t="s">
        <v>39</v>
      </c>
    </row>
    <row r="15" spans="1:11" x14ac:dyDescent="0.25">
      <c r="G15" t="s">
        <v>40</v>
      </c>
    </row>
    <row r="16" spans="1:11" x14ac:dyDescent="0.25">
      <c r="G16" t="s">
        <v>41</v>
      </c>
    </row>
    <row r="17" spans="7:7" x14ac:dyDescent="0.25">
      <c r="G17" t="s">
        <v>42</v>
      </c>
    </row>
    <row r="18" spans="7:7" x14ac:dyDescent="0.25">
      <c r="G18" t="s">
        <v>43</v>
      </c>
    </row>
    <row r="19" spans="7:7" x14ac:dyDescent="0.25">
      <c r="G19" t="s">
        <v>44</v>
      </c>
    </row>
    <row r="20" spans="7:7" x14ac:dyDescent="0.25">
      <c r="G20" t="s">
        <v>45</v>
      </c>
    </row>
    <row r="21" spans="7:7" x14ac:dyDescent="0.25">
      <c r="G21" t="s">
        <v>46</v>
      </c>
    </row>
    <row r="22" spans="7:7" x14ac:dyDescent="0.25">
      <c r="G22" t="s">
        <v>47</v>
      </c>
    </row>
    <row r="23" spans="7:7" x14ac:dyDescent="0.25">
      <c r="G23" t="s">
        <v>48</v>
      </c>
    </row>
    <row r="24" spans="7:7" x14ac:dyDescent="0.25">
      <c r="G24" t="s">
        <v>49</v>
      </c>
    </row>
    <row r="25" spans="7:7" x14ac:dyDescent="0.25">
      <c r="G25" t="s">
        <v>50</v>
      </c>
    </row>
    <row r="26" spans="7:7" x14ac:dyDescent="0.25">
      <c r="G26" t="s">
        <v>51</v>
      </c>
    </row>
    <row r="27" spans="7:7" x14ac:dyDescent="0.25">
      <c r="G27" t="s">
        <v>57</v>
      </c>
    </row>
  </sheetData>
  <dataConsolidate>
    <dataRefs count="1">
      <dataRef ref="A1:A5" sheet="Sheet2"/>
    </dataRefs>
  </dataConsolidate>
  <dataValidations count="1">
    <dataValidation type="list" allowBlank="1" showInputMessage="1" showErrorMessage="1" sqref="A2:A4">
      <formula1>$A$2:$A$4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Appendix-A</vt:lpstr>
      <vt:lpstr>Sheet2</vt:lpstr>
      <vt:lpstr>'Appendix-A'!Print_Area</vt:lpstr>
    </vt:vector>
  </TitlesOfParts>
  <Company>Oklahoma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OMES</cp:lastModifiedBy>
  <cp:lastPrinted>2018-07-03T13:20:11Z</cp:lastPrinted>
  <dcterms:created xsi:type="dcterms:W3CDTF">2015-01-29T17:12:08Z</dcterms:created>
  <dcterms:modified xsi:type="dcterms:W3CDTF">2020-09-04T18:55:37Z</dcterms:modified>
</cp:coreProperties>
</file>