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09"/>
  <workbookPr filterPrivacy="1"/>
  <xr:revisionPtr revIDLastSave="125" documentId="8_{3B3110F6-0F35-4F22-9CDB-8899E843865E}" xr6:coauthVersionLast="47" xr6:coauthVersionMax="47" xr10:uidLastSave="{4BA94AC4-F58C-4439-9259-ECDC59A12048}"/>
  <bookViews>
    <workbookView xWindow="-120" yWindow="-120" windowWidth="29040" windowHeight="15840" firstSheet="1" activeTab="1" xr2:uid="{00000000-000D-0000-FFFF-FFFF00000000}"/>
  </bookViews>
  <sheets>
    <sheet name="Start" sheetId="2" r:id="rId1"/>
    <sheet name="Personal Monthly Budget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H27" i="1"/>
  <c r="D26" i="1"/>
  <c r="C26" i="1"/>
  <c r="H4" i="1" s="1"/>
  <c r="K27" i="1"/>
  <c r="C14" i="1"/>
  <c r="H6" i="1" s="1"/>
  <c r="C8" i="1"/>
  <c r="E26" i="1" l="1"/>
  <c r="E34" i="1"/>
  <c r="J27" i="1"/>
  <c r="H9" i="1" l="1"/>
</calcChain>
</file>

<file path=xl/sharedStrings.xml><?xml version="1.0" encoding="utf-8"?>
<sst xmlns="http://schemas.openxmlformats.org/spreadsheetml/2006/main" count="60" uniqueCount="45">
  <si>
    <t>About this Template</t>
  </si>
  <si>
    <t>Use this Personal Monthly Budget worksheet to track your Projected and Actual Monthly Income and Projected and Actual Cost.</t>
  </si>
  <si>
    <t>• Enter expenses incurred on various categories in respective tables.</t>
  </si>
  <si>
    <t>• Projected Balance, Actual Balance, and Difference are auto calculated.</t>
  </si>
  <si>
    <t>Note: </t>
  </si>
  <si>
    <t>Additional instructions have been provided in column A in PERSONAL MONTHLY BUDGET worksheet. This text has been intentionally hidden. To remove text, select column A, then select DELETE. To unhide text, select column A, then change font color.</t>
  </si>
  <si>
    <t>To learn more about tables in the worksheet, press SHIFT and then F10 within a table, select the TABLE option, and then select ALTERNATIVE TEXT.</t>
  </si>
  <si>
    <t>Public Library Budget</t>
  </si>
  <si>
    <t>Projected Yearly Revenue</t>
  </si>
  <si>
    <r>
      <t xml:space="preserve">Projected Balance
</t>
    </r>
    <r>
      <rPr>
        <sz val="14"/>
        <color theme="1" tint="0.24994659260841701"/>
        <rFont val="Calibri"/>
        <family val="2"/>
        <scheme val="minor"/>
      </rPr>
      <t>(Projected income minus expenses)</t>
    </r>
  </si>
  <si>
    <t>City</t>
  </si>
  <si>
    <t>State Aid</t>
  </si>
  <si>
    <r>
      <t xml:space="preserve">Actual Balance
</t>
    </r>
    <r>
      <rPr>
        <sz val="14"/>
        <color theme="1" tint="0.24994659260841701"/>
        <rFont val="Calibri"/>
        <family val="2"/>
        <scheme val="minor"/>
      </rPr>
      <t>(Actual income minus expenses)</t>
    </r>
  </si>
  <si>
    <t>Other Grants</t>
  </si>
  <si>
    <t>Total monthly income</t>
  </si>
  <si>
    <r>
      <t xml:space="preserve">Difference
</t>
    </r>
    <r>
      <rPr>
        <sz val="14"/>
        <color theme="1" tint="0.24994659260841701"/>
        <rFont val="Calibri"/>
        <family val="2"/>
        <scheme val="minor"/>
      </rPr>
      <t>(Actual minus projected)</t>
    </r>
  </si>
  <si>
    <t>Actual Yearly Revenue</t>
  </si>
  <si>
    <t>Staff</t>
  </si>
  <si>
    <t>Materials</t>
  </si>
  <si>
    <t>0</t>
  </si>
  <si>
    <t>Projected
Cost</t>
  </si>
  <si>
    <t>Actual 
Cost</t>
  </si>
  <si>
    <t>Difference</t>
  </si>
  <si>
    <t>Projected 
Cost</t>
  </si>
  <si>
    <t>Amount SA</t>
  </si>
  <si>
    <t>Salaries and wages</t>
  </si>
  <si>
    <t>Postage</t>
  </si>
  <si>
    <t>Unemployment Insurance</t>
  </si>
  <si>
    <t>Computers/tech</t>
  </si>
  <si>
    <t>FICA Taxes</t>
  </si>
  <si>
    <t>Office Supplies</t>
  </si>
  <si>
    <t>Retirement</t>
  </si>
  <si>
    <t>ILS</t>
  </si>
  <si>
    <t>Life and Health Insurance</t>
  </si>
  <si>
    <t>Memberships/certifcation</t>
  </si>
  <si>
    <t>Worker's Comp</t>
  </si>
  <si>
    <t>Building/maintenance</t>
  </si>
  <si>
    <t>Special pay</t>
  </si>
  <si>
    <t>Books and other formats</t>
  </si>
  <si>
    <t>Misc.</t>
  </si>
  <si>
    <t>Programming</t>
  </si>
  <si>
    <t>Subtotal</t>
  </si>
  <si>
    <t>Capital Projects</t>
  </si>
  <si>
    <t>Building Improvement</t>
  </si>
  <si>
    <t>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</si>
</sst>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&quot;$&quot;#,##0.00_);[Red]\(&quot;$&quot;#,##0.00\)"/>
    <numFmt numFmtId="164" formatCode="&quot;$&quot;#,##0.00"/>
    <numFmt numFmtId="165" formatCode="[&lt;=9999999]###\-####;\(###\)\ ###\-####"/>
  </numFmts>
  <fonts count="32">
    <font>
      <sz val="10"/>
      <color theme="1" tint="0.2499465926084170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 tint="0.24994659260841701"/>
      <name val="Calibri"/>
      <family val="2"/>
      <scheme val="major"/>
    </font>
    <font>
      <b/>
      <sz val="10"/>
      <color theme="1" tint="0.24994659260841701"/>
      <name val="Calibri"/>
      <family val="2"/>
      <scheme val="major"/>
    </font>
    <font>
      <sz val="22"/>
      <color theme="3" tint="0.24994659260841701"/>
      <name val="Calibri"/>
      <family val="2"/>
      <scheme val="maj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2"/>
      <color theme="1" tint="0.2499465926084170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1" tint="0.24994659260841701"/>
      <name val="Calibri"/>
      <family val="2"/>
      <scheme val="minor"/>
    </font>
    <font>
      <sz val="12"/>
      <name val="Calibri"/>
      <family val="2"/>
      <scheme val="minor"/>
    </font>
    <font>
      <b/>
      <sz val="20"/>
      <color theme="8"/>
      <name val="Calibri"/>
      <family val="2"/>
      <scheme val="major"/>
    </font>
    <font>
      <sz val="10"/>
      <color theme="8"/>
      <name val="Calibri"/>
      <family val="2"/>
      <scheme val="major"/>
    </font>
    <font>
      <sz val="12"/>
      <color theme="1"/>
      <name val="Calibri"/>
      <family val="2"/>
      <scheme val="minor"/>
    </font>
    <font>
      <sz val="22"/>
      <color theme="3" tint="0.24994659260841701"/>
      <name val="Calibri"/>
      <family val="2"/>
      <scheme val="minor"/>
    </font>
    <font>
      <b/>
      <sz val="14"/>
      <color theme="1" tint="0.24994659260841701"/>
      <name val="Calibri"/>
      <family val="2"/>
      <scheme val="minor"/>
    </font>
    <font>
      <b/>
      <sz val="10"/>
      <color theme="1" tint="0.2499465926084170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theme="1" tint="0.34998626667073579"/>
      <name val="Calibri"/>
      <family val="2"/>
      <scheme val="major"/>
    </font>
    <font>
      <sz val="10"/>
      <color theme="0"/>
      <name val="Calibri"/>
      <family val="2"/>
      <scheme val="major"/>
    </font>
    <font>
      <sz val="12"/>
      <color theme="1" tint="0.24994659260841701"/>
      <name val="Calibri"/>
      <family val="2"/>
      <scheme val="major"/>
    </font>
    <font>
      <b/>
      <sz val="40"/>
      <color theme="4"/>
      <name val="Calibri"/>
      <family val="2"/>
      <scheme val="major"/>
    </font>
    <font>
      <b/>
      <sz val="20"/>
      <color theme="4"/>
      <name val="Calibri"/>
      <family val="2"/>
      <scheme val="major"/>
    </font>
    <font>
      <sz val="14"/>
      <color theme="4"/>
      <name val="Calibri"/>
      <family val="2"/>
      <scheme val="major"/>
    </font>
    <font>
      <sz val="12"/>
      <color theme="1" tint="0.24994659260841701"/>
      <name val="Calibri"/>
      <scheme val="minor"/>
    </font>
    <font>
      <sz val="12"/>
      <color theme="1" tint="0.34998626667073579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4" tint="-0.249946592608417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8"/>
      </bottom>
      <diagonal/>
    </border>
    <border>
      <left/>
      <right style="thin">
        <color theme="0" tint="-0.14996795556505021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 style="thin">
        <color theme="0" tint="-0.499984740745262"/>
      </right>
      <top/>
      <bottom style="thin">
        <color theme="8"/>
      </bottom>
      <diagonal/>
    </border>
    <border>
      <left style="thin">
        <color theme="0" tint="-0.499984740745262"/>
      </left>
      <right/>
      <top/>
      <bottom style="thin">
        <color theme="8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 style="thin">
        <color theme="0" tint="-0.14996795556505021"/>
      </top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8764000366222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rgb="FFE7E6E6"/>
      </left>
      <right/>
      <top/>
      <bottom style="thin">
        <color rgb="FFE7E6E6"/>
      </bottom>
      <diagonal/>
    </border>
    <border>
      <left style="thin">
        <color rgb="FFE7E6E6"/>
      </left>
      <right/>
      <top/>
      <bottom/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</borders>
  <cellStyleXfs count="6">
    <xf numFmtId="0" fontId="0" fillId="0" borderId="0"/>
    <xf numFmtId="0" fontId="4" fillId="0" borderId="1" applyNumberFormat="0" applyFill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165" fontId="7" fillId="0" borderId="0" applyFont="0" applyFill="0" applyBorder="0" applyAlignment="0" applyProtection="0"/>
    <xf numFmtId="14" fontId="7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5" fillId="0" borderId="0" xfId="0" applyFont="1" applyAlignment="1">
      <alignment wrapText="1"/>
    </xf>
    <xf numFmtId="0" fontId="8" fillId="0" borderId="0" xfId="0" applyFont="1" applyBorder="1"/>
    <xf numFmtId="164" fontId="8" fillId="2" borderId="0" xfId="0" applyNumberFormat="1" applyFont="1" applyFill="1" applyBorder="1" applyAlignment="1">
      <alignment vertical="center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indent="1"/>
    </xf>
    <xf numFmtId="164" fontId="11" fillId="2" borderId="7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indent="1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left" vertical="center" indent="1"/>
    </xf>
    <xf numFmtId="0" fontId="6" fillId="0" borderId="0" xfId="0" applyFont="1" applyBorder="1"/>
    <xf numFmtId="164" fontId="11" fillId="2" borderId="6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8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9" fillId="3" borderId="23" xfId="0" applyFont="1" applyFill="1" applyBorder="1" applyAlignment="1">
      <alignment horizontal="left" vertical="center" indent="1"/>
    </xf>
    <xf numFmtId="0" fontId="9" fillId="3" borderId="19" xfId="0" applyFont="1" applyFill="1" applyBorder="1" applyAlignment="1">
      <alignment horizontal="left" vertical="center" indent="1"/>
    </xf>
    <xf numFmtId="164" fontId="12" fillId="3" borderId="21" xfId="0" applyNumberFormat="1" applyFont="1" applyFill="1" applyBorder="1" applyAlignment="1">
      <alignment horizontal="center" vertical="center"/>
    </xf>
    <xf numFmtId="164" fontId="8" fillId="3" borderId="28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 indent="1"/>
    </xf>
    <xf numFmtId="0" fontId="18" fillId="0" borderId="0" xfId="0" applyFont="1" applyBorder="1" applyAlignment="1">
      <alignment horizontal="left" vertical="center" indent="1"/>
    </xf>
    <xf numFmtId="0" fontId="2" fillId="0" borderId="0" xfId="0" applyFont="1" applyBorder="1"/>
    <xf numFmtId="0" fontId="13" fillId="2" borderId="4" xfId="0" applyFont="1" applyFill="1" applyBorder="1" applyAlignment="1">
      <alignment horizontal="left" vertical="center" indent="1"/>
    </xf>
    <xf numFmtId="164" fontId="11" fillId="2" borderId="22" xfId="0" applyNumberFormat="1" applyFont="1" applyFill="1" applyBorder="1" applyAlignment="1">
      <alignment horizontal="center" vertical="center"/>
    </xf>
    <xf numFmtId="164" fontId="11" fillId="2" borderId="26" xfId="0" applyNumberFormat="1" applyFont="1" applyFill="1" applyBorder="1" applyAlignment="1">
      <alignment horizontal="center" vertical="center"/>
    </xf>
    <xf numFmtId="164" fontId="11" fillId="2" borderId="9" xfId="0" applyNumberFormat="1" applyFont="1" applyFill="1" applyBorder="1" applyAlignment="1">
      <alignment horizontal="center" vertical="center"/>
    </xf>
    <xf numFmtId="164" fontId="11" fillId="2" borderId="10" xfId="0" applyNumberFormat="1" applyFont="1" applyFill="1" applyBorder="1" applyAlignment="1">
      <alignment horizontal="center" vertical="center"/>
    </xf>
    <xf numFmtId="164" fontId="19" fillId="3" borderId="20" xfId="0" applyNumberFormat="1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left" vertical="center" indent="1"/>
    </xf>
    <xf numFmtId="164" fontId="11" fillId="3" borderId="31" xfId="0" applyNumberFormat="1" applyFont="1" applyFill="1" applyBorder="1" applyAlignment="1">
      <alignment horizontal="center" vertical="center"/>
    </xf>
    <xf numFmtId="0" fontId="20" fillId="2" borderId="0" xfId="1" applyFont="1" applyFill="1" applyBorder="1"/>
    <xf numFmtId="0" fontId="0" fillId="0" borderId="0" xfId="0" applyFont="1"/>
    <xf numFmtId="0" fontId="0" fillId="0" borderId="0" xfId="2" applyFont="1" applyBorder="1" applyAlignment="1">
      <alignment vertical="center" wrapText="1"/>
    </xf>
    <xf numFmtId="0" fontId="11" fillId="2" borderId="15" xfId="2" applyFont="1" applyFill="1" applyBorder="1" applyAlignment="1">
      <alignment horizontal="left" vertical="center" indent="1"/>
    </xf>
    <xf numFmtId="8" fontId="11" fillId="2" borderId="16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vertical="center"/>
    </xf>
    <xf numFmtId="0" fontId="11" fillId="2" borderId="11" xfId="2" applyFont="1" applyFill="1" applyBorder="1" applyAlignment="1">
      <alignment horizontal="left" vertical="center" indent="1"/>
    </xf>
    <xf numFmtId="8" fontId="11" fillId="2" borderId="12" xfId="0" applyNumberFormat="1" applyFont="1" applyFill="1" applyBorder="1" applyAlignment="1">
      <alignment horizontal="center" vertical="center"/>
    </xf>
    <xf numFmtId="0" fontId="9" fillId="3" borderId="23" xfId="2" applyFont="1" applyFill="1" applyBorder="1" applyAlignment="1">
      <alignment horizontal="left" vertical="center" indent="1"/>
    </xf>
    <xf numFmtId="8" fontId="12" fillId="3" borderId="24" xfId="0" applyNumberFormat="1" applyFont="1" applyFill="1" applyBorder="1" applyAlignment="1">
      <alignment horizontal="center" vertical="center"/>
    </xf>
    <xf numFmtId="0" fontId="0" fillId="0" borderId="0" xfId="2" applyFont="1" applyBorder="1" applyAlignment="1">
      <alignment horizontal="left" vertical="center"/>
    </xf>
    <xf numFmtId="8" fontId="22" fillId="0" borderId="0" xfId="0" applyNumberFormat="1" applyFont="1" applyAlignment="1">
      <alignment vertical="center"/>
    </xf>
    <xf numFmtId="0" fontId="16" fillId="2" borderId="0" xfId="2" applyFont="1" applyFill="1" applyBorder="1" applyAlignment="1">
      <alignment vertical="center"/>
    </xf>
    <xf numFmtId="8" fontId="23" fillId="2" borderId="0" xfId="0" applyNumberFormat="1" applyFont="1" applyFill="1" applyBorder="1" applyAlignment="1">
      <alignment vertical="center"/>
    </xf>
    <xf numFmtId="0" fontId="0" fillId="0" borderId="0" xfId="0" applyFont="1" applyBorder="1"/>
    <xf numFmtId="0" fontId="24" fillId="0" borderId="0" xfId="0" applyFont="1"/>
    <xf numFmtId="0" fontId="25" fillId="0" borderId="0" xfId="0" applyFont="1"/>
    <xf numFmtId="0" fontId="26" fillId="0" borderId="0" xfId="0" applyFont="1" applyBorder="1"/>
    <xf numFmtId="0" fontId="26" fillId="0" borderId="0" xfId="0" applyFont="1"/>
    <xf numFmtId="0" fontId="0" fillId="0" borderId="0" xfId="0" applyFont="1" applyAlignment="1">
      <alignment vertical="center"/>
    </xf>
    <xf numFmtId="0" fontId="27" fillId="0" borderId="0" xfId="2" applyFont="1" applyFill="1" applyBorder="1" applyAlignment="1">
      <alignment horizontal="left" vertical="center" indent="11"/>
    </xf>
    <xf numFmtId="0" fontId="28" fillId="0" borderId="0" xfId="0" applyFont="1" applyBorder="1" applyAlignment="1">
      <alignment horizontal="left" vertical="center" indent="1"/>
    </xf>
    <xf numFmtId="0" fontId="28" fillId="2" borderId="0" xfId="2" applyFont="1" applyFill="1" applyBorder="1" applyAlignment="1">
      <alignment horizontal="left" vertical="center" indent="1"/>
    </xf>
    <xf numFmtId="164" fontId="16" fillId="3" borderId="30" xfId="0" applyNumberFormat="1" applyFont="1" applyFill="1" applyBorder="1" applyAlignment="1">
      <alignment horizontal="center" vertical="center"/>
    </xf>
    <xf numFmtId="8" fontId="11" fillId="2" borderId="0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/>
    </xf>
    <xf numFmtId="164" fontId="31" fillId="2" borderId="7" xfId="0" applyNumberFormat="1" applyFont="1" applyFill="1" applyBorder="1" applyAlignment="1">
      <alignment horizontal="left" vertical="center" indent="1"/>
    </xf>
    <xf numFmtId="164" fontId="31" fillId="2" borderId="12" xfId="0" applyNumberFormat="1" applyFont="1" applyFill="1" applyBorder="1" applyAlignment="1">
      <alignment horizontal="left" vertical="center" indent="1"/>
    </xf>
    <xf numFmtId="164" fontId="31" fillId="2" borderId="32" xfId="0" applyNumberFormat="1" applyFont="1" applyFill="1" applyBorder="1" applyAlignment="1">
      <alignment horizontal="left" vertical="center" indent="1"/>
    </xf>
    <xf numFmtId="0" fontId="9" fillId="2" borderId="13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 indent="1"/>
    </xf>
    <xf numFmtId="164" fontId="19" fillId="3" borderId="0" xfId="0" applyNumberFormat="1" applyFont="1" applyFill="1" applyBorder="1" applyAlignment="1">
      <alignment horizontal="center" vertical="center"/>
    </xf>
    <xf numFmtId="164" fontId="30" fillId="3" borderId="0" xfId="0" applyNumberFormat="1" applyFont="1" applyFill="1" applyBorder="1" applyAlignment="1">
      <alignment horizontal="left" vertical="center" indent="1"/>
    </xf>
    <xf numFmtId="0" fontId="0" fillId="0" borderId="34" xfId="0" applyFont="1" applyBorder="1"/>
    <xf numFmtId="0" fontId="11" fillId="2" borderId="35" xfId="2" applyFont="1" applyFill="1" applyBorder="1" applyAlignment="1">
      <alignment horizontal="left" vertical="center" indent="1"/>
    </xf>
    <xf numFmtId="0" fontId="11" fillId="2" borderId="36" xfId="2" applyFont="1" applyFill="1" applyBorder="1" applyAlignment="1">
      <alignment horizontal="left" vertical="center" indent="1"/>
    </xf>
    <xf numFmtId="164" fontId="8" fillId="3" borderId="33" xfId="0" applyNumberFormat="1" applyFont="1" applyFill="1" applyBorder="1" applyAlignment="1">
      <alignment horizontal="left" vertical="center" indent="1"/>
    </xf>
    <xf numFmtId="164" fontId="23" fillId="3" borderId="3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center" indent="11"/>
    </xf>
    <xf numFmtId="0" fontId="21" fillId="4" borderId="0" xfId="2" applyFont="1" applyFill="1" applyBorder="1" applyAlignment="1">
      <alignment horizontal="left" vertical="center" wrapText="1" indent="1"/>
    </xf>
    <xf numFmtId="0" fontId="21" fillId="5" borderId="0" xfId="2" applyFont="1" applyFill="1" applyBorder="1" applyAlignment="1">
      <alignment horizontal="left" vertical="center" wrapText="1" indent="1"/>
    </xf>
    <xf numFmtId="0" fontId="21" fillId="6" borderId="0" xfId="2" applyFont="1" applyFill="1" applyBorder="1" applyAlignment="1">
      <alignment horizontal="left" vertical="center" wrapText="1" indent="1"/>
    </xf>
    <xf numFmtId="0" fontId="28" fillId="2" borderId="17" xfId="3" applyFont="1" applyFill="1" applyBorder="1" applyAlignment="1">
      <alignment horizontal="left" vertical="center" indent="1"/>
    </xf>
    <xf numFmtId="0" fontId="29" fillId="2" borderId="18" xfId="3" applyFont="1" applyFill="1" applyBorder="1" applyAlignment="1">
      <alignment horizontal="left" vertical="center" indent="1"/>
    </xf>
    <xf numFmtId="0" fontId="17" fillId="2" borderId="18" xfId="3" applyFont="1" applyFill="1" applyBorder="1" applyAlignment="1">
      <alignment horizontal="left" vertical="center" indent="1"/>
    </xf>
    <xf numFmtId="8" fontId="15" fillId="4" borderId="0" xfId="0" applyNumberFormat="1" applyFont="1" applyFill="1" applyBorder="1" applyAlignment="1">
      <alignment horizontal="center" vertical="center"/>
    </xf>
    <xf numFmtId="8" fontId="15" fillId="5" borderId="0" xfId="0" applyNumberFormat="1" applyFont="1" applyFill="1" applyBorder="1" applyAlignment="1">
      <alignment horizontal="center" vertical="center"/>
    </xf>
    <xf numFmtId="8" fontId="9" fillId="6" borderId="0" xfId="0" applyNumberFormat="1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left" vertical="center" indent="1"/>
    </xf>
    <xf numFmtId="0" fontId="17" fillId="2" borderId="14" xfId="0" applyFont="1" applyFill="1" applyBorder="1" applyAlignment="1">
      <alignment horizontal="left" vertical="center" indent="1"/>
    </xf>
    <xf numFmtId="0" fontId="11" fillId="2" borderId="37" xfId="2" applyFont="1" applyFill="1" applyBorder="1" applyAlignment="1">
      <alignment horizontal="left" vertical="center" indent="1"/>
    </xf>
    <xf numFmtId="0" fontId="9" fillId="3" borderId="38" xfId="2" applyFont="1" applyFill="1" applyBorder="1" applyAlignment="1">
      <alignment horizontal="left" vertical="center" indent="1"/>
    </xf>
    <xf numFmtId="8" fontId="11" fillId="2" borderId="39" xfId="0" applyNumberFormat="1" applyFont="1" applyFill="1" applyBorder="1" applyAlignment="1">
      <alignment horizontal="center" vertical="center"/>
    </xf>
    <xf numFmtId="8" fontId="12" fillId="3" borderId="40" xfId="0" applyNumberFormat="1" applyFont="1" applyFill="1" applyBorder="1" applyAlignment="1">
      <alignment horizontal="center" vertical="center"/>
    </xf>
    <xf numFmtId="8" fontId="11" fillId="2" borderId="41" xfId="0" applyNumberFormat="1" applyFont="1" applyFill="1" applyBorder="1" applyAlignment="1">
      <alignment horizontal="center" vertical="center"/>
    </xf>
    <xf numFmtId="8" fontId="11" fillId="2" borderId="42" xfId="0" applyNumberFormat="1" applyFont="1" applyFill="1" applyBorder="1" applyAlignment="1">
      <alignment horizontal="center" vertical="center"/>
    </xf>
    <xf numFmtId="0" fontId="0" fillId="0" borderId="0" xfId="0" applyAlignment="1"/>
  </cellXfs>
  <cellStyles count="6">
    <cellStyle name="Date" xfId="5" xr:uid="{FE33F3B2-B201-45AD-A81E-81BCB12ED9D2}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Phone" xfId="4" xr:uid="{70E46558-98AC-446F-861A-54F270CBD905}"/>
  </cellStyles>
  <dxfs count="56"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/>
        <top style="thin">
          <color theme="0" tint="-0.14996795556505021"/>
        </top>
        <bottom style="thin">
          <color theme="0" tint="-0.1498764000366222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8764000366222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0691854609822"/>
        </left>
        <right style="thin">
          <color theme="0" tint="-0.14990691854609822"/>
        </right>
        <top style="thin">
          <color theme="0" tint="-0.14996795556505021"/>
        </top>
        <bottom style="thin">
          <color theme="0" tint="-0.1498764000366222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0691854609822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theme="0" tint="-0.14990691854609822"/>
        </left>
        <right style="thin">
          <color theme="0" tint="-0.14990691854609822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2499465926084170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numFmt numFmtId="164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14996795556505021"/>
        </top>
        <bottom style="thin">
          <color theme="0" tint="-0.14993743705557422"/>
        </bottom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 diagonalUp="0" diagonalDown="0">
        <left/>
        <right/>
        <top style="thin">
          <color theme="8"/>
        </top>
        <bottom/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alignment horizontal="left" vertical="center" textRotation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4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 style="thin">
          <color theme="0" tint="-0.14993743705557422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 tint="0.34998626667073579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679555650502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679555650502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4" formatCode="&quot;$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6795556505021"/>
        </top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border diagonalUp="0" diagonalDown="0" outline="0">
        <left/>
        <right style="thin">
          <color theme="0" tint="-0.14993743705557422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6795556505021"/>
        </top>
        <bottom/>
      </border>
    </dxf>
    <dxf>
      <border>
        <top style="thin">
          <color theme="0" tint="-0.14996795556505021"/>
        </top>
      </border>
    </dxf>
    <dxf>
      <border>
        <bottom style="thin">
          <color theme="0" tint="-0.14996795556505021"/>
        </bottom>
      </border>
    </dxf>
    <dxf>
      <border diagonalUp="0" diagonalDown="0">
        <left/>
        <right/>
        <top style="thin">
          <color theme="8"/>
        </top>
        <bottom style="thin">
          <color theme="0" tint="-0.14996795556505021"/>
        </bottom>
      </border>
    </dxf>
    <dxf>
      <font>
        <strike val="0"/>
        <outline val="0"/>
        <shadow val="0"/>
        <u val="none"/>
        <vertAlign val="baseline"/>
        <sz val="12"/>
        <color theme="1" tint="0.2499465926084170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 tint="0.34998626667073579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 val="0"/>
        <i val="0"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border>
        <top style="thin">
          <color theme="6" tint="-0.499984740745262"/>
        </top>
      </border>
    </dxf>
    <dxf>
      <font>
        <color theme="2" tint="0.79995117038483843"/>
      </font>
      <fill>
        <patternFill>
          <bgColor theme="6" tint="-0.499984740745262"/>
        </patternFill>
      </fill>
      <border>
        <top style="thick">
          <color theme="0"/>
        </top>
      </border>
    </dxf>
    <dxf>
      <font>
        <b val="0"/>
        <i val="0"/>
        <color auto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6" tint="-0.499984740745262"/>
        </bottom>
        <vertical/>
        <horizontal/>
      </border>
    </dxf>
  </dxfs>
  <tableStyles count="2" defaultTableStyle="TableStyleMedium2" defaultPivotStyle="PivotStyleLight16">
    <tableStyle name="Address Book" pivot="0" count="5" xr9:uid="{00000000-0011-0000-FFFF-FFFF00000000}">
      <tableStyleElement type="wholeTable" dxfId="55"/>
      <tableStyleElement type="headerRow" dxfId="54"/>
      <tableStyleElement type="totalRow" dxfId="53"/>
      <tableStyleElement type="firstRowStripe" dxfId="52"/>
      <tableStyleElement type="secondRowStripe" dxfId="51"/>
    </tableStyle>
    <tableStyle name="Personal monthly budget" pivot="0" count="7" xr9:uid="{DF2684C2-C435-47FA-9646-E632C3AE8948}">
      <tableStyleElement type="wholeTable" dxfId="50"/>
      <tableStyleElement type="headerRow" dxfId="49"/>
      <tableStyleElement type="totalRow" dxfId="48"/>
      <tableStyleElement type="firstColumn" dxfId="47"/>
      <tableStyleElement type="lastColumn" dxfId="46"/>
      <tableStyleElement type="firstRowStripe" dxfId="45"/>
      <tableStyleElement type="firstColumnStripe" dxfId="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254004</xdr:rowOff>
    </xdr:from>
    <xdr:to>
      <xdr:col>1</xdr:col>
      <xdr:colOff>685800</xdr:colOff>
      <xdr:row>1</xdr:row>
      <xdr:rowOff>939804</xdr:rowOff>
    </xdr:to>
    <xdr:pic>
      <xdr:nvPicPr>
        <xdr:cNvPr id="3" name="Graphic 2" descr="Money">
          <a:extLst>
            <a:ext uri="{FF2B5EF4-FFF2-40B4-BE49-F238E27FC236}">
              <a16:creationId xmlns:a16="http://schemas.microsoft.com/office/drawing/2014/main" id="{D4FC616A-5101-4F29-9ACA-5397EC757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73188" y="508004"/>
          <a:ext cx="685800" cy="685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244940</xdr:rowOff>
    </xdr:from>
    <xdr:to>
      <xdr:col>1</xdr:col>
      <xdr:colOff>685800</xdr:colOff>
      <xdr:row>1</xdr:row>
      <xdr:rowOff>930740</xdr:rowOff>
    </xdr:to>
    <xdr:pic>
      <xdr:nvPicPr>
        <xdr:cNvPr id="4" name="Graphic 3" descr="Money">
          <a:extLst>
            <a:ext uri="{FF2B5EF4-FFF2-40B4-BE49-F238E27FC236}">
              <a16:creationId xmlns:a16="http://schemas.microsoft.com/office/drawing/2014/main" id="{132E34AD-9B34-4E07-A53A-B9135BAE2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4929" y="367404"/>
          <a:ext cx="685800" cy="685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Housing" displayName="Housing" ref="B17:E26" totalsRowCount="1" headerRowDxfId="43" dataDxfId="42" totalsRowDxfId="41" headerRowBorderDxfId="39" tableBorderDxfId="40" totalsRowBorderDxfId="38">
  <tableColumns count="4">
    <tableColumn id="1" xr3:uid="{00000000-0010-0000-0000-000001000000}" name="0" totalsRowLabel="Subtotal" dataDxfId="36" totalsRowDxfId="37"/>
    <tableColumn id="2" xr3:uid="{00000000-0010-0000-0000-000002000000}" name="Projected_x000a_Cost" totalsRowFunction="sum" dataDxfId="34" totalsRowDxfId="35"/>
    <tableColumn id="3" xr3:uid="{00000000-0010-0000-0000-000003000000}" name="Actual _x000a_Cost" totalsRowFunction="sum" dataDxfId="32" totalsRowDxfId="33"/>
    <tableColumn id="4" xr3:uid="{00000000-0010-0000-0000-000004000000}" name="Difference" totalsRowFunction="sum" dataDxfId="30" totalsRowDxfId="31"/>
  </tableColumns>
  <tableStyleInfo name="TableStyleLight4" showFirstColumn="0" showLastColumn="0" showRowStripes="1" showColumnStripes="0"/>
  <extLst>
    <ext xmlns:x14="http://schemas.microsoft.com/office/spreadsheetml/2009/9/main" uri="{504A1905-F514-4f6f-8877-14C23A59335A}">
      <x14:table altTextSummary="Enter Projected and Actual Housing Costs in this table. Difference is auto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ntertainment" displayName="Entertainment" ref="G17:K27" totalsRowCount="1" headerRowDxfId="29" dataDxfId="28" totalsRowDxfId="27" headerRowBorderDxfId="25" tableBorderDxfId="26" totalsRowBorderDxfId="24" headerRowCellStyle="Normal">
  <autoFilter ref="G17:K2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0" totalsRowLabel="Subtotal" dataDxfId="22" totalsRowDxfId="23"/>
    <tableColumn id="2" xr3:uid="{00000000-0010-0000-0100-000002000000}" name="Projected _x000a_Cost" totalsRowFunction="sum" dataDxfId="20" totalsRowDxfId="21"/>
    <tableColumn id="3" xr3:uid="{00000000-0010-0000-0100-000003000000}" name="Actual _x000a_Cost" totalsRowFunction="sum" dataDxfId="18" totalsRowDxfId="19"/>
    <tableColumn id="4" xr3:uid="{00000000-0010-0000-0100-000004000000}" name="Difference" totalsRowFunction="sum" dataDxfId="16" totalsRowDxfId="17"/>
    <tableColumn id="5" xr3:uid="{B95F0FE0-D934-4E84-8C75-D698B2404CBD}" name="Amount SA" totalsRowFunction="sum" dataDxfId="14" totalsRowDxfId="15"/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Entertainment Costs in this table. Difference is auto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ransportation" displayName="Transportation" ref="B30:E34" totalsRowCount="1" headerRowDxfId="13" dataDxfId="12" totalsRowDxfId="11" headerRowBorderDxfId="9" tableBorderDxfId="10" totalsRowBorderDxfId="8">
  <autoFilter ref="B30:E33" xr:uid="{00000000-0009-0000-0100-000004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300-000001000000}" name="0" totalsRowLabel="Subtotal" dataDxfId="6" totalsRowDxfId="7"/>
    <tableColumn id="2" xr3:uid="{00000000-0010-0000-0300-000002000000}" name="Projected _x000a_Cost" dataDxfId="4" totalsRowDxfId="5"/>
    <tableColumn id="3" xr3:uid="{00000000-0010-0000-0300-000003000000}" name="Actual _x000a_Cost" dataDxfId="2" totalsRowDxfId="3"/>
    <tableColumn id="4" xr3:uid="{00000000-0010-0000-0300-000004000000}" name="Difference" totalsRowFunction="sum" dataDxfId="0" totalsRowDxfId="1"/>
  </tableColumns>
  <tableStyleInfo name="Address Book" showFirstColumn="1" showLastColumn="1" showRowStripes="1" showColumnStripes="0"/>
  <extLst>
    <ext xmlns:x14="http://schemas.microsoft.com/office/spreadsheetml/2009/9/main" uri="{504A1905-F514-4f6f-8877-14C23A59335A}">
      <x14:table altTextSummary="Enter Projected and Actual Transportation Costs in this table. Difference is auto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31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F256-A10A-4A5C-8FB4-95F27AB5BFA3}">
  <sheetPr>
    <tabColor theme="9" tint="-0.499984740745262"/>
  </sheetPr>
  <dimension ref="B1:B9"/>
  <sheetViews>
    <sheetView showGridLines="0" zoomScaleNormal="100" workbookViewId="0"/>
  </sheetViews>
  <sheetFormatPr defaultColWidth="8.85546875" defaultRowHeight="12.75"/>
  <cols>
    <col min="1" max="1" width="1.42578125" style="43" customWidth="1"/>
    <col min="2" max="2" width="100.7109375" style="43" customWidth="1"/>
    <col min="3" max="3" width="2.7109375" style="43" customWidth="1"/>
    <col min="4" max="16384" width="8.85546875" style="43"/>
  </cols>
  <sheetData>
    <row r="1" spans="2:2" ht="19.899999999999999" customHeight="1"/>
    <row r="2" spans="2:2" s="61" customFormat="1" ht="94.9" customHeight="1">
      <c r="B2" s="62" t="s">
        <v>0</v>
      </c>
    </row>
    <row r="3" spans="2:2" ht="48.6" customHeight="1">
      <c r="B3" s="22" t="s">
        <v>1</v>
      </c>
    </row>
    <row r="4" spans="2:2" ht="30" customHeight="1">
      <c r="B4" s="21" t="s">
        <v>2</v>
      </c>
    </row>
    <row r="5" spans="2:2" ht="30" customHeight="1">
      <c r="B5" s="21" t="s">
        <v>3</v>
      </c>
    </row>
    <row r="6" spans="2:2" ht="34.9" customHeight="1">
      <c r="B6" s="23" t="s">
        <v>4</v>
      </c>
    </row>
    <row r="7" spans="2:2" ht="47.25">
      <c r="B7" s="21" t="s">
        <v>5</v>
      </c>
    </row>
    <row r="8" spans="2:2" ht="10.15" customHeight="1">
      <c r="B8" s="21"/>
    </row>
    <row r="9" spans="2:2" ht="31.5">
      <c r="B9" s="21" t="s">
        <v>6</v>
      </c>
    </row>
  </sheetData>
  <pageMargins left="0.7" right="0.7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L56"/>
  <sheetViews>
    <sheetView showGridLines="0" tabSelected="1" zoomScaleNormal="100" zoomScaleSheetLayoutView="30" workbookViewId="0">
      <selection activeCell="E15" sqref="E15"/>
    </sheetView>
  </sheetViews>
  <sheetFormatPr defaultColWidth="8.85546875" defaultRowHeight="12.75"/>
  <cols>
    <col min="1" max="1" width="27.42578125" style="4" customWidth="1"/>
    <col min="2" max="2" width="30.7109375" style="43" customWidth="1"/>
    <col min="3" max="5" width="20.7109375" style="43" customWidth="1"/>
    <col min="6" max="6" width="8.28515625" style="43" customWidth="1"/>
    <col min="7" max="7" width="30.7109375" style="43" customWidth="1"/>
    <col min="8" max="10" width="20.7109375" style="43" customWidth="1"/>
    <col min="11" max="11" width="15.42578125" style="43" customWidth="1"/>
    <col min="12" max="16384" width="8.85546875" style="43"/>
  </cols>
  <sheetData>
    <row r="1" spans="1:11" s="1" customFormat="1" ht="19.899999999999999" customHeight="1">
      <c r="A1" s="3"/>
    </row>
    <row r="2" spans="1:11" s="1" customFormat="1" ht="94.9" customHeight="1">
      <c r="A2" s="6"/>
      <c r="B2" s="80" t="s">
        <v>7</v>
      </c>
      <c r="C2" s="80"/>
      <c r="D2" s="80"/>
      <c r="E2" s="80"/>
      <c r="F2" s="80"/>
      <c r="G2" s="80"/>
      <c r="H2" s="80"/>
      <c r="I2" s="42"/>
      <c r="J2" s="42"/>
    </row>
    <row r="3" spans="1:11" ht="15" customHeight="1"/>
    <row r="4" spans="1:11" ht="30" customHeight="1">
      <c r="B4" s="84" t="s">
        <v>8</v>
      </c>
      <c r="C4" s="85"/>
      <c r="D4" s="44"/>
      <c r="E4" s="81" t="s">
        <v>9</v>
      </c>
      <c r="F4" s="81"/>
      <c r="G4" s="81"/>
      <c r="H4" s="87">
        <f>C8-C26-H27</f>
        <v>0</v>
      </c>
    </row>
    <row r="5" spans="1:11" ht="30" customHeight="1">
      <c r="B5" s="45" t="s">
        <v>10</v>
      </c>
      <c r="C5" s="46"/>
      <c r="E5" s="81"/>
      <c r="F5" s="81"/>
      <c r="G5" s="81"/>
      <c r="H5" s="87"/>
      <c r="I5" s="47"/>
    </row>
    <row r="6" spans="1:11" ht="30" customHeight="1">
      <c r="B6" s="48" t="s">
        <v>11</v>
      </c>
      <c r="C6" s="49"/>
      <c r="E6" s="82" t="s">
        <v>12</v>
      </c>
      <c r="F6" s="82"/>
      <c r="G6" s="82"/>
      <c r="H6" s="88">
        <f>C14-D26-I27</f>
        <v>0</v>
      </c>
      <c r="I6" s="47"/>
    </row>
    <row r="7" spans="1:11" ht="30" customHeight="1">
      <c r="B7" s="76" t="s">
        <v>13</v>
      </c>
      <c r="C7" s="66"/>
      <c r="E7" s="82"/>
      <c r="F7" s="82"/>
      <c r="G7" s="82"/>
      <c r="H7" s="88"/>
      <c r="I7" s="47"/>
    </row>
    <row r="8" spans="1:11" ht="30" customHeight="1">
      <c r="B8" s="50" t="s">
        <v>14</v>
      </c>
      <c r="C8" s="51">
        <f>SUM(C5:C6)</f>
        <v>0</v>
      </c>
      <c r="D8" s="75"/>
      <c r="E8" s="82"/>
      <c r="F8" s="82"/>
      <c r="G8" s="82"/>
      <c r="H8" s="88"/>
      <c r="I8" s="47"/>
    </row>
    <row r="9" spans="1:11" ht="30" customHeight="1">
      <c r="E9" s="83" t="s">
        <v>15</v>
      </c>
      <c r="F9" s="83"/>
      <c r="G9" s="83"/>
      <c r="H9" s="89">
        <f>H6-H4</f>
        <v>0</v>
      </c>
      <c r="I9" s="47"/>
    </row>
    <row r="10" spans="1:11" ht="30" customHeight="1">
      <c r="B10" s="84" t="s">
        <v>16</v>
      </c>
      <c r="C10" s="86"/>
      <c r="D10" s="44"/>
      <c r="E10" s="83"/>
      <c r="F10" s="83"/>
      <c r="G10" s="83"/>
      <c r="H10" s="89"/>
      <c r="I10" s="52"/>
    </row>
    <row r="11" spans="1:11" ht="30" customHeight="1">
      <c r="B11" s="48" t="s">
        <v>10</v>
      </c>
      <c r="C11" s="94"/>
      <c r="I11" s="47"/>
    </row>
    <row r="12" spans="1:11" ht="30" customHeight="1">
      <c r="B12" s="92" t="s">
        <v>11</v>
      </c>
      <c r="C12" s="97"/>
      <c r="E12" s="47"/>
      <c r="H12" s="53"/>
      <c r="I12" s="47"/>
    </row>
    <row r="13" spans="1:11" ht="30" customHeight="1">
      <c r="B13" s="77" t="s">
        <v>13</v>
      </c>
      <c r="C13" s="96"/>
      <c r="E13" s="47"/>
      <c r="H13" s="53"/>
      <c r="I13" s="47"/>
    </row>
    <row r="14" spans="1:11" ht="30" customHeight="1">
      <c r="B14" s="93" t="s">
        <v>14</v>
      </c>
      <c r="C14" s="95">
        <f>SUM(C11:C12)</f>
        <v>0</v>
      </c>
      <c r="D14" s="56"/>
    </row>
    <row r="15" spans="1:11" ht="37.9" customHeight="1">
      <c r="B15" s="54"/>
      <c r="C15" s="55"/>
    </row>
    <row r="16" spans="1:11" s="2" customFormat="1" ht="30" customHeight="1">
      <c r="A16" s="57"/>
      <c r="B16" s="64" t="s">
        <v>17</v>
      </c>
      <c r="C16" s="31"/>
      <c r="D16" s="32"/>
      <c r="E16" s="32"/>
      <c r="F16" s="33"/>
      <c r="G16" s="63" t="s">
        <v>18</v>
      </c>
      <c r="H16" s="31"/>
      <c r="I16" s="31"/>
      <c r="J16" s="31"/>
      <c r="K16" s="33"/>
    </row>
    <row r="17" spans="1:12" ht="48" customHeight="1">
      <c r="B17" s="34" t="s">
        <v>19</v>
      </c>
      <c r="C17" s="10" t="s">
        <v>20</v>
      </c>
      <c r="D17" s="10" t="s">
        <v>21</v>
      </c>
      <c r="E17" s="11" t="s">
        <v>22</v>
      </c>
      <c r="F17" s="7"/>
      <c r="G17" s="15" t="s">
        <v>19</v>
      </c>
      <c r="H17" s="10" t="s">
        <v>23</v>
      </c>
      <c r="I17" s="10" t="s">
        <v>21</v>
      </c>
      <c r="J17" s="11" t="s">
        <v>22</v>
      </c>
      <c r="K17" s="71" t="s">
        <v>24</v>
      </c>
      <c r="L17" s="56"/>
    </row>
    <row r="18" spans="1:12" ht="30" customHeight="1">
      <c r="B18" s="29" t="s">
        <v>25</v>
      </c>
      <c r="C18" s="35"/>
      <c r="D18" s="35"/>
      <c r="E18" s="36"/>
      <c r="F18" s="7"/>
      <c r="G18" s="13" t="s">
        <v>26</v>
      </c>
      <c r="H18" s="19"/>
      <c r="I18" s="19"/>
      <c r="J18" s="14"/>
      <c r="K18" s="69"/>
      <c r="L18" s="56"/>
    </row>
    <row r="19" spans="1:12" ht="30" customHeight="1">
      <c r="B19" s="20" t="s">
        <v>27</v>
      </c>
      <c r="C19" s="37"/>
      <c r="D19" s="37"/>
      <c r="E19" s="38"/>
      <c r="F19" s="7"/>
      <c r="G19" s="13" t="s">
        <v>28</v>
      </c>
      <c r="H19" s="19"/>
      <c r="I19" s="19"/>
      <c r="J19" s="14"/>
      <c r="K19" s="68"/>
      <c r="L19" s="56"/>
    </row>
    <row r="20" spans="1:12" ht="30" customHeight="1">
      <c r="B20" s="20" t="s">
        <v>29</v>
      </c>
      <c r="C20" s="37"/>
      <c r="D20" s="37"/>
      <c r="E20" s="38"/>
      <c r="F20" s="7"/>
      <c r="G20" s="13" t="s">
        <v>30</v>
      </c>
      <c r="H20" s="19"/>
      <c r="I20" s="19"/>
      <c r="J20" s="14"/>
      <c r="K20" s="68"/>
      <c r="L20" s="56"/>
    </row>
    <row r="21" spans="1:12" ht="30" customHeight="1">
      <c r="B21" s="20" t="s">
        <v>31</v>
      </c>
      <c r="C21" s="37"/>
      <c r="D21" s="37"/>
      <c r="E21" s="38"/>
      <c r="F21" s="7"/>
      <c r="G21" s="13" t="s">
        <v>32</v>
      </c>
      <c r="H21" s="19"/>
      <c r="I21" s="19"/>
      <c r="J21" s="14"/>
      <c r="K21" s="68"/>
      <c r="L21" s="56"/>
    </row>
    <row r="22" spans="1:12" ht="30" customHeight="1">
      <c r="B22" s="20" t="s">
        <v>33</v>
      </c>
      <c r="C22" s="37"/>
      <c r="D22" s="37"/>
      <c r="E22" s="38"/>
      <c r="F22" s="7"/>
      <c r="G22" s="13" t="s">
        <v>34</v>
      </c>
      <c r="H22" s="19"/>
      <c r="I22" s="19"/>
      <c r="J22" s="14"/>
      <c r="K22" s="68"/>
      <c r="L22" s="56"/>
    </row>
    <row r="23" spans="1:12" ht="30" customHeight="1">
      <c r="B23" s="20" t="s">
        <v>35</v>
      </c>
      <c r="C23" s="37"/>
      <c r="D23" s="37"/>
      <c r="E23" s="38"/>
      <c r="F23" s="7"/>
      <c r="G23" s="13" t="s">
        <v>36</v>
      </c>
      <c r="H23" s="19"/>
      <c r="I23" s="19"/>
      <c r="J23" s="14"/>
      <c r="K23" s="68"/>
      <c r="L23" s="56"/>
    </row>
    <row r="24" spans="1:12" ht="30" customHeight="1">
      <c r="B24" s="20" t="s">
        <v>37</v>
      </c>
      <c r="C24" s="37"/>
      <c r="D24" s="37"/>
      <c r="E24" s="38"/>
      <c r="F24" s="7"/>
      <c r="G24" s="13" t="s">
        <v>38</v>
      </c>
      <c r="H24" s="19"/>
      <c r="I24" s="19"/>
      <c r="J24" s="14"/>
      <c r="K24" s="68"/>
      <c r="L24" s="56"/>
    </row>
    <row r="25" spans="1:12" ht="30" customHeight="1">
      <c r="B25" s="20" t="s">
        <v>39</v>
      </c>
      <c r="C25" s="37"/>
      <c r="D25" s="37"/>
      <c r="E25" s="38"/>
      <c r="F25" s="7"/>
      <c r="G25" s="13" t="s">
        <v>40</v>
      </c>
      <c r="H25" s="19"/>
      <c r="I25" s="19"/>
      <c r="J25" s="14"/>
      <c r="K25" s="68"/>
      <c r="L25" s="56"/>
    </row>
    <row r="26" spans="1:12" ht="30" customHeight="1">
      <c r="B26" s="40" t="s">
        <v>41</v>
      </c>
      <c r="C26" s="65">
        <f>SUBTOTAL(109,Housing[Projected
Cost])</f>
        <v>0</v>
      </c>
      <c r="D26" s="79">
        <f>SUBTOTAL(109,Housing[Actual 
Cost])</f>
        <v>0</v>
      </c>
      <c r="E26" s="41">
        <f>SUBTOTAL(109,Housing[Difference])</f>
        <v>0</v>
      </c>
      <c r="F26" s="7"/>
      <c r="G26" s="13" t="s">
        <v>39</v>
      </c>
      <c r="H26" s="19"/>
      <c r="I26" s="19"/>
      <c r="J26" s="14"/>
      <c r="K26" s="70"/>
      <c r="L26" s="56"/>
    </row>
    <row r="27" spans="1:12" ht="30" customHeight="1">
      <c r="B27" s="17"/>
      <c r="C27" s="12"/>
      <c r="D27" s="12"/>
      <c r="E27" s="12"/>
      <c r="F27" s="7"/>
      <c r="G27" s="25" t="s">
        <v>41</v>
      </c>
      <c r="H27" s="39">
        <f>SUBTOTAL(109,Entertainment[Projected 
Cost])</f>
        <v>0</v>
      </c>
      <c r="I27" s="39">
        <f>SUBTOTAL(109,Entertainment[Actual 
Cost])</f>
        <v>0</v>
      </c>
      <c r="J27" s="26">
        <f>SUBTOTAL(109,Entertainment[Difference])</f>
        <v>0</v>
      </c>
      <c r="K27" s="78">
        <f>SUBTOTAL(109,Entertainment[Amount SA])</f>
        <v>0</v>
      </c>
      <c r="L27" s="56"/>
    </row>
    <row r="28" spans="1:12" ht="30" customHeight="1">
      <c r="B28" s="17"/>
      <c r="C28" s="12"/>
      <c r="D28" s="12"/>
      <c r="E28" s="12"/>
      <c r="F28" s="7"/>
      <c r="G28" s="72"/>
      <c r="H28" s="73"/>
      <c r="I28" s="73"/>
      <c r="J28" s="67"/>
      <c r="K28" s="74"/>
      <c r="L28" s="56"/>
    </row>
    <row r="29" spans="1:12" ht="30" customHeight="1">
      <c r="A29" s="18"/>
      <c r="B29" s="90" t="s">
        <v>42</v>
      </c>
      <c r="C29" s="91"/>
      <c r="D29" s="91"/>
      <c r="E29" s="91"/>
      <c r="F29" s="7"/>
      <c r="G29" s="30"/>
      <c r="H29" s="30"/>
      <c r="I29" s="30"/>
      <c r="J29" s="30"/>
    </row>
    <row r="30" spans="1:12" ht="37.9" customHeight="1">
      <c r="A30" s="18"/>
      <c r="B30" s="9" t="s">
        <v>19</v>
      </c>
      <c r="C30" s="10" t="s">
        <v>23</v>
      </c>
      <c r="D30" s="10" t="s">
        <v>21</v>
      </c>
      <c r="E30" s="11" t="s">
        <v>22</v>
      </c>
      <c r="F30" s="7"/>
      <c r="G30" s="98"/>
      <c r="H30" s="98"/>
      <c r="I30" s="98"/>
      <c r="J30" s="98"/>
    </row>
    <row r="31" spans="1:12" s="2" customFormat="1" ht="30" customHeight="1">
      <c r="A31" s="58"/>
      <c r="B31" s="13" t="s">
        <v>43</v>
      </c>
      <c r="C31" s="19"/>
      <c r="D31" s="19"/>
      <c r="E31" s="14"/>
      <c r="F31" s="59"/>
      <c r="G31" s="98"/>
      <c r="H31" s="98"/>
      <c r="I31" s="98"/>
      <c r="J31" s="98"/>
    </row>
    <row r="32" spans="1:12" ht="48" customHeight="1">
      <c r="B32" s="13" t="s">
        <v>44</v>
      </c>
      <c r="C32" s="19"/>
      <c r="D32" s="19"/>
      <c r="E32" s="14"/>
      <c r="F32" s="5"/>
      <c r="G32" s="98"/>
      <c r="H32" s="98"/>
      <c r="I32" s="98"/>
      <c r="J32" s="98"/>
    </row>
    <row r="33" spans="1:10" ht="30" customHeight="1">
      <c r="B33" s="13" t="s">
        <v>39</v>
      </c>
      <c r="C33" s="19"/>
      <c r="D33" s="19"/>
      <c r="E33" s="14"/>
      <c r="F33" s="5"/>
      <c r="G33" s="98"/>
      <c r="H33" s="98"/>
      <c r="I33" s="98"/>
      <c r="J33" s="98"/>
    </row>
    <row r="34" spans="1:10" ht="30" customHeight="1">
      <c r="B34" s="24" t="s">
        <v>41</v>
      </c>
      <c r="C34" s="27"/>
      <c r="D34" s="27"/>
      <c r="E34" s="28">
        <f>SUBTOTAL(109,Transportation[Difference])</f>
        <v>0</v>
      </c>
      <c r="F34" s="5"/>
      <c r="G34" s="98"/>
      <c r="H34" s="98"/>
      <c r="I34" s="98"/>
      <c r="J34" s="98"/>
    </row>
    <row r="35" spans="1:10" ht="30" customHeight="1">
      <c r="B35" s="16"/>
      <c r="C35" s="8"/>
      <c r="D35" s="8"/>
      <c r="E35" s="12"/>
      <c r="F35" s="5"/>
      <c r="G35" s="98"/>
      <c r="H35" s="98"/>
      <c r="I35" s="98"/>
      <c r="J35" s="98"/>
    </row>
    <row r="36" spans="1:10" ht="30" customHeight="1">
      <c r="F36" s="5"/>
    </row>
    <row r="37" spans="1:10" ht="37.9" customHeight="1">
      <c r="F37" s="5"/>
    </row>
    <row r="38" spans="1:10" s="2" customFormat="1" ht="30" customHeight="1">
      <c r="A38" s="58"/>
      <c r="B38" s="43"/>
      <c r="C38" s="43"/>
      <c r="D38" s="43"/>
      <c r="E38" s="43"/>
      <c r="F38" s="60"/>
      <c r="G38" s="43"/>
      <c r="H38" s="43"/>
      <c r="I38" s="43"/>
      <c r="J38" s="43"/>
    </row>
    <row r="39" spans="1:10" ht="48" customHeight="1">
      <c r="F39" s="5"/>
    </row>
    <row r="40" spans="1:10" ht="30" customHeight="1">
      <c r="F40" s="5"/>
    </row>
    <row r="41" spans="1:10" ht="30" customHeight="1">
      <c r="F41" s="5"/>
    </row>
    <row r="42" spans="1:10" ht="30" customHeight="1">
      <c r="F42" s="5"/>
    </row>
    <row r="43" spans="1:10" ht="30" customHeight="1">
      <c r="F43" s="5"/>
    </row>
    <row r="44" spans="1:10" ht="30" customHeight="1">
      <c r="F44" s="5"/>
    </row>
    <row r="45" spans="1:10" ht="30" customHeight="1">
      <c r="F45" s="5"/>
    </row>
    <row r="46" spans="1:10" ht="30" customHeight="1">
      <c r="F46" s="5"/>
    </row>
    <row r="47" spans="1:10" ht="30" customHeight="1">
      <c r="F47" s="5"/>
    </row>
    <row r="48" spans="1:10" ht="30" customHeight="1">
      <c r="F48" s="5"/>
    </row>
    <row r="49" spans="6:6" ht="30" customHeight="1">
      <c r="F49" s="5"/>
    </row>
    <row r="50" spans="6:6" ht="30" customHeight="1">
      <c r="F50" s="5"/>
    </row>
    <row r="51" spans="6:6" ht="30" customHeight="1">
      <c r="F51" s="5"/>
    </row>
    <row r="52" spans="6:6" ht="24.95" customHeight="1">
      <c r="F52" s="5"/>
    </row>
    <row r="53" spans="6:6" ht="24.95" customHeight="1">
      <c r="F53" s="5"/>
    </row>
    <row r="54" spans="6:6" ht="24.95" customHeight="1">
      <c r="F54" s="5"/>
    </row>
    <row r="55" spans="6:6" ht="24.95" customHeight="1">
      <c r="F55" s="5"/>
    </row>
    <row r="56" spans="6:6" ht="24.95" customHeight="1">
      <c r="F56" s="5"/>
    </row>
  </sheetData>
  <mergeCells count="16">
    <mergeCell ref="B29:E29"/>
    <mergeCell ref="B2:H2"/>
    <mergeCell ref="E4:G5"/>
    <mergeCell ref="E6:G8"/>
    <mergeCell ref="E9:G10"/>
    <mergeCell ref="B4:C4"/>
    <mergeCell ref="B10:C10"/>
    <mergeCell ref="H4:H5"/>
    <mergeCell ref="H6:H8"/>
    <mergeCell ref="H9:H10"/>
    <mergeCell ref="G30:I31"/>
    <mergeCell ref="J30:J31"/>
    <mergeCell ref="G32:I33"/>
    <mergeCell ref="J32:J33"/>
    <mergeCell ref="G34:I35"/>
    <mergeCell ref="J34:J35"/>
  </mergeCells>
  <dataValidations count="10">
    <dataValidation allowBlank="1" showInputMessage="1" showErrorMessage="1" prompt="Create a Personal Monthly Budget in this worksheet. Helpful instructions on how to use this worksheet are in cells in this column. Arrow down to get started." sqref="A1" xr:uid="{535C1FB4-69DA-478A-9C24-451D9BD5B386}"/>
    <dataValidation allowBlank="1" showInputMessage="1" showErrorMessage="1" prompt="Title of this worksheet is in cell C2. Next instruction is in cell A4." sqref="A2" xr:uid="{B4FABB03-3192-4386-8C0C-14BCEBFC58A9}"/>
    <dataValidation allowBlank="1" showInputMessage="1" showErrorMessage="1" prompt="Projected Monthly Income label is in cell at right. Enter Income 1 in cell C5 and Extra Income in C6 to calculate Total monthly income in C7. Next instruction is in cell A7." sqref="A4" xr:uid="{37ECE25A-D750-4901-9936-FA0425D6DFC1}"/>
    <dataValidation allowBlank="1" showInputMessage="1" showErrorMessage="1" prompt="Projected Balance is auto calculated in cell H4, Actual Balance in H6, and Difference in H8. Next instruction is in cell A9." sqref="A8" xr:uid="{30295BAD-27FA-449C-8A78-ECFC2ACE1A2B}"/>
    <dataValidation allowBlank="1" showInputMessage="1" showErrorMessage="1" prompt="Actual Monthly Income label is in cell at right. Enter Income 1 in cell C10 and Extra Income in C11 to calculate Total monthly income in C12. Next instruction is in cell A14." sqref="A10" xr:uid="{23FC07BB-1058-4403-A6BB-F2E3DAB6391D}"/>
    <dataValidation allowBlank="1" showInputMessage="1" showErrorMessage="1" prompt="Enter details in Housing table starting in cell at right and in Entertainment table starting in cell G14. Next instruction is in cell A27." sqref="A17" xr:uid="{DCC6E90E-6B90-466F-863D-46F7DA3C4296}"/>
    <dataValidation allowBlank="1" showInputMessage="1" showErrorMessage="1" prompt="Enter details in Transportation table starting in cell at right and in Loans table starting in cell G26. Next instruction is in cell A37." sqref="A33" xr:uid="{AFC8D67D-8805-4E04-8494-156CF7945383}"/>
    <dataValidation allowBlank="1" showInputMessage="1" showErrorMessage="1" prompt="Enter details in Personal Care table starting in cell at right and in Legal table starting in cell G54. Next instruction is in cell A61." sqref="A48" xr:uid="{4D40684C-D56F-4273-B2CC-5C8947747B1A}"/>
    <dataValidation allowBlank="1" showInputMessage="1" showErrorMessage="1" prompt="Total Projected Cost is auto calculated in cell J61, Total Actual Cost in J63, and Total Difference in J65." sqref="A51" xr:uid="{7663E59F-1158-4833-8ADA-EE341AD75E0A}"/>
    <dataValidation allowBlank="1" showInputMessage="1" showErrorMessage="1" prompt="Enter details in Pets table starting in cell at right and in Gifts table starting in cell G48. Next instruction is in cell A58." sqref="A36:A40" xr:uid="{2288A180-A788-4190-A6AF-985B4E7FF023}"/>
  </dataValidations>
  <printOptions horizontalCentered="1"/>
  <pageMargins left="0.4" right="0.4" top="0.4" bottom="0.4" header="0.3" footer="0.5"/>
  <pageSetup scale="54" fitToHeight="0" orientation="portrait" r:id="rId1"/>
  <headerFooter differentFirst="1">
    <oddFooter>Page &amp;P of &amp;N</oddFooter>
  </headerFooter>
  <drawing r:id="rId2"/>
  <tableParts count="3"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478456D7417045AFD35BCA6EEC7F52" ma:contentTypeVersion="15" ma:contentTypeDescription="Create a new document." ma:contentTypeScope="" ma:versionID="95580dfe05d45f619152e8ddf53c186b">
  <xsd:schema xmlns:xsd="http://www.w3.org/2001/XMLSchema" xmlns:xs="http://www.w3.org/2001/XMLSchema" xmlns:p="http://schemas.microsoft.com/office/2006/metadata/properties" xmlns:ns1="http://schemas.microsoft.com/sharepoint/v3" xmlns:ns2="b327229f-d90e-4ee6-9487-5e242b9d6fe2" xmlns:ns3="9850d3b2-cc78-4bfc-9017-8c038bfd5f56" targetNamespace="http://schemas.microsoft.com/office/2006/metadata/properties" ma:root="true" ma:fieldsID="e9138fc02c363b020a72692e09709239" ns1:_="" ns2:_="" ns3:_="">
    <xsd:import namespace="http://schemas.microsoft.com/sharepoint/v3"/>
    <xsd:import namespace="b327229f-d90e-4ee6-9487-5e242b9d6fe2"/>
    <xsd:import namespace="9850d3b2-cc78-4bfc-9017-8c038bfd5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27229f-d90e-4ee6-9487-5e242b9d6f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0d3b2-cc78-4bfc-9017-8c038bfd5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0dcb124-e1f0-41cd-9449-9df85d1fcdaa}" ma:internalName="TaxCatchAll" ma:showField="CatchAllData" ma:web="9850d3b2-cc78-4bfc-9017-8c038bfd5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327229f-d90e-4ee6-9487-5e242b9d6fe2">
      <Terms xmlns="http://schemas.microsoft.com/office/infopath/2007/PartnerControls"/>
    </lcf76f155ced4ddcb4097134ff3c332f>
    <TaxCatchAll xmlns="9850d3b2-cc78-4bfc-9017-8c038bfd5f56" xsi:nil="true"/>
  </documentManagement>
</p:properties>
</file>

<file path=customXml/itemProps1.xml><?xml version="1.0" encoding="utf-8"?>
<ds:datastoreItem xmlns:ds="http://schemas.openxmlformats.org/officeDocument/2006/customXml" ds:itemID="{124031EA-D242-4721-A606-2752FC03D785}"/>
</file>

<file path=customXml/itemProps2.xml><?xml version="1.0" encoding="utf-8"?>
<ds:datastoreItem xmlns:ds="http://schemas.openxmlformats.org/officeDocument/2006/customXml" ds:itemID="{46F2D2A0-7336-4B8B-AC44-03EBE7DA9AF9}"/>
</file>

<file path=customXml/itemProps3.xml><?xml version="1.0" encoding="utf-8"?>
<ds:datastoreItem xmlns:ds="http://schemas.openxmlformats.org/officeDocument/2006/customXml" ds:itemID="{AE78E509-ED43-4A65-A6F5-A470BB43C052}"/>
</file>

<file path=docProps/app.xml><?xml version="1.0" encoding="utf-8"?>
<Properties xmlns="http://schemas.openxmlformats.org/officeDocument/2006/extended-properties" xmlns:vt="http://schemas.openxmlformats.org/officeDocument/2006/docPropsVTypes">
  <Template>TM33398600</Template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Sadie Bruce</cp:lastModifiedBy>
  <cp:revision/>
  <dcterms:created xsi:type="dcterms:W3CDTF">2021-12-14T04:46:23Z</dcterms:created>
  <dcterms:modified xsi:type="dcterms:W3CDTF">2022-06-17T13:59:16Z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0x010100B7478456D7417045AFD35BCA6EEC7F52</vt:lpwstr>
  </property>
  <property fmtid="{D5CDD505-2E9C-101B-9397-08002B2CF9AE}" pid="3" name="MediaServiceImageTags">
    <vt:lpwstr/>
  </property>
</Properties>
</file>