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297" documentId="8_{94E6368C-C468-44BC-9337-03CEE42DC8BA}" xr6:coauthVersionLast="47" xr6:coauthVersionMax="47" xr10:uidLastSave="{00E8365F-ECDE-4CD0-892A-538ADFC56C18}"/>
  <bookViews>
    <workbookView xWindow="28680" yWindow="1875" windowWidth="29040" windowHeight="15840" tabRatio="897" firstSheet="12" activeTab="22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Aug 2022 by County" sheetId="60" r:id="rId16"/>
    <sheet name="Sep 2022" sheetId="48" r:id="rId17"/>
    <sheet name="Sept 2022 by County" sheetId="61" r:id="rId18"/>
    <sheet name="Oct 2022" sheetId="49" r:id="rId19"/>
    <sheet name="Oct 2022 by County" sheetId="62" r:id="rId20"/>
    <sheet name="Nov 2022" sheetId="50" r:id="rId21"/>
    <sheet name="Nov by County" sheetId="63" r:id="rId22"/>
    <sheet name="Dec 2022" sheetId="51" r:id="rId23"/>
    <sheet name="Dec by County" sheetId="64" r:id="rId24"/>
    <sheet name="NVRA Coord" sheetId="14" r:id="rId25"/>
    <sheet name="Summary" sheetId="13" r:id="rId26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25" hidden="1">Summary!$A$2:$O$119</definedName>
    <definedName name="_xlnm.Print_Titles" localSheetId="0">'Jan 2022'!$1:$2</definedName>
    <definedName name="_xlnm.Print_Titles" localSheetId="1">'Jan 2022 by County'!$1:$2</definedName>
    <definedName name="_xlnm.Print_Titles" localSheetId="25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6" i="64" l="1"/>
  <c r="G76" i="64"/>
  <c r="C76" i="64"/>
  <c r="B76" i="64"/>
  <c r="D76" i="64"/>
  <c r="E75" i="64"/>
  <c r="H75" i="64" s="1"/>
  <c r="E74" i="64"/>
  <c r="H74" i="64" s="1"/>
  <c r="E73" i="64"/>
  <c r="H73" i="64" s="1"/>
  <c r="E70" i="64"/>
  <c r="H70" i="64" s="1"/>
  <c r="E69" i="64"/>
  <c r="H69" i="64" s="1"/>
  <c r="E68" i="64"/>
  <c r="H68" i="64" s="1"/>
  <c r="E67" i="64"/>
  <c r="H67" i="64" s="1"/>
  <c r="E66" i="64"/>
  <c r="H66" i="64" s="1"/>
  <c r="E65" i="64"/>
  <c r="H65" i="64" s="1"/>
  <c r="E64" i="64"/>
  <c r="H64" i="64" s="1"/>
  <c r="E63" i="64"/>
  <c r="H63" i="64" s="1"/>
  <c r="E62" i="64"/>
  <c r="H62" i="64" s="1"/>
  <c r="E61" i="64"/>
  <c r="H61" i="64" s="1"/>
  <c r="E60" i="64"/>
  <c r="H60" i="64" s="1"/>
  <c r="E57" i="64"/>
  <c r="H57" i="64" s="1"/>
  <c r="E55" i="64"/>
  <c r="H55" i="64" s="1"/>
  <c r="E53" i="64"/>
  <c r="H53" i="64" s="1"/>
  <c r="E52" i="64"/>
  <c r="H52" i="64" s="1"/>
  <c r="E51" i="64"/>
  <c r="H51" i="64" s="1"/>
  <c r="E50" i="64"/>
  <c r="H50" i="64" s="1"/>
  <c r="E49" i="64"/>
  <c r="H49" i="64" s="1"/>
  <c r="E48" i="64"/>
  <c r="H48" i="64" s="1"/>
  <c r="E47" i="64"/>
  <c r="H47" i="64" s="1"/>
  <c r="E45" i="64"/>
  <c r="H45" i="64" s="1"/>
  <c r="E43" i="64"/>
  <c r="H43" i="64" s="1"/>
  <c r="E42" i="64"/>
  <c r="H42" i="64" s="1"/>
  <c r="E41" i="64"/>
  <c r="H41" i="64" s="1"/>
  <c r="E40" i="64"/>
  <c r="H40" i="64" s="1"/>
  <c r="E39" i="64"/>
  <c r="H39" i="64" s="1"/>
  <c r="E38" i="64"/>
  <c r="H38" i="64" s="1"/>
  <c r="E37" i="64"/>
  <c r="H37" i="64" s="1"/>
  <c r="E35" i="64"/>
  <c r="H35" i="64" s="1"/>
  <c r="E34" i="64"/>
  <c r="H34" i="64" s="1"/>
  <c r="E33" i="64"/>
  <c r="H33" i="64" s="1"/>
  <c r="E32" i="64"/>
  <c r="H32" i="64" s="1"/>
  <c r="E31" i="64"/>
  <c r="H31" i="64" s="1"/>
  <c r="E30" i="64"/>
  <c r="H30" i="64" s="1"/>
  <c r="E29" i="64"/>
  <c r="H29" i="64" s="1"/>
  <c r="E28" i="64"/>
  <c r="H28" i="64" s="1"/>
  <c r="E27" i="64"/>
  <c r="H27" i="64" s="1"/>
  <c r="E26" i="64"/>
  <c r="H26" i="64" s="1"/>
  <c r="E25" i="64"/>
  <c r="H25" i="64" s="1"/>
  <c r="E24" i="64"/>
  <c r="H24" i="64" s="1"/>
  <c r="E23" i="64"/>
  <c r="H23" i="64" s="1"/>
  <c r="E22" i="64"/>
  <c r="H22" i="64" s="1"/>
  <c r="E21" i="64"/>
  <c r="H21" i="64" s="1"/>
  <c r="E18" i="64"/>
  <c r="H18" i="64" s="1"/>
  <c r="E17" i="64"/>
  <c r="H17" i="64" s="1"/>
  <c r="E15" i="64"/>
  <c r="H15" i="64" s="1"/>
  <c r="E13" i="64"/>
  <c r="H13" i="64" s="1"/>
  <c r="E12" i="64"/>
  <c r="H12" i="64" s="1"/>
  <c r="E9" i="64"/>
  <c r="H9" i="64" s="1"/>
  <c r="E8" i="64"/>
  <c r="H8" i="64" s="1"/>
  <c r="E7" i="64"/>
  <c r="H7" i="64" s="1"/>
  <c r="E5" i="64"/>
  <c r="H5" i="64" s="1"/>
  <c r="E4" i="64"/>
  <c r="H4" i="64" s="1"/>
  <c r="E3" i="64"/>
  <c r="H3" i="64" s="1"/>
  <c r="J11" i="51"/>
  <c r="J31" i="51"/>
  <c r="E76" i="64" l="1"/>
  <c r="H76" i="64" s="1"/>
  <c r="I117" i="51"/>
  <c r="H117" i="51"/>
  <c r="F117" i="51"/>
  <c r="E117" i="51"/>
  <c r="D117" i="51"/>
  <c r="G116" i="51"/>
  <c r="G115" i="51"/>
  <c r="J115" i="51" s="1"/>
  <c r="G114" i="51"/>
  <c r="J114" i="51" s="1"/>
  <c r="G113" i="51"/>
  <c r="J113" i="51" s="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G96" i="51"/>
  <c r="J96" i="51" s="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F76" i="63"/>
  <c r="G76" i="63"/>
  <c r="B76" i="63"/>
  <c r="C76" i="63"/>
  <c r="D76" i="63"/>
  <c r="E15" i="63"/>
  <c r="H15" i="63" s="1"/>
  <c r="E12" i="63"/>
  <c r="H12" i="63" s="1"/>
  <c r="E75" i="63"/>
  <c r="H75" i="63" s="1"/>
  <c r="E74" i="63"/>
  <c r="H74" i="63" s="1"/>
  <c r="E73" i="63"/>
  <c r="H73" i="63" s="1"/>
  <c r="E70" i="63"/>
  <c r="H70" i="63" s="1"/>
  <c r="E69" i="63"/>
  <c r="H69" i="63" s="1"/>
  <c r="E68" i="63"/>
  <c r="H68" i="63" s="1"/>
  <c r="E67" i="63"/>
  <c r="H67" i="63" s="1"/>
  <c r="E66" i="63"/>
  <c r="H66" i="63" s="1"/>
  <c r="E65" i="63"/>
  <c r="H65" i="63" s="1"/>
  <c r="E64" i="63"/>
  <c r="H64" i="63" s="1"/>
  <c r="E63" i="63"/>
  <c r="H63" i="63" s="1"/>
  <c r="E62" i="63"/>
  <c r="H62" i="63" s="1"/>
  <c r="E61" i="63"/>
  <c r="H61" i="63" s="1"/>
  <c r="E60" i="63"/>
  <c r="H60" i="63" s="1"/>
  <c r="E57" i="63"/>
  <c r="H57" i="63" s="1"/>
  <c r="E55" i="63"/>
  <c r="H55" i="63" s="1"/>
  <c r="E53" i="63"/>
  <c r="H53" i="63" s="1"/>
  <c r="E52" i="63"/>
  <c r="H52" i="63" s="1"/>
  <c r="E51" i="63"/>
  <c r="H51" i="63" s="1"/>
  <c r="E50" i="63"/>
  <c r="H50" i="63" s="1"/>
  <c r="E49" i="63"/>
  <c r="H49" i="63" s="1"/>
  <c r="E48" i="63"/>
  <c r="H48" i="63" s="1"/>
  <c r="E47" i="63"/>
  <c r="H47" i="63" s="1"/>
  <c r="E45" i="63"/>
  <c r="H45" i="63" s="1"/>
  <c r="E43" i="63"/>
  <c r="H43" i="63" s="1"/>
  <c r="E42" i="63"/>
  <c r="H42" i="63" s="1"/>
  <c r="E41" i="63"/>
  <c r="H41" i="63" s="1"/>
  <c r="E40" i="63"/>
  <c r="H40" i="63" s="1"/>
  <c r="E39" i="63"/>
  <c r="H39" i="63" s="1"/>
  <c r="E38" i="63"/>
  <c r="H38" i="63" s="1"/>
  <c r="E37" i="63"/>
  <c r="H37" i="63" s="1"/>
  <c r="E35" i="63"/>
  <c r="H35" i="63" s="1"/>
  <c r="E34" i="63"/>
  <c r="H34" i="63" s="1"/>
  <c r="E33" i="63"/>
  <c r="H33" i="63" s="1"/>
  <c r="E32" i="63"/>
  <c r="H32" i="63" s="1"/>
  <c r="E31" i="63"/>
  <c r="H31" i="63" s="1"/>
  <c r="E30" i="63"/>
  <c r="H30" i="63" s="1"/>
  <c r="E29" i="63"/>
  <c r="H29" i="63" s="1"/>
  <c r="E28" i="63"/>
  <c r="H28" i="63" s="1"/>
  <c r="E27" i="63"/>
  <c r="H27" i="63" s="1"/>
  <c r="E26" i="63"/>
  <c r="H26" i="63" s="1"/>
  <c r="E25" i="63"/>
  <c r="H25" i="63" s="1"/>
  <c r="E24" i="63"/>
  <c r="H24" i="63" s="1"/>
  <c r="E23" i="63"/>
  <c r="E22" i="63"/>
  <c r="H22" i="63" s="1"/>
  <c r="E21" i="63"/>
  <c r="H21" i="63" s="1"/>
  <c r="E18" i="63"/>
  <c r="H18" i="63" s="1"/>
  <c r="E17" i="63"/>
  <c r="H17" i="63" s="1"/>
  <c r="E13" i="63"/>
  <c r="H13" i="63" s="1"/>
  <c r="E9" i="63"/>
  <c r="H9" i="63" s="1"/>
  <c r="E8" i="63"/>
  <c r="H8" i="63" s="1"/>
  <c r="E7" i="63"/>
  <c r="H7" i="63" s="1"/>
  <c r="E5" i="63"/>
  <c r="H5" i="63" s="1"/>
  <c r="E4" i="63"/>
  <c r="H4" i="63" s="1"/>
  <c r="E3" i="63"/>
  <c r="H3" i="63" s="1"/>
  <c r="G84" i="50"/>
  <c r="J84" i="50" s="1"/>
  <c r="I117" i="50"/>
  <c r="H117" i="50"/>
  <c r="F117" i="50"/>
  <c r="E117" i="50"/>
  <c r="D117" i="50"/>
  <c r="G116" i="50"/>
  <c r="G115" i="50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3" i="50"/>
  <c r="J83" i="50" s="1"/>
  <c r="G82" i="50"/>
  <c r="J82" i="50" s="1"/>
  <c r="G81" i="50"/>
  <c r="J81" i="50" s="1"/>
  <c r="G80" i="50"/>
  <c r="J80" i="50" s="1"/>
  <c r="G79" i="50"/>
  <c r="J79" i="50" s="1"/>
  <c r="J78" i="50"/>
  <c r="G78" i="50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J9" i="50"/>
  <c r="G9" i="50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F76" i="62"/>
  <c r="G76" i="62"/>
  <c r="B76" i="62"/>
  <c r="C76" i="62"/>
  <c r="D76" i="62"/>
  <c r="E55" i="62"/>
  <c r="H55" i="62" s="1"/>
  <c r="G22" i="49"/>
  <c r="E75" i="62"/>
  <c r="H75" i="62" s="1"/>
  <c r="E74" i="62"/>
  <c r="H74" i="62" s="1"/>
  <c r="E73" i="62"/>
  <c r="H73" i="62" s="1"/>
  <c r="E70" i="62"/>
  <c r="H70" i="62" s="1"/>
  <c r="E69" i="62"/>
  <c r="H69" i="62" s="1"/>
  <c r="E68" i="62"/>
  <c r="H68" i="62" s="1"/>
  <c r="E67" i="62"/>
  <c r="H67" i="62" s="1"/>
  <c r="E66" i="62"/>
  <c r="H66" i="62" s="1"/>
  <c r="E65" i="62"/>
  <c r="H65" i="62" s="1"/>
  <c r="E64" i="62"/>
  <c r="H64" i="62" s="1"/>
  <c r="E63" i="62"/>
  <c r="H63" i="62" s="1"/>
  <c r="E62" i="62"/>
  <c r="H62" i="62" s="1"/>
  <c r="E61" i="62"/>
  <c r="H61" i="62" s="1"/>
  <c r="E60" i="62"/>
  <c r="H60" i="62" s="1"/>
  <c r="E57" i="62"/>
  <c r="H57" i="62" s="1"/>
  <c r="E53" i="62"/>
  <c r="H53" i="62" s="1"/>
  <c r="E52" i="62"/>
  <c r="H52" i="62" s="1"/>
  <c r="E51" i="62"/>
  <c r="H51" i="62" s="1"/>
  <c r="E50" i="62"/>
  <c r="H50" i="62" s="1"/>
  <c r="E49" i="62"/>
  <c r="H49" i="62" s="1"/>
  <c r="E48" i="62"/>
  <c r="H48" i="62" s="1"/>
  <c r="E47" i="62"/>
  <c r="H47" i="62" s="1"/>
  <c r="E45" i="62"/>
  <c r="H45" i="62" s="1"/>
  <c r="E43" i="62"/>
  <c r="H43" i="62" s="1"/>
  <c r="E42" i="62"/>
  <c r="H42" i="62" s="1"/>
  <c r="E41" i="62"/>
  <c r="H41" i="62" s="1"/>
  <c r="E40" i="62"/>
  <c r="H40" i="62" s="1"/>
  <c r="E39" i="62"/>
  <c r="H39" i="62" s="1"/>
  <c r="E38" i="62"/>
  <c r="H38" i="62" s="1"/>
  <c r="E37" i="62"/>
  <c r="H37" i="62" s="1"/>
  <c r="E35" i="62"/>
  <c r="H35" i="62" s="1"/>
  <c r="E34" i="62"/>
  <c r="H34" i="62" s="1"/>
  <c r="E33" i="62"/>
  <c r="H33" i="62" s="1"/>
  <c r="E32" i="62"/>
  <c r="H32" i="62" s="1"/>
  <c r="E31" i="62"/>
  <c r="H31" i="62" s="1"/>
  <c r="E30" i="62"/>
  <c r="H30" i="62" s="1"/>
  <c r="E29" i="62"/>
  <c r="H29" i="62" s="1"/>
  <c r="E28" i="62"/>
  <c r="H28" i="62" s="1"/>
  <c r="E27" i="62"/>
  <c r="H27" i="62" s="1"/>
  <c r="E26" i="62"/>
  <c r="H26" i="62" s="1"/>
  <c r="E25" i="62"/>
  <c r="H25" i="62" s="1"/>
  <c r="E24" i="62"/>
  <c r="H24" i="62" s="1"/>
  <c r="E23" i="62"/>
  <c r="H23" i="62" s="1"/>
  <c r="E22" i="62"/>
  <c r="H22" i="62" s="1"/>
  <c r="E21" i="62"/>
  <c r="H21" i="62" s="1"/>
  <c r="E18" i="62"/>
  <c r="H18" i="62" s="1"/>
  <c r="E17" i="62"/>
  <c r="H17" i="62" s="1"/>
  <c r="E15" i="62"/>
  <c r="H15" i="62" s="1"/>
  <c r="E13" i="62"/>
  <c r="H13" i="62" s="1"/>
  <c r="E12" i="62"/>
  <c r="H12" i="62" s="1"/>
  <c r="E9" i="62"/>
  <c r="H9" i="62" s="1"/>
  <c r="E8" i="62"/>
  <c r="H8" i="62" s="1"/>
  <c r="E7" i="62"/>
  <c r="H7" i="62" s="1"/>
  <c r="E5" i="62"/>
  <c r="H5" i="62" s="1"/>
  <c r="E4" i="62"/>
  <c r="H4" i="62" s="1"/>
  <c r="E3" i="62"/>
  <c r="H3" i="62" s="1"/>
  <c r="J92" i="49"/>
  <c r="G113" i="49"/>
  <c r="J113" i="49" s="1"/>
  <c r="I117" i="49"/>
  <c r="H117" i="49"/>
  <c r="F117" i="49"/>
  <c r="E117" i="49"/>
  <c r="D117" i="49"/>
  <c r="G116" i="49"/>
  <c r="G115" i="49"/>
  <c r="J115" i="49" s="1"/>
  <c r="G114" i="49"/>
  <c r="J114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J104" i="49"/>
  <c r="G104" i="49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C76" i="61"/>
  <c r="B76" i="61"/>
  <c r="I117" i="48"/>
  <c r="G76" i="61"/>
  <c r="F76" i="61"/>
  <c r="D76" i="61"/>
  <c r="E75" i="61"/>
  <c r="H75" i="61" s="1"/>
  <c r="E74" i="61"/>
  <c r="H74" i="61" s="1"/>
  <c r="E73" i="61"/>
  <c r="H73" i="61" s="1"/>
  <c r="E70" i="61"/>
  <c r="H70" i="61" s="1"/>
  <c r="E69" i="61"/>
  <c r="H69" i="61" s="1"/>
  <c r="E68" i="61"/>
  <c r="H68" i="61" s="1"/>
  <c r="E67" i="61"/>
  <c r="H67" i="61" s="1"/>
  <c r="E66" i="61"/>
  <c r="H66" i="61" s="1"/>
  <c r="E65" i="61"/>
  <c r="H65" i="61" s="1"/>
  <c r="E64" i="61"/>
  <c r="H64" i="61" s="1"/>
  <c r="E63" i="61"/>
  <c r="H63" i="61" s="1"/>
  <c r="E62" i="61"/>
  <c r="H62" i="61" s="1"/>
  <c r="E61" i="61"/>
  <c r="H61" i="61" s="1"/>
  <c r="E60" i="61"/>
  <c r="H60" i="61" s="1"/>
  <c r="E57" i="61"/>
  <c r="H57" i="61" s="1"/>
  <c r="E55" i="61"/>
  <c r="H55" i="61" s="1"/>
  <c r="E53" i="61"/>
  <c r="H53" i="61" s="1"/>
  <c r="E52" i="61"/>
  <c r="H52" i="61" s="1"/>
  <c r="E51" i="61"/>
  <c r="H51" i="61" s="1"/>
  <c r="E50" i="61"/>
  <c r="H50" i="61" s="1"/>
  <c r="E49" i="61"/>
  <c r="H49" i="61" s="1"/>
  <c r="E48" i="61"/>
  <c r="H48" i="61" s="1"/>
  <c r="E47" i="61"/>
  <c r="H47" i="61" s="1"/>
  <c r="E45" i="61"/>
  <c r="H45" i="61" s="1"/>
  <c r="E43" i="61"/>
  <c r="H43" i="61" s="1"/>
  <c r="E42" i="61"/>
  <c r="H42" i="61" s="1"/>
  <c r="E41" i="61"/>
  <c r="H41" i="61" s="1"/>
  <c r="E40" i="61"/>
  <c r="H40" i="61" s="1"/>
  <c r="E39" i="61"/>
  <c r="H39" i="61" s="1"/>
  <c r="E38" i="61"/>
  <c r="H38" i="61" s="1"/>
  <c r="E37" i="61"/>
  <c r="H37" i="61" s="1"/>
  <c r="E35" i="61"/>
  <c r="H35" i="61" s="1"/>
  <c r="E34" i="61"/>
  <c r="H34" i="61" s="1"/>
  <c r="E33" i="61"/>
  <c r="H33" i="61" s="1"/>
  <c r="E32" i="61"/>
  <c r="H32" i="61" s="1"/>
  <c r="E31" i="61"/>
  <c r="H31" i="61" s="1"/>
  <c r="E30" i="61"/>
  <c r="H30" i="61" s="1"/>
  <c r="E29" i="61"/>
  <c r="H29" i="61" s="1"/>
  <c r="E28" i="61"/>
  <c r="H28" i="61" s="1"/>
  <c r="E27" i="61"/>
  <c r="H27" i="61" s="1"/>
  <c r="E26" i="61"/>
  <c r="H26" i="61" s="1"/>
  <c r="E25" i="61"/>
  <c r="H25" i="61" s="1"/>
  <c r="E24" i="61"/>
  <c r="H24" i="61" s="1"/>
  <c r="E23" i="61"/>
  <c r="H23" i="61" s="1"/>
  <c r="E22" i="61"/>
  <c r="E21" i="61"/>
  <c r="H21" i="61" s="1"/>
  <c r="E18" i="61"/>
  <c r="H18" i="61" s="1"/>
  <c r="E17" i="61"/>
  <c r="H17" i="61" s="1"/>
  <c r="E15" i="61"/>
  <c r="H15" i="61" s="1"/>
  <c r="E13" i="61"/>
  <c r="H13" i="61" s="1"/>
  <c r="E12" i="61"/>
  <c r="H12" i="61" s="1"/>
  <c r="E9" i="61"/>
  <c r="H9" i="61" s="1"/>
  <c r="E8" i="61"/>
  <c r="H8" i="61" s="1"/>
  <c r="E7" i="61"/>
  <c r="H7" i="61" s="1"/>
  <c r="E5" i="61"/>
  <c r="H5" i="61" s="1"/>
  <c r="E4" i="61"/>
  <c r="H4" i="61" s="1"/>
  <c r="E3" i="61"/>
  <c r="H3" i="61" s="1"/>
  <c r="G28" i="48"/>
  <c r="J28" i="48" s="1"/>
  <c r="G10" i="48"/>
  <c r="J10" i="48" s="1"/>
  <c r="H117" i="48"/>
  <c r="F117" i="48"/>
  <c r="E117" i="48"/>
  <c r="D117" i="48"/>
  <c r="G116" i="48"/>
  <c r="G115" i="48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G29" i="48"/>
  <c r="J29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F76" i="60"/>
  <c r="G76" i="60"/>
  <c r="B76" i="60"/>
  <c r="C76" i="60"/>
  <c r="D76" i="60"/>
  <c r="E74" i="60"/>
  <c r="H74" i="60" s="1"/>
  <c r="E73" i="60"/>
  <c r="H73" i="60" s="1"/>
  <c r="E70" i="60"/>
  <c r="H70" i="60" s="1"/>
  <c r="E69" i="60"/>
  <c r="H69" i="60" s="1"/>
  <c r="E68" i="60"/>
  <c r="H68" i="60" s="1"/>
  <c r="E67" i="60"/>
  <c r="H67" i="60" s="1"/>
  <c r="E66" i="60"/>
  <c r="H66" i="60" s="1"/>
  <c r="E65" i="60"/>
  <c r="H65" i="60" s="1"/>
  <c r="E64" i="60"/>
  <c r="H64" i="60" s="1"/>
  <c r="E63" i="60"/>
  <c r="H63" i="60" s="1"/>
  <c r="E62" i="60"/>
  <c r="H62" i="60" s="1"/>
  <c r="E61" i="60"/>
  <c r="H61" i="60" s="1"/>
  <c r="E60" i="60"/>
  <c r="H60" i="60" s="1"/>
  <c r="E57" i="60"/>
  <c r="H57" i="60" s="1"/>
  <c r="E55" i="60"/>
  <c r="H55" i="60" s="1"/>
  <c r="E53" i="60"/>
  <c r="H53" i="60" s="1"/>
  <c r="E52" i="60"/>
  <c r="H52" i="60" s="1"/>
  <c r="E51" i="60"/>
  <c r="H51" i="60" s="1"/>
  <c r="E50" i="60"/>
  <c r="H50" i="60" s="1"/>
  <c r="E49" i="60"/>
  <c r="H49" i="60" s="1"/>
  <c r="E48" i="60"/>
  <c r="H48" i="60" s="1"/>
  <c r="E47" i="60"/>
  <c r="H47" i="60" s="1"/>
  <c r="E45" i="60"/>
  <c r="H45" i="60" s="1"/>
  <c r="E43" i="60"/>
  <c r="H43" i="60" s="1"/>
  <c r="E42" i="60"/>
  <c r="H42" i="60" s="1"/>
  <c r="E41" i="60"/>
  <c r="H41" i="60" s="1"/>
  <c r="E40" i="60"/>
  <c r="H40" i="60" s="1"/>
  <c r="E39" i="60"/>
  <c r="H39" i="60" s="1"/>
  <c r="E38" i="60"/>
  <c r="H38" i="60" s="1"/>
  <c r="E37" i="60"/>
  <c r="H37" i="60" s="1"/>
  <c r="E35" i="60"/>
  <c r="H35" i="60" s="1"/>
  <c r="E34" i="60"/>
  <c r="H34" i="60" s="1"/>
  <c r="E33" i="60"/>
  <c r="H33" i="60" s="1"/>
  <c r="E32" i="60"/>
  <c r="H32" i="60" s="1"/>
  <c r="E31" i="60"/>
  <c r="H31" i="60" s="1"/>
  <c r="E30" i="60"/>
  <c r="H30" i="60" s="1"/>
  <c r="E29" i="60"/>
  <c r="H29" i="60" s="1"/>
  <c r="E28" i="60"/>
  <c r="H28" i="60" s="1"/>
  <c r="E27" i="60"/>
  <c r="H27" i="60" s="1"/>
  <c r="E26" i="60"/>
  <c r="H26" i="60" s="1"/>
  <c r="E25" i="60"/>
  <c r="H25" i="60" s="1"/>
  <c r="E24" i="60"/>
  <c r="H24" i="60" s="1"/>
  <c r="E23" i="60"/>
  <c r="H23" i="60" s="1"/>
  <c r="E22" i="60"/>
  <c r="H22" i="60" s="1"/>
  <c r="E21" i="60"/>
  <c r="H21" i="60" s="1"/>
  <c r="E20" i="60"/>
  <c r="H20" i="60" s="1"/>
  <c r="E18" i="60"/>
  <c r="H18" i="60" s="1"/>
  <c r="E17" i="60"/>
  <c r="H17" i="60" s="1"/>
  <c r="E15" i="60"/>
  <c r="H15" i="60" s="1"/>
  <c r="E13" i="60"/>
  <c r="H13" i="60" s="1"/>
  <c r="E12" i="60"/>
  <c r="H12" i="60" s="1"/>
  <c r="E9" i="60"/>
  <c r="H9" i="60" s="1"/>
  <c r="E8" i="60"/>
  <c r="H8" i="60" s="1"/>
  <c r="E7" i="60"/>
  <c r="H7" i="60" s="1"/>
  <c r="E5" i="60"/>
  <c r="H5" i="60" s="1"/>
  <c r="E4" i="60"/>
  <c r="H4" i="60" s="1"/>
  <c r="E3" i="60"/>
  <c r="H3" i="60" s="1"/>
  <c r="G28" i="47"/>
  <c r="J28" i="47" s="1"/>
  <c r="G29" i="47"/>
  <c r="J29" i="47" s="1"/>
  <c r="G30" i="47"/>
  <c r="J30" i="47" s="1"/>
  <c r="G31" i="47"/>
  <c r="J31" i="47"/>
  <c r="G32" i="47"/>
  <c r="J32" i="47"/>
  <c r="G33" i="47"/>
  <c r="J33" i="47"/>
  <c r="G34" i="47"/>
  <c r="J34" i="47"/>
  <c r="G35" i="47"/>
  <c r="J35" i="47"/>
  <c r="G36" i="47"/>
  <c r="J36" i="47" s="1"/>
  <c r="G22" i="47"/>
  <c r="G77" i="47"/>
  <c r="G117" i="51" l="1"/>
  <c r="J117" i="51" s="1"/>
  <c r="E76" i="63"/>
  <c r="H76" i="63" s="1"/>
  <c r="G117" i="50"/>
  <c r="J117" i="50" s="1"/>
  <c r="E76" i="62"/>
  <c r="H76" i="62" s="1"/>
  <c r="G117" i="49"/>
  <c r="J117" i="49" s="1"/>
  <c r="E76" i="61"/>
  <c r="H76" i="61" s="1"/>
  <c r="G117" i="48"/>
  <c r="J117" i="48" s="1"/>
  <c r="E76" i="60"/>
  <c r="H76" i="60" s="1"/>
  <c r="I116" i="47"/>
  <c r="H116" i="47"/>
  <c r="F116" i="47"/>
  <c r="E116" i="47"/>
  <c r="D116" i="47"/>
  <c r="G115" i="47"/>
  <c r="J115" i="47" s="1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J77" i="47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27" i="47"/>
  <c r="J27" i="47" s="1"/>
  <c r="G26" i="47"/>
  <c r="J26" i="47" s="1"/>
  <c r="G25" i="47"/>
  <c r="J25" i="47" s="1"/>
  <c r="G24" i="47"/>
  <c r="J24" i="47" s="1"/>
  <c r="G23" i="47"/>
  <c r="J23" i="47" s="1"/>
  <c r="G21" i="47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G81" i="45"/>
  <c r="J81" i="45" s="1"/>
  <c r="G116" i="47" l="1"/>
  <c r="J116" i="47" s="1"/>
  <c r="E76" i="59"/>
  <c r="H76" i="59" s="1"/>
  <c r="G116" i="46"/>
  <c r="J116" i="46" s="1"/>
  <c r="E76" i="58"/>
  <c r="H76" i="58" s="1"/>
  <c r="G53" i="45"/>
  <c r="J53" i="45" s="1"/>
  <c r="I115" i="45"/>
  <c r="H115" i="45"/>
  <c r="F115" i="45"/>
  <c r="E115" i="45"/>
  <c r="D115" i="45"/>
  <c r="G114" i="45"/>
  <c r="J114" i="45" s="1"/>
  <c r="G113" i="45"/>
  <c r="J113" i="45" s="1"/>
  <c r="G112" i="45"/>
  <c r="J112" i="45" s="1"/>
  <c r="G111" i="45"/>
  <c r="J111" i="45" s="1"/>
  <c r="G110" i="45"/>
  <c r="J110" i="45" s="1"/>
  <c r="G99" i="45"/>
  <c r="J99" i="45" s="1"/>
  <c r="G109" i="45"/>
  <c r="J109" i="45" s="1"/>
  <c r="G108" i="45"/>
  <c r="J108" i="45" s="1"/>
  <c r="G107" i="45"/>
  <c r="J107" i="45" s="1"/>
  <c r="G106" i="45"/>
  <c r="J106" i="45" s="1"/>
  <c r="G105" i="45"/>
  <c r="J105" i="45" s="1"/>
  <c r="G104" i="45"/>
  <c r="J104" i="45" s="1"/>
  <c r="G103" i="45"/>
  <c r="J103" i="45" s="1"/>
  <c r="G102" i="45"/>
  <c r="J102" i="45" s="1"/>
  <c r="G101" i="45"/>
  <c r="J101" i="45" s="1"/>
  <c r="G100" i="45"/>
  <c r="J100" i="45" s="1"/>
  <c r="G98" i="45"/>
  <c r="J98" i="45" s="1"/>
  <c r="G97" i="45"/>
  <c r="J97" i="45" s="1"/>
  <c r="G96" i="45"/>
  <c r="J96" i="45" s="1"/>
  <c r="G95" i="45"/>
  <c r="J95" i="45" s="1"/>
  <c r="G94" i="45"/>
  <c r="J94" i="45" s="1"/>
  <c r="G93" i="45"/>
  <c r="J93" i="45" s="1"/>
  <c r="G92" i="45"/>
  <c r="J92" i="45" s="1"/>
  <c r="G91" i="45"/>
  <c r="J91" i="45" s="1"/>
  <c r="G90" i="45"/>
  <c r="J90" i="45" s="1"/>
  <c r="G89" i="45"/>
  <c r="J89" i="45" s="1"/>
  <c r="G88" i="45"/>
  <c r="J88" i="45" s="1"/>
  <c r="G87" i="45"/>
  <c r="J87" i="45" s="1"/>
  <c r="G86" i="45"/>
  <c r="J86" i="45" s="1"/>
  <c r="G85" i="45"/>
  <c r="J85" i="45" s="1"/>
  <c r="G84" i="45"/>
  <c r="J84" i="45" s="1"/>
  <c r="G83" i="45"/>
  <c r="J83" i="45" s="1"/>
  <c r="G82" i="45"/>
  <c r="J82" i="45" s="1"/>
  <c r="G80" i="45"/>
  <c r="J80" i="45" s="1"/>
  <c r="G79" i="45"/>
  <c r="J79" i="45" s="1"/>
  <c r="G77" i="45"/>
  <c r="J77" i="45" s="1"/>
  <c r="G70" i="45"/>
  <c r="J70" i="45" s="1"/>
  <c r="G69" i="45"/>
  <c r="J69" i="45" s="1"/>
  <c r="G68" i="45"/>
  <c r="J68" i="45" s="1"/>
  <c r="G67" i="45"/>
  <c r="J67" i="45" s="1"/>
  <c r="G66" i="45"/>
  <c r="J66" i="45" s="1"/>
  <c r="G76" i="45"/>
  <c r="J76" i="45" s="1"/>
  <c r="G78" i="45"/>
  <c r="J78" i="45" s="1"/>
  <c r="G65" i="45"/>
  <c r="J65" i="45" s="1"/>
  <c r="G75" i="45"/>
  <c r="J75" i="45" s="1"/>
  <c r="G73" i="45"/>
  <c r="J73" i="45" s="1"/>
  <c r="G74" i="45"/>
  <c r="J74" i="45" s="1"/>
  <c r="G64" i="45"/>
  <c r="J64" i="45" s="1"/>
  <c r="G72" i="45"/>
  <c r="J72" i="45" s="1"/>
  <c r="G71" i="45"/>
  <c r="J71" i="45" s="1"/>
  <c r="G63" i="45"/>
  <c r="J63" i="45" s="1"/>
  <c r="G62" i="45"/>
  <c r="J62" i="45" s="1"/>
  <c r="G61" i="45"/>
  <c r="J61" i="45" s="1"/>
  <c r="G60" i="45"/>
  <c r="J60" i="45" s="1"/>
  <c r="G59" i="45"/>
  <c r="J59" i="45" s="1"/>
  <c r="G58" i="45"/>
  <c r="J58" i="45" s="1"/>
  <c r="G57" i="45"/>
  <c r="J57" i="45" s="1"/>
  <c r="G56" i="45"/>
  <c r="J56" i="45" s="1"/>
  <c r="G55" i="45"/>
  <c r="J55" i="45" s="1"/>
  <c r="G54" i="45"/>
  <c r="J54" i="45" s="1"/>
  <c r="G52" i="45"/>
  <c r="J52" i="45" s="1"/>
  <c r="G51" i="45"/>
  <c r="J51" i="45" s="1"/>
  <c r="G50" i="45"/>
  <c r="J50" i="45" s="1"/>
  <c r="G49" i="45"/>
  <c r="J49" i="45" s="1"/>
  <c r="G48" i="45"/>
  <c r="J48" i="45" s="1"/>
  <c r="G47" i="45"/>
  <c r="J47" i="45" s="1"/>
  <c r="G46" i="45"/>
  <c r="J46" i="45" s="1"/>
  <c r="G45" i="45"/>
  <c r="J45" i="45" s="1"/>
  <c r="G44" i="45"/>
  <c r="J44" i="45" s="1"/>
  <c r="G43" i="45"/>
  <c r="J43" i="45" s="1"/>
  <c r="G42" i="45"/>
  <c r="J42" i="45" s="1"/>
  <c r="G41" i="45"/>
  <c r="J41" i="45" s="1"/>
  <c r="G40" i="45"/>
  <c r="J40" i="45" s="1"/>
  <c r="G39" i="45"/>
  <c r="J39" i="45" s="1"/>
  <c r="G38" i="45"/>
  <c r="J38" i="45" s="1"/>
  <c r="G37" i="45"/>
  <c r="J37" i="45" s="1"/>
  <c r="G36" i="45"/>
  <c r="J36" i="45" s="1"/>
  <c r="G35" i="45"/>
  <c r="J35" i="45" s="1"/>
  <c r="G34" i="45"/>
  <c r="J34" i="45" s="1"/>
  <c r="G33" i="45"/>
  <c r="J33" i="45" s="1"/>
  <c r="G32" i="45"/>
  <c r="J32" i="45" s="1"/>
  <c r="G31" i="45"/>
  <c r="J31" i="45" s="1"/>
  <c r="G30" i="45"/>
  <c r="J30" i="45" s="1"/>
  <c r="G29" i="45"/>
  <c r="J29" i="45" s="1"/>
  <c r="G28" i="45"/>
  <c r="J28" i="45" s="1"/>
  <c r="G27" i="45"/>
  <c r="J27" i="45" s="1"/>
  <c r="G26" i="45"/>
  <c r="J26" i="45" s="1"/>
  <c r="G25" i="45"/>
  <c r="J25" i="45" s="1"/>
  <c r="G24" i="45"/>
  <c r="J24" i="45" s="1"/>
  <c r="G23" i="45"/>
  <c r="J23" i="45" s="1"/>
  <c r="G22" i="45"/>
  <c r="J22" i="45" s="1"/>
  <c r="G20" i="45"/>
  <c r="J20" i="45" s="1"/>
  <c r="G19" i="45"/>
  <c r="J19" i="45" s="1"/>
  <c r="G18" i="45"/>
  <c r="J18" i="45" s="1"/>
  <c r="G17" i="45"/>
  <c r="J17" i="45" s="1"/>
  <c r="G16" i="45"/>
  <c r="J16" i="45" s="1"/>
  <c r="G15" i="45"/>
  <c r="J15" i="45" s="1"/>
  <c r="G14" i="45"/>
  <c r="J14" i="45" s="1"/>
  <c r="G13" i="45"/>
  <c r="J13" i="45" s="1"/>
  <c r="G12" i="45"/>
  <c r="J12" i="45" s="1"/>
  <c r="G11" i="45"/>
  <c r="J11" i="45" s="1"/>
  <c r="G10" i="45"/>
  <c r="J10" i="45" s="1"/>
  <c r="G9" i="45"/>
  <c r="J9" i="45" s="1"/>
  <c r="G8" i="45"/>
  <c r="J8" i="45" s="1"/>
  <c r="G7" i="45"/>
  <c r="J7" i="45" s="1"/>
  <c r="G6" i="45"/>
  <c r="J6" i="45" s="1"/>
  <c r="G5" i="45"/>
  <c r="J5" i="45" s="1"/>
  <c r="G4" i="45"/>
  <c r="J4" i="45" s="1"/>
  <c r="G3" i="45"/>
  <c r="J3" i="45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G76" i="44"/>
  <c r="J76" i="44" s="1"/>
  <c r="G78" i="44"/>
  <c r="J78" i="44" s="1"/>
  <c r="G66" i="44"/>
  <c r="J66" i="44" s="1"/>
  <c r="G75" i="44"/>
  <c r="J75" i="44" s="1"/>
  <c r="G73" i="44"/>
  <c r="J73" i="44" s="1"/>
  <c r="G74" i="44"/>
  <c r="J74" i="44" s="1"/>
  <c r="G65" i="44"/>
  <c r="J65" i="44" s="1"/>
  <c r="G72" i="44"/>
  <c r="J72" i="44" s="1"/>
  <c r="G71" i="44"/>
  <c r="J71" i="44" s="1"/>
  <c r="G64" i="44"/>
  <c r="J64" i="44" s="1"/>
  <c r="G115" i="45" l="1"/>
  <c r="J115" i="45" s="1"/>
  <c r="E77" i="57"/>
  <c r="H77" i="57" s="1"/>
  <c r="I116" i="44"/>
  <c r="H116" i="44"/>
  <c r="F116" i="44"/>
  <c r="E116" i="44"/>
  <c r="D116" i="44"/>
  <c r="G115" i="44"/>
  <c r="J115" i="44" s="1"/>
  <c r="G113" i="44"/>
  <c r="J113" i="44" s="1"/>
  <c r="G112" i="44"/>
  <c r="J112" i="44" s="1"/>
  <c r="G111" i="44"/>
  <c r="J111" i="44" s="1"/>
  <c r="G110" i="44"/>
  <c r="J110" i="44" s="1"/>
  <c r="G109" i="44"/>
  <c r="J109" i="44" s="1"/>
  <c r="G108" i="44"/>
  <c r="J108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7" i="44"/>
  <c r="J97" i="44" s="1"/>
  <c r="G96" i="44"/>
  <c r="J96" i="44" s="1"/>
  <c r="G95" i="44"/>
  <c r="J95" i="44" s="1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G79" i="44"/>
  <c r="J79" i="44" s="1"/>
  <c r="G77" i="44"/>
  <c r="J77" i="44" s="1"/>
  <c r="G70" i="44"/>
  <c r="J70" i="44" s="1"/>
  <c r="G69" i="44"/>
  <c r="J69" i="44" s="1"/>
  <c r="G68" i="44"/>
  <c r="J68" i="44" s="1"/>
  <c r="G67" i="44"/>
  <c r="J67" i="44" s="1"/>
  <c r="G63" i="44"/>
  <c r="J63" i="44" s="1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J53" i="44"/>
  <c r="G52" i="44"/>
  <c r="J52" i="44" s="1"/>
  <c r="G51" i="44"/>
  <c r="J51" i="44" s="1"/>
  <c r="G50" i="44"/>
  <c r="J50" i="44" s="1"/>
  <c r="G49" i="44"/>
  <c r="J49" i="44" s="1"/>
  <c r="G48" i="44"/>
  <c r="J48" i="44" s="1"/>
  <c r="G47" i="44"/>
  <c r="J47" i="44" s="1"/>
  <c r="G46" i="44"/>
  <c r="J46" i="44" s="1"/>
  <c r="G45" i="44"/>
  <c r="J45" i="44" s="1"/>
  <c r="G44" i="44"/>
  <c r="J44" i="44" s="1"/>
  <c r="G43" i="44"/>
  <c r="J43" i="44" s="1"/>
  <c r="G42" i="44"/>
  <c r="J42" i="44" s="1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G31" i="44"/>
  <c r="J31" i="44" s="1"/>
  <c r="G30" i="44"/>
  <c r="J30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G20" i="44"/>
  <c r="J20" i="44" s="1"/>
  <c r="G19" i="44"/>
  <c r="J19" i="44" s="1"/>
  <c r="G18" i="44"/>
  <c r="J18" i="44" s="1"/>
  <c r="G17" i="44"/>
  <c r="J17" i="44" s="1"/>
  <c r="G16" i="44"/>
  <c r="J16" i="44" s="1"/>
  <c r="G15" i="44"/>
  <c r="J15" i="44" s="1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G12" i="28"/>
  <c r="J12" i="28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1" i="43"/>
  <c r="J111" i="43" s="1"/>
  <c r="G110" i="43"/>
  <c r="J110" i="43" s="1"/>
  <c r="G109" i="43"/>
  <c r="J109" i="43" s="1"/>
  <c r="G108" i="43"/>
  <c r="J108" i="43" s="1"/>
  <c r="G107" i="43"/>
  <c r="J107" i="43" s="1"/>
  <c r="G106" i="43"/>
  <c r="J106" i="43" s="1"/>
  <c r="G105" i="43"/>
  <c r="J105" i="43" s="1"/>
  <c r="G104" i="43"/>
  <c r="J104" i="43" s="1"/>
  <c r="G103" i="43"/>
  <c r="J103" i="43" s="1"/>
  <c r="G102" i="43"/>
  <c r="J102" i="43" s="1"/>
  <c r="G101" i="43"/>
  <c r="J101" i="43" s="1"/>
  <c r="G100" i="43"/>
  <c r="J100" i="43" s="1"/>
  <c r="G99" i="43"/>
  <c r="J99" i="43" s="1"/>
  <c r="G98" i="43"/>
  <c r="J98" i="43" s="1"/>
  <c r="G97" i="43"/>
  <c r="J97" i="43" s="1"/>
  <c r="G96" i="43"/>
  <c r="J96" i="43" s="1"/>
  <c r="G95" i="43"/>
  <c r="J95" i="43" s="1"/>
  <c r="G94" i="43"/>
  <c r="J94" i="43" s="1"/>
  <c r="G93" i="43"/>
  <c r="J93" i="43" s="1"/>
  <c r="G92" i="43"/>
  <c r="J92" i="43" s="1"/>
  <c r="G91" i="43"/>
  <c r="J91" i="43" s="1"/>
  <c r="G90" i="43"/>
  <c r="J90" i="43" s="1"/>
  <c r="G89" i="43"/>
  <c r="J89" i="43" s="1"/>
  <c r="G88" i="43"/>
  <c r="J88" i="43" s="1"/>
  <c r="G87" i="43"/>
  <c r="J87" i="43" s="1"/>
  <c r="G86" i="43"/>
  <c r="J86" i="43" s="1"/>
  <c r="G85" i="43"/>
  <c r="J85" i="43" s="1"/>
  <c r="G84" i="43"/>
  <c r="J84" i="43" s="1"/>
  <c r="G83" i="43"/>
  <c r="J83" i="43" s="1"/>
  <c r="G82" i="43"/>
  <c r="J82" i="43" s="1"/>
  <c r="G81" i="43"/>
  <c r="J81" i="43" s="1"/>
  <c r="G80" i="43"/>
  <c r="J80" i="43" s="1"/>
  <c r="G79" i="43"/>
  <c r="J79" i="43" s="1"/>
  <c r="G78" i="43"/>
  <c r="J78" i="43" s="1"/>
  <c r="G77" i="43"/>
  <c r="J77" i="43" s="1"/>
  <c r="G76" i="43"/>
  <c r="J76" i="43" s="1"/>
  <c r="G75" i="43"/>
  <c r="J75" i="43" s="1"/>
  <c r="G74" i="43"/>
  <c r="J74" i="43" s="1"/>
  <c r="G73" i="43"/>
  <c r="J73" i="43" s="1"/>
  <c r="G72" i="43"/>
  <c r="J72" i="43" s="1"/>
  <c r="G71" i="43"/>
  <c r="J71" i="43" s="1"/>
  <c r="G70" i="43"/>
  <c r="J70" i="43" s="1"/>
  <c r="G69" i="43"/>
  <c r="J69" i="43" s="1"/>
  <c r="G68" i="43"/>
  <c r="J68" i="43" s="1"/>
  <c r="G67" i="43"/>
  <c r="J67" i="43" s="1"/>
  <c r="G66" i="43"/>
  <c r="J66" i="43" s="1"/>
  <c r="G65" i="43"/>
  <c r="J65" i="43" s="1"/>
  <c r="G64" i="43"/>
  <c r="J64" i="43" s="1"/>
  <c r="G63" i="43"/>
  <c r="J63" i="43" s="1"/>
  <c r="G62" i="43"/>
  <c r="J62" i="43" s="1"/>
  <c r="G61" i="43"/>
  <c r="J61" i="43" s="1"/>
  <c r="G60" i="43"/>
  <c r="J60" i="43" s="1"/>
  <c r="G59" i="43"/>
  <c r="J59" i="43" s="1"/>
  <c r="G58" i="43"/>
  <c r="J58" i="43" s="1"/>
  <c r="G57" i="43"/>
  <c r="J57" i="43" s="1"/>
  <c r="G56" i="43"/>
  <c r="J56" i="43" s="1"/>
  <c r="G55" i="43"/>
  <c r="J55" i="43" s="1"/>
  <c r="G54" i="43"/>
  <c r="J54" i="43" s="1"/>
  <c r="G53" i="43"/>
  <c r="J53" i="43" s="1"/>
  <c r="G52" i="43"/>
  <c r="J52" i="43" s="1"/>
  <c r="G51" i="43"/>
  <c r="J51" i="43" s="1"/>
  <c r="G50" i="43"/>
  <c r="J50" i="43" s="1"/>
  <c r="G49" i="43"/>
  <c r="J49" i="43" s="1"/>
  <c r="G48" i="43"/>
  <c r="J48" i="43" s="1"/>
  <c r="G47" i="43"/>
  <c r="J47" i="43" s="1"/>
  <c r="G46" i="43"/>
  <c r="J46" i="43" s="1"/>
  <c r="G45" i="43"/>
  <c r="J45" i="43" s="1"/>
  <c r="G44" i="43"/>
  <c r="J44" i="43" s="1"/>
  <c r="G43" i="43"/>
  <c r="J43" i="43" s="1"/>
  <c r="G42" i="43"/>
  <c r="J42" i="43" s="1"/>
  <c r="G41" i="43"/>
  <c r="J41" i="43" s="1"/>
  <c r="G40" i="43"/>
  <c r="J40" i="43" s="1"/>
  <c r="G39" i="43"/>
  <c r="J39" i="43" s="1"/>
  <c r="G38" i="43"/>
  <c r="J38" i="43" s="1"/>
  <c r="G37" i="43"/>
  <c r="J37" i="43" s="1"/>
  <c r="G36" i="43"/>
  <c r="J36" i="43" s="1"/>
  <c r="G35" i="43"/>
  <c r="J35" i="43" s="1"/>
  <c r="G34" i="43"/>
  <c r="J34" i="43" s="1"/>
  <c r="G33" i="43"/>
  <c r="J33" i="43" s="1"/>
  <c r="G32" i="43"/>
  <c r="J32" i="43" s="1"/>
  <c r="G31" i="43"/>
  <c r="J31" i="43" s="1"/>
  <c r="G30" i="43"/>
  <c r="J30" i="43" s="1"/>
  <c r="G29" i="43"/>
  <c r="J29" i="43" s="1"/>
  <c r="G28" i="43"/>
  <c r="J28" i="43" s="1"/>
  <c r="G27" i="43"/>
  <c r="J27" i="43" s="1"/>
  <c r="G26" i="43"/>
  <c r="J26" i="43" s="1"/>
  <c r="G25" i="43"/>
  <c r="J25" i="43" s="1"/>
  <c r="G24" i="43"/>
  <c r="J24" i="43" s="1"/>
  <c r="G23" i="43"/>
  <c r="J23" i="43" s="1"/>
  <c r="G22" i="43"/>
  <c r="J22" i="43" s="1"/>
  <c r="G20" i="43"/>
  <c r="J20" i="43" s="1"/>
  <c r="G19" i="43"/>
  <c r="J19" i="43" s="1"/>
  <c r="G18" i="43"/>
  <c r="J18" i="43" s="1"/>
  <c r="G17" i="43"/>
  <c r="J17" i="43" s="1"/>
  <c r="G16" i="43"/>
  <c r="J16" i="43" s="1"/>
  <c r="G15" i="43"/>
  <c r="J15" i="43" s="1"/>
  <c r="G14" i="43"/>
  <c r="J14" i="43" s="1"/>
  <c r="G13" i="43"/>
  <c r="J13" i="43" s="1"/>
  <c r="G12" i="43"/>
  <c r="J12" i="43" s="1"/>
  <c r="G11" i="43"/>
  <c r="J11" i="43" s="1"/>
  <c r="G10" i="43"/>
  <c r="J10" i="43" s="1"/>
  <c r="G9" i="43"/>
  <c r="J9" i="43" s="1"/>
  <c r="G8" i="43"/>
  <c r="J8" i="43" s="1"/>
  <c r="G7" i="43"/>
  <c r="J7" i="43" s="1"/>
  <c r="G6" i="43"/>
  <c r="J6" i="43" s="1"/>
  <c r="G5" i="43"/>
  <c r="J5" i="43" s="1"/>
  <c r="G4" i="43"/>
  <c r="J4" i="43" s="1"/>
  <c r="G3" i="43"/>
  <c r="J3" i="43" s="1"/>
  <c r="H115" i="42"/>
  <c r="F115" i="42"/>
  <c r="E115" i="42"/>
  <c r="D115" i="42"/>
  <c r="G114" i="42"/>
  <c r="J114" i="42" s="1"/>
  <c r="G113" i="42"/>
  <c r="J113" i="42" s="1"/>
  <c r="G112" i="42"/>
  <c r="J112" i="42" s="1"/>
  <c r="G111" i="42"/>
  <c r="J111" i="42" s="1"/>
  <c r="G110" i="42"/>
  <c r="J110" i="42" s="1"/>
  <c r="G109" i="42"/>
  <c r="J109" i="42" s="1"/>
  <c r="G108" i="42"/>
  <c r="J108" i="42" s="1"/>
  <c r="G107" i="42"/>
  <c r="G106" i="42"/>
  <c r="J106" i="42" s="1"/>
  <c r="G105" i="42"/>
  <c r="J105" i="42" s="1"/>
  <c r="G104" i="42"/>
  <c r="J104" i="42" s="1"/>
  <c r="G103" i="42"/>
  <c r="J103" i="42" s="1"/>
  <c r="G102" i="42"/>
  <c r="J102" i="42" s="1"/>
  <c r="G101" i="42"/>
  <c r="J101" i="42" s="1"/>
  <c r="G100" i="42"/>
  <c r="J100" i="42" s="1"/>
  <c r="G99" i="42"/>
  <c r="J99" i="42" s="1"/>
  <c r="G98" i="42"/>
  <c r="J98" i="42" s="1"/>
  <c r="G97" i="42"/>
  <c r="J97" i="42" s="1"/>
  <c r="G96" i="42"/>
  <c r="J96" i="42" s="1"/>
  <c r="G95" i="42"/>
  <c r="J95" i="42" s="1"/>
  <c r="G94" i="42"/>
  <c r="J94" i="42" s="1"/>
  <c r="G93" i="42"/>
  <c r="J93" i="42" s="1"/>
  <c r="G92" i="42"/>
  <c r="J92" i="42" s="1"/>
  <c r="G91" i="42"/>
  <c r="J91" i="42" s="1"/>
  <c r="G90" i="42"/>
  <c r="G89" i="42"/>
  <c r="J89" i="42" s="1"/>
  <c r="G88" i="42"/>
  <c r="J88" i="42" s="1"/>
  <c r="G87" i="42"/>
  <c r="J87" i="42" s="1"/>
  <c r="G86" i="42"/>
  <c r="J86" i="42" s="1"/>
  <c r="G85" i="42"/>
  <c r="J85" i="42" s="1"/>
  <c r="G84" i="42"/>
  <c r="J84" i="42" s="1"/>
  <c r="G83" i="42"/>
  <c r="J83" i="42" s="1"/>
  <c r="G82" i="42"/>
  <c r="J82" i="42" s="1"/>
  <c r="G81" i="42"/>
  <c r="J81" i="42" s="1"/>
  <c r="G80" i="42"/>
  <c r="J80" i="42" s="1"/>
  <c r="G79" i="42"/>
  <c r="J79" i="42" s="1"/>
  <c r="G78" i="42"/>
  <c r="J78" i="42" s="1"/>
  <c r="G77" i="42"/>
  <c r="J77" i="42" s="1"/>
  <c r="G76" i="42"/>
  <c r="J76" i="42" s="1"/>
  <c r="G75" i="42"/>
  <c r="J75" i="42" s="1"/>
  <c r="G74" i="42"/>
  <c r="J74" i="42" s="1"/>
  <c r="G73" i="42"/>
  <c r="J73" i="42" s="1"/>
  <c r="G72" i="42"/>
  <c r="J72" i="42" s="1"/>
  <c r="G71" i="42"/>
  <c r="J71" i="42" s="1"/>
  <c r="G70" i="42"/>
  <c r="J70" i="42" s="1"/>
  <c r="G69" i="42"/>
  <c r="J69" i="42" s="1"/>
  <c r="G68" i="42"/>
  <c r="J68" i="42" s="1"/>
  <c r="G67" i="42"/>
  <c r="J67" i="42" s="1"/>
  <c r="G66" i="42"/>
  <c r="J66" i="42" s="1"/>
  <c r="G65" i="42"/>
  <c r="J65" i="42" s="1"/>
  <c r="G64" i="42"/>
  <c r="J64" i="42" s="1"/>
  <c r="G63" i="42"/>
  <c r="J63" i="42" s="1"/>
  <c r="G62" i="42"/>
  <c r="J62" i="42" s="1"/>
  <c r="G61" i="42"/>
  <c r="J61" i="42" s="1"/>
  <c r="G60" i="42"/>
  <c r="J60" i="42" s="1"/>
  <c r="G59" i="42"/>
  <c r="J59" i="42" s="1"/>
  <c r="G58" i="42"/>
  <c r="J58" i="42" s="1"/>
  <c r="G57" i="42"/>
  <c r="J57" i="42" s="1"/>
  <c r="G56" i="42"/>
  <c r="J56" i="42" s="1"/>
  <c r="G55" i="42"/>
  <c r="J55" i="42" s="1"/>
  <c r="G54" i="42"/>
  <c r="J54" i="42" s="1"/>
  <c r="G53" i="42"/>
  <c r="J53" i="42" s="1"/>
  <c r="G52" i="42"/>
  <c r="J52" i="42" s="1"/>
  <c r="G51" i="42"/>
  <c r="J51" i="42" s="1"/>
  <c r="G50" i="42"/>
  <c r="J50" i="42" s="1"/>
  <c r="G49" i="42"/>
  <c r="J49" i="42" s="1"/>
  <c r="G48" i="42"/>
  <c r="J48" i="42" s="1"/>
  <c r="G47" i="42"/>
  <c r="J47" i="42" s="1"/>
  <c r="G46" i="42"/>
  <c r="J46" i="42" s="1"/>
  <c r="G45" i="42"/>
  <c r="J45" i="42" s="1"/>
  <c r="G44" i="42"/>
  <c r="J44" i="42" s="1"/>
  <c r="G43" i="42"/>
  <c r="J43" i="42" s="1"/>
  <c r="G42" i="42"/>
  <c r="J42" i="42" s="1"/>
  <c r="G41" i="42"/>
  <c r="J41" i="42" s="1"/>
  <c r="G40" i="42"/>
  <c r="J40" i="42" s="1"/>
  <c r="G39" i="42"/>
  <c r="J39" i="42" s="1"/>
  <c r="G38" i="42"/>
  <c r="J38" i="42" s="1"/>
  <c r="G37" i="42"/>
  <c r="J37" i="42" s="1"/>
  <c r="G36" i="42"/>
  <c r="J36" i="42" s="1"/>
  <c r="G35" i="42"/>
  <c r="J35" i="42" s="1"/>
  <c r="G34" i="42"/>
  <c r="J34" i="42" s="1"/>
  <c r="G33" i="42"/>
  <c r="J33" i="42" s="1"/>
  <c r="G32" i="42"/>
  <c r="J32" i="42" s="1"/>
  <c r="G31" i="42"/>
  <c r="J31" i="42" s="1"/>
  <c r="G30" i="42"/>
  <c r="J30" i="42" s="1"/>
  <c r="G29" i="42"/>
  <c r="J29" i="42" s="1"/>
  <c r="G28" i="42"/>
  <c r="J28" i="42" s="1"/>
  <c r="G27" i="42"/>
  <c r="J27" i="42" s="1"/>
  <c r="G26" i="42"/>
  <c r="J26" i="42" s="1"/>
  <c r="G25" i="42"/>
  <c r="J25" i="42" s="1"/>
  <c r="G24" i="42"/>
  <c r="J24" i="42" s="1"/>
  <c r="G23" i="42"/>
  <c r="J23" i="42" s="1"/>
  <c r="G22" i="42"/>
  <c r="J22" i="42" s="1"/>
  <c r="G21" i="42"/>
  <c r="G20" i="42"/>
  <c r="J20" i="42" s="1"/>
  <c r="G19" i="42"/>
  <c r="J19" i="42" s="1"/>
  <c r="G18" i="42"/>
  <c r="J18" i="42" s="1"/>
  <c r="G17" i="42"/>
  <c r="J17" i="42" s="1"/>
  <c r="G16" i="42"/>
  <c r="J16" i="42" s="1"/>
  <c r="G15" i="42"/>
  <c r="J15" i="42" s="1"/>
  <c r="G14" i="42"/>
  <c r="J14" i="42" s="1"/>
  <c r="G13" i="42"/>
  <c r="J13" i="42" s="1"/>
  <c r="G12" i="42"/>
  <c r="J12" i="42" s="1"/>
  <c r="G11" i="42"/>
  <c r="J11" i="42" s="1"/>
  <c r="G10" i="42"/>
  <c r="J10" i="42" s="1"/>
  <c r="G9" i="42"/>
  <c r="J9" i="42" s="1"/>
  <c r="G8" i="42"/>
  <c r="J8" i="42" s="1"/>
  <c r="G7" i="42"/>
  <c r="J7" i="42" s="1"/>
  <c r="G6" i="42"/>
  <c r="J6" i="42" s="1"/>
  <c r="G5" i="42"/>
  <c r="J5" i="42" s="1"/>
  <c r="G4" i="42"/>
  <c r="J4" i="42" s="1"/>
  <c r="G3" i="42"/>
  <c r="J3" i="42" s="1"/>
  <c r="H115" i="41"/>
  <c r="F115" i="41"/>
  <c r="E115" i="41"/>
  <c r="D115" i="41"/>
  <c r="G114" i="41"/>
  <c r="J114" i="41" s="1"/>
  <c r="G113" i="41"/>
  <c r="J113" i="41" s="1"/>
  <c r="G112" i="41"/>
  <c r="J112" i="41" s="1"/>
  <c r="G111" i="41"/>
  <c r="J111" i="41" s="1"/>
  <c r="G110" i="41"/>
  <c r="J110" i="41" s="1"/>
  <c r="G109" i="41"/>
  <c r="J109" i="41" s="1"/>
  <c r="G108" i="41"/>
  <c r="J108" i="41" s="1"/>
  <c r="G107" i="41"/>
  <c r="J107" i="41" s="1"/>
  <c r="G106" i="41"/>
  <c r="J106" i="41" s="1"/>
  <c r="G105" i="41"/>
  <c r="J105" i="41" s="1"/>
  <c r="G104" i="41"/>
  <c r="J104" i="41" s="1"/>
  <c r="G103" i="41"/>
  <c r="J103" i="41" s="1"/>
  <c r="G102" i="41"/>
  <c r="J102" i="41" s="1"/>
  <c r="G101" i="41"/>
  <c r="J101" i="41" s="1"/>
  <c r="G100" i="41"/>
  <c r="J100" i="41" s="1"/>
  <c r="G99" i="41"/>
  <c r="J99" i="41" s="1"/>
  <c r="G98" i="41"/>
  <c r="J98" i="41" s="1"/>
  <c r="G97" i="41"/>
  <c r="J97" i="41" s="1"/>
  <c r="G96" i="41"/>
  <c r="J96" i="41" s="1"/>
  <c r="G95" i="41"/>
  <c r="J95" i="41" s="1"/>
  <c r="G94" i="41"/>
  <c r="J94" i="41" s="1"/>
  <c r="G93" i="41"/>
  <c r="J93" i="41" s="1"/>
  <c r="G92" i="41"/>
  <c r="J92" i="41" s="1"/>
  <c r="G91" i="41"/>
  <c r="J91" i="41" s="1"/>
  <c r="G90" i="41"/>
  <c r="J90" i="41" s="1"/>
  <c r="G89" i="41"/>
  <c r="J89" i="41" s="1"/>
  <c r="G88" i="41"/>
  <c r="J88" i="41" s="1"/>
  <c r="G87" i="41"/>
  <c r="J87" i="41" s="1"/>
  <c r="G86" i="41"/>
  <c r="J86" i="41" s="1"/>
  <c r="G85" i="41"/>
  <c r="J85" i="41" s="1"/>
  <c r="G84" i="41"/>
  <c r="J84" i="41" s="1"/>
  <c r="G83" i="41"/>
  <c r="J83" i="41" s="1"/>
  <c r="G82" i="41"/>
  <c r="J82" i="41" s="1"/>
  <c r="G81" i="41"/>
  <c r="J81" i="41" s="1"/>
  <c r="G80" i="41"/>
  <c r="J80" i="41" s="1"/>
  <c r="G79" i="41"/>
  <c r="J79" i="41" s="1"/>
  <c r="G78" i="41"/>
  <c r="J78" i="41" s="1"/>
  <c r="G77" i="41"/>
  <c r="J77" i="41" s="1"/>
  <c r="G76" i="41"/>
  <c r="J76" i="41" s="1"/>
  <c r="G75" i="41"/>
  <c r="J75" i="41" s="1"/>
  <c r="G74" i="41"/>
  <c r="J74" i="41" s="1"/>
  <c r="G73" i="41"/>
  <c r="J73" i="41" s="1"/>
  <c r="G72" i="41"/>
  <c r="J72" i="41" s="1"/>
  <c r="G71" i="41"/>
  <c r="J71" i="41" s="1"/>
  <c r="G70" i="41"/>
  <c r="J70" i="41" s="1"/>
  <c r="G69" i="41"/>
  <c r="J69" i="41" s="1"/>
  <c r="G68" i="41"/>
  <c r="J68" i="41" s="1"/>
  <c r="G67" i="41"/>
  <c r="J67" i="41" s="1"/>
  <c r="G66" i="41"/>
  <c r="J66" i="41" s="1"/>
  <c r="G65" i="41"/>
  <c r="J65" i="41" s="1"/>
  <c r="G64" i="41"/>
  <c r="J64" i="41" s="1"/>
  <c r="G63" i="41"/>
  <c r="J63" i="41" s="1"/>
  <c r="G62" i="41"/>
  <c r="J62" i="41" s="1"/>
  <c r="G61" i="41"/>
  <c r="J61" i="41" s="1"/>
  <c r="G60" i="41"/>
  <c r="G59" i="41"/>
  <c r="J59" i="41" s="1"/>
  <c r="G58" i="41"/>
  <c r="J58" i="41" s="1"/>
  <c r="G57" i="41"/>
  <c r="J57" i="41" s="1"/>
  <c r="G56" i="41"/>
  <c r="J56" i="41" s="1"/>
  <c r="G55" i="41"/>
  <c r="J55" i="41" s="1"/>
  <c r="G54" i="41"/>
  <c r="J54" i="41" s="1"/>
  <c r="G53" i="41"/>
  <c r="J53" i="41" s="1"/>
  <c r="G52" i="41"/>
  <c r="G51" i="41"/>
  <c r="J51" i="41" s="1"/>
  <c r="G50" i="41"/>
  <c r="J50" i="41" s="1"/>
  <c r="G49" i="41"/>
  <c r="J49" i="41" s="1"/>
  <c r="G48" i="41"/>
  <c r="J48" i="41" s="1"/>
  <c r="G47" i="41"/>
  <c r="J47" i="41" s="1"/>
  <c r="G46" i="41"/>
  <c r="J46" i="41" s="1"/>
  <c r="G45" i="41"/>
  <c r="J45" i="41" s="1"/>
  <c r="G44" i="41"/>
  <c r="J44" i="41" s="1"/>
  <c r="G43" i="41"/>
  <c r="J43" i="41" s="1"/>
  <c r="G42" i="41"/>
  <c r="J42" i="41" s="1"/>
  <c r="G41" i="41"/>
  <c r="J41" i="41" s="1"/>
  <c r="G40" i="41"/>
  <c r="J40" i="41" s="1"/>
  <c r="G39" i="41"/>
  <c r="J39" i="41" s="1"/>
  <c r="G38" i="41"/>
  <c r="J38" i="41" s="1"/>
  <c r="G37" i="41"/>
  <c r="J37" i="41" s="1"/>
  <c r="G36" i="41"/>
  <c r="J36" i="41" s="1"/>
  <c r="G35" i="41"/>
  <c r="J35" i="41" s="1"/>
  <c r="G34" i="41"/>
  <c r="J34" i="41" s="1"/>
  <c r="G33" i="41"/>
  <c r="J33" i="41" s="1"/>
  <c r="G32" i="41"/>
  <c r="J32" i="41" s="1"/>
  <c r="G31" i="41"/>
  <c r="J31" i="41" s="1"/>
  <c r="G30" i="41"/>
  <c r="J30" i="41" s="1"/>
  <c r="G29" i="41"/>
  <c r="J29" i="41" s="1"/>
  <c r="G28" i="41"/>
  <c r="J28" i="41" s="1"/>
  <c r="G27" i="41"/>
  <c r="J27" i="41" s="1"/>
  <c r="G26" i="41"/>
  <c r="J26" i="41" s="1"/>
  <c r="G25" i="41"/>
  <c r="J25" i="41" s="1"/>
  <c r="G24" i="41"/>
  <c r="J24" i="41" s="1"/>
  <c r="G23" i="41"/>
  <c r="J23" i="41" s="1"/>
  <c r="G22" i="41"/>
  <c r="J22" i="41" s="1"/>
  <c r="G20" i="41"/>
  <c r="J20" i="41" s="1"/>
  <c r="G19" i="41"/>
  <c r="J19" i="41" s="1"/>
  <c r="G18" i="41"/>
  <c r="J18" i="41" s="1"/>
  <c r="G17" i="41"/>
  <c r="J17" i="41" s="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G9" i="41"/>
  <c r="J9" i="41" s="1"/>
  <c r="G8" i="41"/>
  <c r="J8" i="41" s="1"/>
  <c r="G7" i="41"/>
  <c r="J7" i="41" s="1"/>
  <c r="G6" i="41"/>
  <c r="J6" i="41" s="1"/>
  <c r="G5" i="41"/>
  <c r="J5" i="41" s="1"/>
  <c r="G4" i="41"/>
  <c r="J4" i="41" s="1"/>
  <c r="G3" i="41"/>
  <c r="J3" i="41" s="1"/>
  <c r="G115" i="43" l="1"/>
  <c r="J115" i="43" s="1"/>
  <c r="J90" i="42"/>
  <c r="J107" i="42"/>
  <c r="G115" i="42"/>
  <c r="J115" i="42" s="1"/>
  <c r="J52" i="41"/>
  <c r="G115" i="41"/>
  <c r="J115" i="41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J35" i="28"/>
  <c r="J6" i="28"/>
  <c r="J7" i="28"/>
  <c r="J8" i="28"/>
  <c r="J9" i="28"/>
  <c r="J10" i="28"/>
  <c r="J11" i="28"/>
  <c r="J13" i="28"/>
  <c r="J14" i="28"/>
  <c r="J15" i="28"/>
  <c r="J16" i="28"/>
  <c r="J17" i="28"/>
  <c r="J18" i="28"/>
  <c r="J19" i="28"/>
  <c r="J20" i="28"/>
  <c r="I115" i="28" l="1"/>
  <c r="H115" i="28"/>
  <c r="F115" i="28"/>
  <c r="E115" i="28"/>
  <c r="D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J100" i="28"/>
  <c r="J99" i="28"/>
  <c r="J98" i="28"/>
  <c r="J97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5" i="28"/>
  <c r="J4" i="28"/>
  <c r="J3" i="28"/>
  <c r="G115" i="28" l="1"/>
  <c r="J115" i="28" s="1"/>
</calcChain>
</file>

<file path=xl/sharedStrings.xml><?xml version="1.0" encoding="utf-8"?>
<sst xmlns="http://schemas.openxmlformats.org/spreadsheetml/2006/main" count="6267" uniqueCount="544">
  <si>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</si>
  <si>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</si>
  <si>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</si>
  <si>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</si>
  <si>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</si>
  <si>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</si>
  <si>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</si>
  <si>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</si>
  <si>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</si>
  <si>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</si>
  <si>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</si>
  <si>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</si>
  <si>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</si>
  <si>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</si>
  <si>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</si>
  <si>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</si>
  <si>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</si>
  <si>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</si>
  <si>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</si>
  <si>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</si>
  <si>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</si>
  <si>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</si>
  <si>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</si>
  <si>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</si>
  <si>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</si>
  <si>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</si>
  <si>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</si>
  <si>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</si>
  <si>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</si>
  <si>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</si>
  <si>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</si>
  <si>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</si>
  <si>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</si>
  <si>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</si>
  <si>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</si>
  <si>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</si>
  <si>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</si>
  <si>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</si>
  <si>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</si>
  <si>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</si>
  <si>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</si>
  <si>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</si>
  <si>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</si>
  <si>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</si>
  <si>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</si>
  <si>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</si>
  <si>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</si>
  <si>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</si>
  <si>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</si>
  <si>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</si>
  <si>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</si>
  <si>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</si>
  <si>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</si>
  <si>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</si>
  <si>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</si>
  <si>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</si>
  <si>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</si>
  <si>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</si>
  <si>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</si>
  <si>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</si>
  <si>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</si>
  <si>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</si>
  <si>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</si>
  <si>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</si>
  <si>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</si>
  <si>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</si>
  <si>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</si>
  <si>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</si>
  <si>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</si>
  <si>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</si>
  <si>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</si>
  <si>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</si>
  <si>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</si>
  <si>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</si>
  <si>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</si>
  <si>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</si>
  <si>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</si>
  <si>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</si>
  <si>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</si>
  <si>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</si>
  <si>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</si>
  <si>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</si>
  <si>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</si>
  <si>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</si>
  <si>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</si>
  <si>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</si>
  <si>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</si>
  <si>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</si>
  <si>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</si>
  <si>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</si>
  <si>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</si>
  <si>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</si>
  <si>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</si>
  <si>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</si>
  <si>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</si>
  <si>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</si>
  <si>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</si>
  <si>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</si>
  <si>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</si>
  <si>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</si>
  <si>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</si>
  <si>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</si>
  <si>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</si>
  <si>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</si>
  <si>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</si>
  <si>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</si>
  <si>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</si>
  <si>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</si>
  <si>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</si>
  <si>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</si>
  <si>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</si>
  <si>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</si>
  <si>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</si>
  <si>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</si>
  <si>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</si>
  <si>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</si>
  <si>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</si>
  <si>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</si>
  <si>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</si>
  <si>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</si>
  <si>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</si>
  <si>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</si>
  <si>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</si>
  <si>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</si>
  <si>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</si>
  <si>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</si>
  <si>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</si>
  <si>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</si>
  <si>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</si>
  <si>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</si>
  <si>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</si>
  <si>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</si>
  <si>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</si>
  <si>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</si>
  <si>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</si>
  <si>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</si>
  <si>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</si>
  <si>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</si>
  <si>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</si>
  <si>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</si>
  <si>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</si>
  <si>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</si>
  <si>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</si>
  <si>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</si>
  <si>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</si>
  <si>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</si>
  <si>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</si>
  <si>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</si>
  <si>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</si>
  <si>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</si>
  <si>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</si>
  <si>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</si>
  <si>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</si>
  <si>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</si>
  <si>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</si>
  <si>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</si>
  <si>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</si>
  <si>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</si>
  <si>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</si>
  <si>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</si>
  <si>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</si>
  <si>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</si>
  <si>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</si>
  <si>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</si>
  <si>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</si>
  <si>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</si>
  <si>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</si>
  <si>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</si>
  <si>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</si>
  <si>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</si>
  <si>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</si>
  <si>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</si>
  <si>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</si>
  <si>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</si>
  <si>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</si>
  <si>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</si>
  <si>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</si>
  <si>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</si>
  <si>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</si>
  <si>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</si>
  <si>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</si>
  <si>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</si>
  <si>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</si>
  <si>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</si>
  <si>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</si>
  <si>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</si>
  <si>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</si>
  <si>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</si>
  <si>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</si>
  <si>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</si>
  <si>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</si>
  <si>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</si>
  <si>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</si>
  <si>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</si>
  <si>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</si>
  <si>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</si>
  <si>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</si>
  <si>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</si>
  <si>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</si>
  <si>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</si>
  <si>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</si>
  <si>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</si>
  <si>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</si>
  <si>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</si>
  <si>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</si>
  <si>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</si>
  <si>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</si>
  <si>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</si>
  <si>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</si>
  <si>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</si>
  <si>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</si>
  <si>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</si>
  <si>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</si>
  <si>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</si>
  <si>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</si>
  <si>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</si>
  <si>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</si>
  <si>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</si>
  <si>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</si>
  <si>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</si>
  <si>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</si>
  <si>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</si>
  <si>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</si>
  <si>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</si>
  <si>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</si>
  <si>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</si>
  <si>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</si>
  <si>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</si>
  <si>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</si>
  <si>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</si>
  <si>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</si>
  <si>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</si>
  <si>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</si>
  <si>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</si>
  <si>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</si>
  <si>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</si>
  <si>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</si>
  <si>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</si>
  <si>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</si>
  <si>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</si>
  <si>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</si>
  <si>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</si>
  <si>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</si>
  <si>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</si>
  <si>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</si>
  <si>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</si>
  <si>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</si>
  <si>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</si>
  <si>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</si>
  <si>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</si>
  <si>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</si>
  <si>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</si>
  <si>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</si>
  <si>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</si>
  <si>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</si>
  <si>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</si>
  <si>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</si>
  <si>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</si>
  <si>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</si>
  <si>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</si>
  <si>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</si>
  <si>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</si>
  <si>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</si>
  <si>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</si>
  <si>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</si>
  <si>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</si>
  <si>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</si>
  <si>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</si>
  <si>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</si>
  <si>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</si>
  <si>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</si>
  <si>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</si>
  <si>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</si>
  <si>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</si>
  <si>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</si>
  <si>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</si>
  <si>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</si>
  <si>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</si>
  <si>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</si>
  <si>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</si>
  <si>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</si>
  <si>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</si>
  <si>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</si>
  <si>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</si>
  <si>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</si>
  <si>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</si>
  <si>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</si>
  <si>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</si>
  <si>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</si>
  <si>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</si>
  <si>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</si>
  <si>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</si>
  <si>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</si>
  <si>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</si>
  <si>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</si>
  <si>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</si>
  <si>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</si>
  <si>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</si>
  <si>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</si>
  <si>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</si>
  <si>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</si>
  <si>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</si>
  <si>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</si>
  <si>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</si>
  <si>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</si>
  <si>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</si>
  <si>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</si>
  <si>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</si>
  <si>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</si>
  <si>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</si>
  <si>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</si>
  <si>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</si>
  <si>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</si>
  <si>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</si>
  <si>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</si>
  <si>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</si>
  <si>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</si>
  <si>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</si>
  <si>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</si>
  <si>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</si>
  <si>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</si>
  <si>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</si>
  <si>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</si>
  <si>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</si>
  <si>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</si>
  <si>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</si>
  <si>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</si>
  <si>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</si>
  <si>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</si>
  <si>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</si>
  <si>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</si>
  <si>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</si>
  <si>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</si>
  <si>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</si>
  <si>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</si>
  <si>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</si>
  <si>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</si>
  <si>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</si>
  <si>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</si>
  <si>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</si>
  <si>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</si>
  <si>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</si>
  <si>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</si>
  <si>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</si>
  <si>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</si>
  <si>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</si>
  <si>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</si>
  <si>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</si>
  <si>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</si>
  <si>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</si>
  <si>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</si>
  <si>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</si>
  <si>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</si>
  <si>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</si>
  <si>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</si>
  <si>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</si>
  <si>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</si>
  <si>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</si>
  <si>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</si>
  <si>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</si>
  <si>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</si>
  <si>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</si>
  <si>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</si>
  <si>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</si>
  <si>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</si>
  <si>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</si>
  <si>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</si>
  <si>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</si>
  <si>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</si>
  <si>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</si>
  <si>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</si>
  <si>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</si>
  <si>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</si>
  <si>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</si>
  <si>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</si>
  <si>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</si>
  <si>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</si>
  <si>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</si>
  <si>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</si>
  <si>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</si>
  <si>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</si>
  <si>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</si>
  <si>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</si>
  <si>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</si>
  <si>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</si>
  <si>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</si>
  <si>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</si>
  <si>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</si>
  <si>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</si>
  <si>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</si>
  <si>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</si>
  <si>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</si>
  <si>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</si>
  <si>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</si>
  <si>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</si>
  <si>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</si>
  <si>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</si>
  <si>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</si>
  <si>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Helen Lazcano</t>
  </si>
  <si>
    <t>918-594-4827</t>
  </si>
  <si>
    <t>TCCHD-Broken Arrow</t>
  </si>
  <si>
    <t>07234</t>
  </si>
  <si>
    <t>Casey L. Jones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</si>
  <si>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</si>
  <si>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</si>
  <si>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</si>
  <si>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</si>
  <si>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</si>
  <si>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</si>
  <si>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</si>
  <si>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</si>
  <si>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</si>
  <si>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</si>
  <si>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</si>
  <si>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</si>
  <si>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</si>
  <si>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</si>
  <si>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</si>
  <si>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</si>
  <si>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</si>
  <si>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</si>
  <si>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</si>
  <si>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</si>
  <si>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</si>
  <si>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</si>
  <si>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</si>
  <si>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</si>
  <si>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</si>
  <si>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</si>
  <si>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</si>
  <si>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</si>
  <si>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</si>
  <si>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</si>
  <si>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</si>
  <si>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</si>
  <si>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</si>
  <si>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</si>
  <si>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</si>
  <si>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</si>
  <si>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</si>
  <si>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</si>
  <si>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</si>
  <si>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</si>
  <si>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</si>
  <si>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</si>
  <si>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</si>
  <si>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</si>
  <si>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</si>
  <si>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</si>
  <si>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</si>
  <si>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</si>
  <si>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</si>
  <si>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</si>
  <si>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</si>
  <si>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</si>
  <si>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</si>
  <si>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Dora Gomez</t>
  </si>
  <si>
    <t>918-595-4255</t>
  </si>
  <si>
    <t>918-595-4054</t>
  </si>
  <si>
    <t>918-486-2845</t>
  </si>
  <si>
    <t>Melissa Boydstun</t>
  </si>
  <si>
    <t>580-924-4285</t>
  </si>
  <si>
    <t>Laura Guyer</t>
  </si>
  <si>
    <t>Marta Bentley</t>
  </si>
  <si>
    <t>Arik Thompson</t>
  </si>
  <si>
    <t>405-321-4048</t>
  </si>
  <si>
    <t>Angie Swenson</t>
  </si>
  <si>
    <t>580-286-6628</t>
  </si>
  <si>
    <t>Nilsa Mcclain</t>
  </si>
  <si>
    <t>Pam Kendrick</t>
  </si>
  <si>
    <t>918-423-1267</t>
  </si>
  <si>
    <t>Cassie Todd</t>
  </si>
  <si>
    <t>Lacey Klinglesmith</t>
  </si>
  <si>
    <t>Leticia Aguado</t>
  </si>
  <si>
    <t>918-647-8601</t>
  </si>
  <si>
    <t>Amanda Thompson</t>
  </si>
  <si>
    <t>918-477-0042</t>
  </si>
  <si>
    <t>Jamie Gates</t>
  </si>
  <si>
    <t>Antoinette Nash</t>
  </si>
  <si>
    <t>Marisol Tapia Barbosa</t>
  </si>
  <si>
    <t>Maria E Mireles</t>
  </si>
  <si>
    <t>Janet Webb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</si>
  <si>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</si>
  <si>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</si>
  <si>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</si>
  <si>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</si>
  <si>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</si>
  <si>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</si>
  <si>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</si>
  <si>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</si>
  <si>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</si>
  <si>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</si>
  <si>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Shavonne Jacobs</t>
  </si>
  <si>
    <t>Almetrice Alford</t>
  </si>
  <si>
    <t>* Independent WIC Clinic</t>
  </si>
  <si>
    <t>Jame LaCourse</t>
  </si>
  <si>
    <t>580-938-5538</t>
  </si>
  <si>
    <t>Rebecca Wheeler</t>
  </si>
  <si>
    <t>MaeKayla Compton</t>
  </si>
  <si>
    <t>Sarah Farmer</t>
  </si>
  <si>
    <t>405-769-1368</t>
  </si>
  <si>
    <t>580-726-3316</t>
  </si>
  <si>
    <t>Shayna Walters</t>
  </si>
  <si>
    <t>Angela Frazier</t>
  </si>
  <si>
    <t>Janet Tessmann</t>
  </si>
  <si>
    <t>District Mobile 1</t>
  </si>
  <si>
    <t>Skaitook</t>
  </si>
  <si>
    <t>Donna Watkins</t>
  </si>
  <si>
    <t>Sara Kelly</t>
  </si>
  <si>
    <t>01607</t>
  </si>
  <si>
    <t>District 5 Mobile</t>
  </si>
  <si>
    <t>Rena Whitehead Harris</t>
  </si>
  <si>
    <t>918-540-2481</t>
  </si>
  <si>
    <t>Sherri Randolph</t>
  </si>
  <si>
    <t>580-922-7361 Ext. 4146</t>
  </si>
  <si>
    <t>Sarah Benson Hidalgo</t>
  </si>
  <si>
    <t>Krystal Killman Rogers</t>
  </si>
  <si>
    <t>Rick Westbrook</t>
  </si>
  <si>
    <t>Julia McGhee</t>
  </si>
  <si>
    <t>Erica Brady</t>
  </si>
  <si>
    <t>kay</t>
  </si>
  <si>
    <t>Total</t>
  </si>
  <si>
    <t>Kimberly Killman</t>
  </si>
  <si>
    <t>Kayla Hyde</t>
  </si>
  <si>
    <t>Tracee Wiley</t>
  </si>
  <si>
    <t>Veronica Avalos</t>
  </si>
  <si>
    <t>Margaret Key</t>
  </si>
  <si>
    <t>Charles Roach</t>
  </si>
  <si>
    <t>Carissa Redman</t>
  </si>
  <si>
    <t>Dina Grammer</t>
  </si>
  <si>
    <t>Kira Hemphill</t>
  </si>
  <si>
    <t>Edie Patrick RN</t>
  </si>
  <si>
    <t>Rhonda Bray</t>
  </si>
  <si>
    <t>Reeva Crawford</t>
  </si>
  <si>
    <t>Shelia Henderson</t>
  </si>
  <si>
    <t>Kinsey Cargal</t>
  </si>
  <si>
    <t>Kaci Hall</t>
  </si>
  <si>
    <t>Aurora Torres</t>
  </si>
  <si>
    <t>Dulce Anguiano</t>
  </si>
  <si>
    <t>405-527-6541 or 405-485-3319</t>
  </si>
  <si>
    <t>Daw Blevins</t>
  </si>
  <si>
    <t>Palyne Gaenir</t>
  </si>
  <si>
    <t>Erin Kos</t>
  </si>
  <si>
    <t>Shyanna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</si>
</sst>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98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1" fillId="0" borderId="11" xfId="2" applyNumberFormat="1" applyFont="1" applyBorder="1" applyAlignment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49" fontId="1" fillId="0" borderId="7" xfId="0" applyNumberFormat="1" applyFont="1" applyFill="1" applyBorder="1"/>
    <xf numFmtId="0" fontId="12" fillId="2" borderId="1" xfId="0" applyNumberFormat="1" applyFont="1" applyFill="1" applyBorder="1" applyAlignment="1" applyProtection="1">
      <alignment horizontal="left"/>
    </xf>
    <xf numFmtId="165" fontId="11" fillId="2" borderId="2" xfId="0" applyNumberFormat="1" applyFont="1" applyFill="1" applyBorder="1" applyAlignment="1">
      <alignment horizontal="left"/>
    </xf>
    <xf numFmtId="37" fontId="12" fillId="2" borderId="7" xfId="0" applyNumberFormat="1" applyFont="1" applyFill="1" applyBorder="1" applyAlignment="1" applyProtection="1">
      <alignment horizontal="left"/>
    </xf>
    <xf numFmtId="37" fontId="12" fillId="2" borderId="8" xfId="0" applyNumberFormat="1" applyFont="1" applyFill="1" applyBorder="1" applyAlignment="1" applyProtection="1">
      <alignment horizontal="center"/>
    </xf>
    <xf numFmtId="37" fontId="12" fillId="2" borderId="8" xfId="0" applyNumberFormat="1" applyFont="1" applyFill="1" applyBorder="1" applyAlignment="1" applyProtection="1">
      <alignment horizontal="center" wrapText="1"/>
    </xf>
    <xf numFmtId="37" fontId="11" fillId="2" borderId="8" xfId="0" applyNumberFormat="1" applyFont="1" applyFill="1" applyBorder="1" applyAlignment="1" applyProtection="1">
      <alignment horizontal="center" wrapText="1"/>
    </xf>
    <xf numFmtId="165" fontId="11" fillId="2" borderId="7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7" xfId="0" applyFont="1" applyBorder="1" applyAlignment="1">
      <alignment horizontal="right"/>
    </xf>
    <xf numFmtId="37" fontId="11" fillId="0" borderId="8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7" fontId="11" fillId="0" borderId="8" xfId="0" applyNumberFormat="1" applyFont="1" applyFill="1" applyBorder="1" applyAlignment="1">
      <alignment horizontal="center" wrapText="1"/>
    </xf>
    <xf numFmtId="165" fontId="11" fillId="0" borderId="7" xfId="0" applyNumberFormat="1" applyFont="1" applyFill="1" applyBorder="1" applyAlignment="1">
      <alignment horizontal="right" wrapText="1"/>
    </xf>
    <xf numFmtId="37" fontId="12" fillId="0" borderId="8" xfId="0" applyNumberFormat="1" applyFont="1" applyFill="1" applyBorder="1" applyAlignment="1" applyProtection="1">
      <alignment horizontal="right"/>
    </xf>
    <xf numFmtId="9" fontId="5" fillId="0" borderId="7" xfId="2" applyFont="1" applyFill="1" applyBorder="1" applyAlignment="1" applyProtection="1">
      <alignment horizontal="center"/>
    </xf>
    <xf numFmtId="9" fontId="5" fillId="4" borderId="11" xfId="2" applyFont="1" applyFill="1" applyBorder="1" applyAlignment="1" applyProtection="1">
      <alignment horizontal="center"/>
    </xf>
    <xf numFmtId="9" fontId="5" fillId="4" borderId="7" xfId="2" applyFont="1" applyFill="1" applyBorder="1" applyAlignment="1" applyProtection="1">
      <alignment horizontal="center"/>
    </xf>
    <xf numFmtId="9" fontId="5" fillId="0" borderId="11" xfId="2" applyFont="1" applyFill="1" applyBorder="1" applyAlignment="1" applyProtection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5" fillId="4" borderId="9" xfId="2" applyFont="1" applyFill="1" applyBorder="1" applyAlignment="1" applyProtection="1">
      <alignment horizontal="center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2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86">
        <v>44562</v>
      </c>
      <c r="E1" s="287"/>
      <c r="F1" s="287"/>
      <c r="G1" s="287"/>
      <c r="H1" s="287"/>
      <c r="I1" s="288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427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428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411</v>
      </c>
      <c r="B68" s="38" t="s">
        <v>180</v>
      </c>
      <c r="C68" s="38" t="s">
        <v>429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408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417</v>
      </c>
      <c r="B77" s="86" t="s">
        <v>180</v>
      </c>
      <c r="C77" s="86" t="s">
        <v>418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409</v>
      </c>
      <c r="B98" s="38" t="s">
        <v>258</v>
      </c>
      <c r="C98" s="38" t="s">
        <v>413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391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401</v>
      </c>
      <c r="B108" s="91" t="s">
        <v>258</v>
      </c>
      <c r="C108" s="91" t="s">
        <v>400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424</v>
      </c>
      <c r="B114" s="42" t="s">
        <v>425</v>
      </c>
      <c r="C114" s="42" t="s">
        <v>426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2"/>
  <sheetViews>
    <sheetView topLeftCell="A64" workbookViewId="0">
      <selection activeCell="N93" sqref="N93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90">
        <v>44682</v>
      </c>
      <c r="C1" s="290"/>
      <c r="D1" s="290"/>
      <c r="E1" s="290"/>
      <c r="F1" s="290"/>
      <c r="G1" s="290"/>
      <c r="H1" s="208"/>
    </row>
    <row r="2" spans="1:8" ht="41.4" x14ac:dyDescent="0.25">
      <c r="A2" s="17" t="s">
        <v>1</v>
      </c>
      <c r="B2" s="84" t="s">
        <v>3</v>
      </c>
      <c r="C2" s="84" t="s">
        <v>4</v>
      </c>
      <c r="D2" s="209" t="s">
        <v>5</v>
      </c>
      <c r="E2" s="209" t="s">
        <v>6</v>
      </c>
      <c r="F2" s="209" t="s">
        <v>427</v>
      </c>
      <c r="G2" s="210" t="s">
        <v>7</v>
      </c>
      <c r="H2" s="141" t="s">
        <v>8</v>
      </c>
    </row>
    <row r="3" spans="1:8" x14ac:dyDescent="0.25">
      <c r="A3" s="193" t="s">
        <v>10</v>
      </c>
      <c r="B3" s="193">
        <v>1</v>
      </c>
      <c r="C3" s="193">
        <v>23</v>
      </c>
      <c r="D3" s="193">
        <v>0</v>
      </c>
      <c r="E3" s="193">
        <f>SUM(B3:D3)</f>
        <v>24</v>
      </c>
      <c r="F3" s="193">
        <v>0</v>
      </c>
      <c r="G3" s="193">
        <v>30</v>
      </c>
      <c r="H3" s="194">
        <f t="shared" ref="H3:H53" si="0">E3/G3</f>
        <v>0.8</v>
      </c>
    </row>
    <row r="4" spans="1:8" x14ac:dyDescent="0.25">
      <c r="A4" s="193" t="s">
        <v>13</v>
      </c>
      <c r="B4" s="193">
        <v>2</v>
      </c>
      <c r="C4" s="193">
        <v>12</v>
      </c>
      <c r="D4" s="193">
        <v>0</v>
      </c>
      <c r="E4" s="193">
        <f t="shared" ref="E4:E53" si="1">SUM(B4:D4)</f>
        <v>14</v>
      </c>
      <c r="F4" s="193">
        <v>1</v>
      </c>
      <c r="G4" s="193">
        <v>22</v>
      </c>
      <c r="H4" s="194">
        <f t="shared" si="0"/>
        <v>0.63636363636363635</v>
      </c>
    </row>
    <row r="5" spans="1:8" x14ac:dyDescent="0.25">
      <c r="A5" s="193" t="s">
        <v>15</v>
      </c>
      <c r="B5" s="193">
        <v>1</v>
      </c>
      <c r="C5" s="193">
        <v>4</v>
      </c>
      <c r="D5" s="193"/>
      <c r="E5" s="193">
        <f t="shared" si="1"/>
        <v>5</v>
      </c>
      <c r="F5" s="193">
        <v>0</v>
      </c>
      <c r="G5" s="193">
        <v>5</v>
      </c>
      <c r="H5" s="194">
        <f t="shared" si="0"/>
        <v>1</v>
      </c>
    </row>
    <row r="6" spans="1:8" x14ac:dyDescent="0.25">
      <c r="A6" s="193" t="s">
        <v>17</v>
      </c>
      <c r="B6" s="193">
        <v>5</v>
      </c>
      <c r="C6" s="193">
        <v>44</v>
      </c>
      <c r="D6" s="193">
        <v>0</v>
      </c>
      <c r="E6" s="193">
        <v>49</v>
      </c>
      <c r="F6" s="193">
        <v>5</v>
      </c>
      <c r="G6" s="193">
        <v>51</v>
      </c>
      <c r="H6" s="194">
        <v>0.96078431372549022</v>
      </c>
    </row>
    <row r="7" spans="1:8" x14ac:dyDescent="0.25">
      <c r="A7" s="193" t="s">
        <v>22</v>
      </c>
      <c r="B7" s="193">
        <v>2</v>
      </c>
      <c r="C7" s="193">
        <v>12</v>
      </c>
      <c r="D7" s="193">
        <v>0</v>
      </c>
      <c r="E7" s="193">
        <f t="shared" si="1"/>
        <v>14</v>
      </c>
      <c r="F7" s="193">
        <v>2</v>
      </c>
      <c r="G7" s="193">
        <v>21</v>
      </c>
      <c r="H7" s="194">
        <f t="shared" si="0"/>
        <v>0.66666666666666663</v>
      </c>
    </row>
    <row r="8" spans="1:8" x14ac:dyDescent="0.25">
      <c r="A8" s="193" t="s">
        <v>25</v>
      </c>
      <c r="B8" s="193">
        <v>15</v>
      </c>
      <c r="C8" s="193">
        <v>88</v>
      </c>
      <c r="D8" s="193">
        <v>0</v>
      </c>
      <c r="E8" s="193">
        <f t="shared" si="1"/>
        <v>103</v>
      </c>
      <c r="F8" s="193">
        <v>13</v>
      </c>
      <c r="G8" s="193">
        <v>93</v>
      </c>
      <c r="H8" s="194">
        <f t="shared" si="0"/>
        <v>1.10752688172043</v>
      </c>
    </row>
    <row r="9" spans="1:8" x14ac:dyDescent="0.25">
      <c r="A9" s="193" t="s">
        <v>28</v>
      </c>
      <c r="B9" s="193">
        <v>5</v>
      </c>
      <c r="C9" s="193">
        <v>11</v>
      </c>
      <c r="D9" s="193">
        <v>0</v>
      </c>
      <c r="E9" s="193">
        <f t="shared" si="1"/>
        <v>16</v>
      </c>
      <c r="F9" s="193">
        <v>1</v>
      </c>
      <c r="G9" s="193">
        <v>16</v>
      </c>
      <c r="H9" s="194">
        <f t="shared" si="0"/>
        <v>1</v>
      </c>
    </row>
    <row r="10" spans="1:8" x14ac:dyDescent="0.25">
      <c r="A10" s="193" t="s">
        <v>31</v>
      </c>
      <c r="B10" s="193">
        <v>8</v>
      </c>
      <c r="C10" s="193">
        <v>68</v>
      </c>
      <c r="D10" s="193">
        <v>2</v>
      </c>
      <c r="E10" s="193">
        <v>78</v>
      </c>
      <c r="F10" s="193">
        <v>8</v>
      </c>
      <c r="G10" s="193">
        <v>181</v>
      </c>
      <c r="H10" s="194">
        <v>0.43093922651933703</v>
      </c>
    </row>
    <row r="11" spans="1:8" x14ac:dyDescent="0.25">
      <c r="A11" s="193" t="s">
        <v>36</v>
      </c>
      <c r="B11" s="193">
        <v>5</v>
      </c>
      <c r="C11" s="193">
        <v>54</v>
      </c>
      <c r="D11" s="193">
        <v>0</v>
      </c>
      <c r="E11" s="193">
        <v>59</v>
      </c>
      <c r="F11" s="193">
        <v>7</v>
      </c>
      <c r="G11" s="193">
        <v>67</v>
      </c>
      <c r="H11" s="194">
        <v>0.88059701492537312</v>
      </c>
    </row>
    <row r="12" spans="1:8" x14ac:dyDescent="0.25">
      <c r="A12" s="193" t="s">
        <v>41</v>
      </c>
      <c r="B12" s="193">
        <v>6</v>
      </c>
      <c r="C12" s="193">
        <v>23</v>
      </c>
      <c r="D12" s="193">
        <v>0</v>
      </c>
      <c r="E12" s="193">
        <f t="shared" si="1"/>
        <v>29</v>
      </c>
      <c r="F12" s="193">
        <v>0</v>
      </c>
      <c r="G12" s="193">
        <v>39</v>
      </c>
      <c r="H12" s="194">
        <f t="shared" si="0"/>
        <v>0.74358974358974361</v>
      </c>
    </row>
    <row r="13" spans="1:8" x14ac:dyDescent="0.25">
      <c r="A13" s="193" t="s">
        <v>44</v>
      </c>
      <c r="B13" s="193">
        <v>2</v>
      </c>
      <c r="C13" s="193">
        <v>44</v>
      </c>
      <c r="D13" s="193">
        <v>0</v>
      </c>
      <c r="E13" s="193">
        <f t="shared" si="1"/>
        <v>46</v>
      </c>
      <c r="F13" s="193">
        <v>2</v>
      </c>
      <c r="G13" s="193">
        <v>21</v>
      </c>
      <c r="H13" s="194">
        <f t="shared" si="0"/>
        <v>2.1904761904761907</v>
      </c>
    </row>
    <row r="14" spans="1:8" x14ac:dyDescent="0.25">
      <c r="A14" s="193" t="s">
        <v>47</v>
      </c>
      <c r="B14" s="193">
        <v>25</v>
      </c>
      <c r="C14" s="193">
        <v>304</v>
      </c>
      <c r="D14" s="193">
        <v>0</v>
      </c>
      <c r="E14" s="193">
        <v>329</v>
      </c>
      <c r="F14" s="193">
        <v>11</v>
      </c>
      <c r="G14" s="193">
        <v>323</v>
      </c>
      <c r="H14" s="194">
        <v>1.0185758513931888</v>
      </c>
    </row>
    <row r="15" spans="1:8" x14ac:dyDescent="0.25">
      <c r="A15" s="193" t="s">
        <v>52</v>
      </c>
      <c r="B15" s="193">
        <v>1</v>
      </c>
      <c r="C15" s="193">
        <v>9</v>
      </c>
      <c r="D15" s="193">
        <v>0</v>
      </c>
      <c r="E15" s="193">
        <f t="shared" si="1"/>
        <v>10</v>
      </c>
      <c r="F15" s="193">
        <v>1</v>
      </c>
      <c r="G15" s="193">
        <v>13</v>
      </c>
      <c r="H15" s="194">
        <f t="shared" si="0"/>
        <v>0.76923076923076927</v>
      </c>
    </row>
    <row r="16" spans="1:8" x14ac:dyDescent="0.25">
      <c r="A16" s="193" t="s">
        <v>55</v>
      </c>
      <c r="B16" s="193">
        <v>15</v>
      </c>
      <c r="C16" s="193">
        <v>248</v>
      </c>
      <c r="D16" s="193">
        <v>0</v>
      </c>
      <c r="E16" s="193">
        <v>263</v>
      </c>
      <c r="F16" s="193">
        <v>8</v>
      </c>
      <c r="G16" s="193">
        <v>291</v>
      </c>
      <c r="H16" s="194">
        <v>0.90378006872852235</v>
      </c>
    </row>
    <row r="17" spans="1:8" x14ac:dyDescent="0.25">
      <c r="A17" s="193" t="s">
        <v>60</v>
      </c>
      <c r="B17" s="193">
        <v>0</v>
      </c>
      <c r="C17" s="193">
        <v>10</v>
      </c>
      <c r="D17" s="193">
        <v>0</v>
      </c>
      <c r="E17" s="193">
        <f t="shared" si="1"/>
        <v>10</v>
      </c>
      <c r="F17" s="193">
        <v>0</v>
      </c>
      <c r="G17" s="193">
        <v>11</v>
      </c>
      <c r="H17" s="194">
        <f t="shared" si="0"/>
        <v>0.90909090909090906</v>
      </c>
    </row>
    <row r="18" spans="1:8" x14ac:dyDescent="0.25">
      <c r="A18" s="193" t="s">
        <v>63</v>
      </c>
      <c r="B18" s="193">
        <v>0</v>
      </c>
      <c r="C18" s="193">
        <v>30</v>
      </c>
      <c r="D18" s="193">
        <v>0</v>
      </c>
      <c r="E18" s="193">
        <f t="shared" si="1"/>
        <v>30</v>
      </c>
      <c r="F18" s="193">
        <v>0</v>
      </c>
      <c r="G18" s="193">
        <v>30</v>
      </c>
      <c r="H18" s="194">
        <f t="shared" si="0"/>
        <v>1</v>
      </c>
    </row>
    <row r="19" spans="1:8" x14ac:dyDescent="0.25">
      <c r="A19" s="193" t="s">
        <v>66</v>
      </c>
      <c r="B19" s="193">
        <v>10</v>
      </c>
      <c r="C19" s="193">
        <v>75</v>
      </c>
      <c r="D19" s="193">
        <v>0</v>
      </c>
      <c r="E19" s="193">
        <v>85</v>
      </c>
      <c r="F19" s="193">
        <v>7</v>
      </c>
      <c r="G19" s="193">
        <v>148</v>
      </c>
      <c r="H19" s="194">
        <v>0.57432432432432434</v>
      </c>
    </row>
    <row r="20" spans="1:8" x14ac:dyDescent="0.25">
      <c r="A20" s="193" t="s">
        <v>71</v>
      </c>
      <c r="B20" s="193">
        <v>2</v>
      </c>
      <c r="C20" s="193">
        <v>44</v>
      </c>
      <c r="D20" s="193">
        <v>0</v>
      </c>
      <c r="E20" s="193">
        <v>46</v>
      </c>
      <c r="F20" s="193">
        <v>2</v>
      </c>
      <c r="G20" s="193">
        <v>62</v>
      </c>
      <c r="H20" s="194">
        <v>0.74193548387096775</v>
      </c>
    </row>
    <row r="21" spans="1:8" x14ac:dyDescent="0.25">
      <c r="A21" s="193" t="s">
        <v>76</v>
      </c>
      <c r="B21" s="193">
        <v>4</v>
      </c>
      <c r="C21" s="193">
        <v>29</v>
      </c>
      <c r="D21" s="193">
        <v>0</v>
      </c>
      <c r="E21" s="193">
        <f t="shared" si="1"/>
        <v>33</v>
      </c>
      <c r="F21" s="193">
        <v>4</v>
      </c>
      <c r="G21" s="193">
        <v>36</v>
      </c>
      <c r="H21" s="194">
        <f t="shared" si="0"/>
        <v>0.91666666666666663</v>
      </c>
    </row>
    <row r="22" spans="1:8" x14ac:dyDescent="0.25">
      <c r="A22" s="193" t="s">
        <v>79</v>
      </c>
      <c r="B22" s="193">
        <v>0</v>
      </c>
      <c r="C22" s="193">
        <v>1</v>
      </c>
      <c r="D22" s="193">
        <v>0</v>
      </c>
      <c r="E22" s="193">
        <f t="shared" si="1"/>
        <v>1</v>
      </c>
      <c r="F22" s="193">
        <v>0</v>
      </c>
      <c r="G22" s="193">
        <v>1</v>
      </c>
      <c r="H22" s="194">
        <f t="shared" si="0"/>
        <v>1</v>
      </c>
    </row>
    <row r="23" spans="1:8" x14ac:dyDescent="0.25">
      <c r="A23" s="193" t="s">
        <v>82</v>
      </c>
      <c r="B23" s="193">
        <v>0</v>
      </c>
      <c r="C23" s="193">
        <v>3</v>
      </c>
      <c r="D23" s="193">
        <v>0</v>
      </c>
      <c r="E23" s="193">
        <f t="shared" si="1"/>
        <v>3</v>
      </c>
      <c r="F23" s="193">
        <v>0</v>
      </c>
      <c r="G23" s="193">
        <v>2</v>
      </c>
      <c r="H23" s="194">
        <f t="shared" si="0"/>
        <v>1.5</v>
      </c>
    </row>
    <row r="24" spans="1:8" x14ac:dyDescent="0.25">
      <c r="A24" s="193" t="s">
        <v>85</v>
      </c>
      <c r="B24" s="193">
        <v>14</v>
      </c>
      <c r="C24" s="193">
        <v>96</v>
      </c>
      <c r="D24" s="193">
        <v>0</v>
      </c>
      <c r="E24" s="193">
        <f t="shared" si="1"/>
        <v>110</v>
      </c>
      <c r="F24" s="193">
        <v>5</v>
      </c>
      <c r="G24" s="193">
        <v>165</v>
      </c>
      <c r="H24" s="194">
        <f t="shared" si="0"/>
        <v>0.66666666666666663</v>
      </c>
    </row>
    <row r="25" spans="1:8" x14ac:dyDescent="0.25">
      <c r="A25" s="193" t="s">
        <v>89</v>
      </c>
      <c r="B25" s="193">
        <v>3</v>
      </c>
      <c r="C25" s="193">
        <v>29</v>
      </c>
      <c r="D25" s="193">
        <v>0</v>
      </c>
      <c r="E25" s="193">
        <f t="shared" si="1"/>
        <v>32</v>
      </c>
      <c r="F25" s="193">
        <v>1</v>
      </c>
      <c r="G25" s="193">
        <v>31</v>
      </c>
      <c r="H25" s="194">
        <f t="shared" si="0"/>
        <v>1.032258064516129</v>
      </c>
    </row>
    <row r="26" spans="1:8" x14ac:dyDescent="0.25">
      <c r="A26" s="193" t="s">
        <v>92</v>
      </c>
      <c r="B26" s="193">
        <v>10</v>
      </c>
      <c r="C26" s="193">
        <v>138</v>
      </c>
      <c r="D26" s="193">
        <v>0</v>
      </c>
      <c r="E26" s="193">
        <f t="shared" si="1"/>
        <v>148</v>
      </c>
      <c r="F26" s="193">
        <v>10</v>
      </c>
      <c r="G26" s="193">
        <v>92</v>
      </c>
      <c r="H26" s="194">
        <f t="shared" si="0"/>
        <v>1.6086956521739131</v>
      </c>
    </row>
    <row r="27" spans="1:8" x14ac:dyDescent="0.25">
      <c r="A27" s="193" t="s">
        <v>95</v>
      </c>
      <c r="B27" s="193">
        <v>0</v>
      </c>
      <c r="C27" s="193">
        <v>10</v>
      </c>
      <c r="D27" s="193">
        <v>0</v>
      </c>
      <c r="E27" s="193">
        <f t="shared" si="1"/>
        <v>10</v>
      </c>
      <c r="F27" s="193">
        <v>0</v>
      </c>
      <c r="G27" s="193">
        <v>11</v>
      </c>
      <c r="H27" s="194">
        <f t="shared" si="0"/>
        <v>0.90909090909090906</v>
      </c>
    </row>
    <row r="28" spans="1:8" x14ac:dyDescent="0.25">
      <c r="A28" s="193" t="s">
        <v>98</v>
      </c>
      <c r="B28" s="193">
        <v>2</v>
      </c>
      <c r="C28" s="193">
        <v>14</v>
      </c>
      <c r="D28" s="193">
        <v>0</v>
      </c>
      <c r="E28" s="193">
        <f t="shared" si="1"/>
        <v>16</v>
      </c>
      <c r="F28" s="193">
        <v>2</v>
      </c>
      <c r="G28" s="193">
        <v>17</v>
      </c>
      <c r="H28" s="194">
        <f t="shared" si="0"/>
        <v>0.94117647058823528</v>
      </c>
    </row>
    <row r="29" spans="1:8" x14ac:dyDescent="0.25">
      <c r="A29" s="193" t="s">
        <v>101</v>
      </c>
      <c r="B29" s="193">
        <v>0</v>
      </c>
      <c r="C29" s="193">
        <v>8</v>
      </c>
      <c r="D29" s="193">
        <v>0</v>
      </c>
      <c r="E29" s="193">
        <f t="shared" si="1"/>
        <v>8</v>
      </c>
      <c r="F29" s="193">
        <v>0</v>
      </c>
      <c r="G29" s="193">
        <v>8</v>
      </c>
      <c r="H29" s="194">
        <f t="shared" si="0"/>
        <v>1</v>
      </c>
    </row>
    <row r="30" spans="1:8" x14ac:dyDescent="0.25">
      <c r="A30" s="193" t="s">
        <v>104</v>
      </c>
      <c r="B30" s="193">
        <v>2</v>
      </c>
      <c r="C30" s="193">
        <v>6</v>
      </c>
      <c r="D30" s="193">
        <v>0</v>
      </c>
      <c r="E30" s="193">
        <f t="shared" si="1"/>
        <v>8</v>
      </c>
      <c r="F30" s="193">
        <v>0</v>
      </c>
      <c r="G30" s="193">
        <v>7</v>
      </c>
      <c r="H30" s="194">
        <f t="shared" si="0"/>
        <v>1.1428571428571428</v>
      </c>
    </row>
    <row r="31" spans="1:8" x14ac:dyDescent="0.25">
      <c r="A31" s="193" t="s">
        <v>107</v>
      </c>
      <c r="B31" s="193">
        <v>2</v>
      </c>
      <c r="C31" s="193">
        <v>17</v>
      </c>
      <c r="D31" s="193">
        <v>0</v>
      </c>
      <c r="E31" s="193">
        <f t="shared" si="1"/>
        <v>19</v>
      </c>
      <c r="F31" s="193">
        <v>1</v>
      </c>
      <c r="G31" s="193">
        <v>20</v>
      </c>
      <c r="H31" s="194">
        <f t="shared" si="0"/>
        <v>0.95</v>
      </c>
    </row>
    <row r="32" spans="1:8" x14ac:dyDescent="0.25">
      <c r="A32" s="193" t="s">
        <v>110</v>
      </c>
      <c r="B32" s="193">
        <v>1</v>
      </c>
      <c r="C32" s="193">
        <v>36</v>
      </c>
      <c r="D32" s="193">
        <v>0</v>
      </c>
      <c r="E32" s="193">
        <f t="shared" si="1"/>
        <v>37</v>
      </c>
      <c r="F32" s="193">
        <v>0</v>
      </c>
      <c r="G32" s="193">
        <v>34</v>
      </c>
      <c r="H32" s="194">
        <f t="shared" si="0"/>
        <v>1.088235294117647</v>
      </c>
    </row>
    <row r="33" spans="1:8" x14ac:dyDescent="0.25">
      <c r="A33" s="193" t="s">
        <v>113</v>
      </c>
      <c r="B33" s="193">
        <v>1</v>
      </c>
      <c r="C33" s="193">
        <v>54</v>
      </c>
      <c r="D33" s="193">
        <v>0</v>
      </c>
      <c r="E33" s="193">
        <f t="shared" si="1"/>
        <v>55</v>
      </c>
      <c r="F33" s="193">
        <v>0</v>
      </c>
      <c r="G33" s="193">
        <v>83</v>
      </c>
      <c r="H33" s="194">
        <f t="shared" si="0"/>
        <v>0.66265060240963858</v>
      </c>
    </row>
    <row r="34" spans="1:8" x14ac:dyDescent="0.25">
      <c r="A34" s="193" t="s">
        <v>116</v>
      </c>
      <c r="B34" s="193">
        <v>0</v>
      </c>
      <c r="C34" s="193">
        <v>7</v>
      </c>
      <c r="D34" s="193">
        <v>0</v>
      </c>
      <c r="E34" s="193">
        <f t="shared" si="1"/>
        <v>7</v>
      </c>
      <c r="F34" s="193">
        <v>0</v>
      </c>
      <c r="G34" s="193">
        <v>8</v>
      </c>
      <c r="H34" s="194">
        <f t="shared" si="0"/>
        <v>0.875</v>
      </c>
    </row>
    <row r="35" spans="1:8" x14ac:dyDescent="0.25">
      <c r="A35" s="193" t="s">
        <v>119</v>
      </c>
      <c r="B35" s="193">
        <v>0</v>
      </c>
      <c r="C35" s="193">
        <v>12</v>
      </c>
      <c r="D35" s="193">
        <v>0</v>
      </c>
      <c r="E35" s="193">
        <f t="shared" si="1"/>
        <v>12</v>
      </c>
      <c r="F35" s="193">
        <v>0</v>
      </c>
      <c r="G35" s="193">
        <v>11</v>
      </c>
      <c r="H35" s="194">
        <f t="shared" si="0"/>
        <v>1.0909090909090908</v>
      </c>
    </row>
    <row r="36" spans="1:8" x14ac:dyDescent="0.25">
      <c r="A36" s="193" t="s">
        <v>122</v>
      </c>
      <c r="B36" s="193">
        <v>14</v>
      </c>
      <c r="C36" s="193">
        <v>169</v>
      </c>
      <c r="D36" s="193">
        <v>0</v>
      </c>
      <c r="E36" s="193">
        <v>183</v>
      </c>
      <c r="F36" s="193">
        <v>13</v>
      </c>
      <c r="G36" s="193">
        <v>139</v>
      </c>
      <c r="H36" s="194">
        <v>1.3165467625899281</v>
      </c>
    </row>
    <row r="37" spans="1:8" x14ac:dyDescent="0.25">
      <c r="A37" s="193" t="s">
        <v>127</v>
      </c>
      <c r="B37" s="193">
        <v>4</v>
      </c>
      <c r="C37" s="193">
        <v>22</v>
      </c>
      <c r="D37" s="193">
        <v>0</v>
      </c>
      <c r="E37" s="193">
        <f t="shared" si="1"/>
        <v>26</v>
      </c>
      <c r="F37" s="193">
        <v>4</v>
      </c>
      <c r="G37" s="193">
        <v>30</v>
      </c>
      <c r="H37" s="194">
        <f t="shared" si="0"/>
        <v>0.8666666666666667</v>
      </c>
    </row>
    <row r="38" spans="1:8" x14ac:dyDescent="0.25">
      <c r="A38" s="193" t="s">
        <v>129</v>
      </c>
      <c r="B38" s="193">
        <v>2</v>
      </c>
      <c r="C38" s="193">
        <v>37</v>
      </c>
      <c r="D38" s="193">
        <v>0</v>
      </c>
      <c r="E38" s="193">
        <f t="shared" si="1"/>
        <v>39</v>
      </c>
      <c r="F38" s="193">
        <v>1</v>
      </c>
      <c r="G38" s="193">
        <v>24</v>
      </c>
      <c r="H38" s="194">
        <f t="shared" si="0"/>
        <v>1.625</v>
      </c>
    </row>
    <row r="39" spans="1:8" x14ac:dyDescent="0.25">
      <c r="A39" s="193" t="s">
        <v>132</v>
      </c>
      <c r="B39" s="193">
        <v>0</v>
      </c>
      <c r="C39" s="193">
        <v>22</v>
      </c>
      <c r="D39" s="193">
        <v>0</v>
      </c>
      <c r="E39" s="193">
        <f t="shared" si="1"/>
        <v>22</v>
      </c>
      <c r="F39" s="193">
        <v>0</v>
      </c>
      <c r="G39" s="193">
        <v>22</v>
      </c>
      <c r="H39" s="194">
        <f t="shared" si="0"/>
        <v>1</v>
      </c>
    </row>
    <row r="40" spans="1:8" x14ac:dyDescent="0.25">
      <c r="A40" s="193" t="s">
        <v>135</v>
      </c>
      <c r="B40" s="193">
        <v>2</v>
      </c>
      <c r="C40" s="193">
        <v>77</v>
      </c>
      <c r="D40" s="193">
        <v>0</v>
      </c>
      <c r="E40" s="193">
        <f t="shared" si="1"/>
        <v>79</v>
      </c>
      <c r="F40" s="193">
        <v>1</v>
      </c>
      <c r="G40" s="193">
        <v>98</v>
      </c>
      <c r="H40" s="194">
        <f t="shared" si="0"/>
        <v>0.80612244897959184</v>
      </c>
    </row>
    <row r="41" spans="1:8" x14ac:dyDescent="0.25">
      <c r="A41" s="193" t="s">
        <v>138</v>
      </c>
      <c r="B41" s="193">
        <v>73</v>
      </c>
      <c r="C41" s="193">
        <v>8</v>
      </c>
      <c r="D41" s="193">
        <v>0</v>
      </c>
      <c r="E41" s="193">
        <f t="shared" si="1"/>
        <v>81</v>
      </c>
      <c r="F41" s="193">
        <v>1</v>
      </c>
      <c r="G41" s="193">
        <v>81</v>
      </c>
      <c r="H41" s="194">
        <f t="shared" si="0"/>
        <v>1</v>
      </c>
    </row>
    <row r="42" spans="1:8" x14ac:dyDescent="0.25">
      <c r="A42" s="193" t="s">
        <v>141</v>
      </c>
      <c r="B42" s="193">
        <v>10</v>
      </c>
      <c r="C42" s="193">
        <v>81</v>
      </c>
      <c r="D42" s="193">
        <v>0</v>
      </c>
      <c r="E42" s="193">
        <f t="shared" si="1"/>
        <v>91</v>
      </c>
      <c r="F42" s="193">
        <v>2</v>
      </c>
      <c r="G42" s="193">
        <v>63</v>
      </c>
      <c r="H42" s="194">
        <f t="shared" si="0"/>
        <v>1.4444444444444444</v>
      </c>
    </row>
    <row r="43" spans="1:8" x14ac:dyDescent="0.25">
      <c r="A43" s="193" t="s">
        <v>144</v>
      </c>
      <c r="B43" s="193">
        <v>0</v>
      </c>
      <c r="C43" s="193">
        <v>25</v>
      </c>
      <c r="D43" s="193">
        <v>0</v>
      </c>
      <c r="E43" s="193">
        <f t="shared" si="1"/>
        <v>25</v>
      </c>
      <c r="F43" s="193">
        <v>0</v>
      </c>
      <c r="G43" s="193">
        <v>24</v>
      </c>
      <c r="H43" s="194">
        <f t="shared" si="0"/>
        <v>1.0416666666666667</v>
      </c>
    </row>
    <row r="44" spans="1:8" x14ac:dyDescent="0.25">
      <c r="A44" s="193" t="s">
        <v>147</v>
      </c>
      <c r="B44" s="193">
        <v>5</v>
      </c>
      <c r="C44" s="193">
        <v>47</v>
      </c>
      <c r="D44" s="193">
        <v>0</v>
      </c>
      <c r="E44" s="193">
        <v>52</v>
      </c>
      <c r="F44" s="193">
        <v>0</v>
      </c>
      <c r="G44" s="193">
        <v>52</v>
      </c>
      <c r="H44" s="194">
        <v>1</v>
      </c>
    </row>
    <row r="45" spans="1:8" x14ac:dyDescent="0.25">
      <c r="A45" s="193" t="s">
        <v>152</v>
      </c>
      <c r="B45" s="193">
        <v>1</v>
      </c>
      <c r="C45" s="193">
        <v>40</v>
      </c>
      <c r="D45" s="193">
        <v>0</v>
      </c>
      <c r="E45" s="193">
        <f t="shared" si="1"/>
        <v>41</v>
      </c>
      <c r="F45" s="193">
        <v>1</v>
      </c>
      <c r="G45" s="193">
        <v>31</v>
      </c>
      <c r="H45" s="194">
        <f t="shared" si="0"/>
        <v>1.3225806451612903</v>
      </c>
    </row>
    <row r="46" spans="1:8" x14ac:dyDescent="0.25">
      <c r="A46" s="193" t="s">
        <v>155</v>
      </c>
      <c r="B46" s="193">
        <v>3</v>
      </c>
      <c r="C46" s="193">
        <v>21</v>
      </c>
      <c r="D46" s="193">
        <v>0</v>
      </c>
      <c r="E46" s="193">
        <v>24</v>
      </c>
      <c r="F46" s="193">
        <v>0</v>
      </c>
      <c r="G46" s="193">
        <v>21</v>
      </c>
      <c r="H46" s="194">
        <v>1.1428571428571428</v>
      </c>
    </row>
    <row r="47" spans="1:8" x14ac:dyDescent="0.25">
      <c r="A47" s="193" t="s">
        <v>160</v>
      </c>
      <c r="B47" s="193">
        <v>2</v>
      </c>
      <c r="C47" s="193">
        <v>26</v>
      </c>
      <c r="D47" s="193">
        <v>0</v>
      </c>
      <c r="E47" s="193">
        <f t="shared" si="1"/>
        <v>28</v>
      </c>
      <c r="F47" s="193">
        <v>1</v>
      </c>
      <c r="G47" s="193">
        <v>25</v>
      </c>
      <c r="H47" s="194">
        <f t="shared" si="0"/>
        <v>1.1200000000000001</v>
      </c>
    </row>
    <row r="48" spans="1:8" x14ac:dyDescent="0.25">
      <c r="A48" s="193" t="s">
        <v>163</v>
      </c>
      <c r="B48" s="193">
        <v>1</v>
      </c>
      <c r="C48" s="193">
        <v>52</v>
      </c>
      <c r="D48" s="193">
        <v>0</v>
      </c>
      <c r="E48" s="193">
        <f t="shared" si="1"/>
        <v>53</v>
      </c>
      <c r="F48" s="193">
        <v>1</v>
      </c>
      <c r="G48" s="193">
        <v>28</v>
      </c>
      <c r="H48" s="194">
        <f t="shared" si="0"/>
        <v>1.8928571428571428</v>
      </c>
    </row>
    <row r="49" spans="1:8" x14ac:dyDescent="0.25">
      <c r="A49" s="193" t="s">
        <v>166</v>
      </c>
      <c r="B49" s="193">
        <v>4</v>
      </c>
      <c r="C49" s="193">
        <v>44</v>
      </c>
      <c r="D49" s="193">
        <v>0</v>
      </c>
      <c r="E49" s="193">
        <f t="shared" si="1"/>
        <v>48</v>
      </c>
      <c r="F49" s="193">
        <v>3</v>
      </c>
      <c r="G49" s="193">
        <v>62</v>
      </c>
      <c r="H49" s="194">
        <f t="shared" si="0"/>
        <v>0.77419354838709675</v>
      </c>
    </row>
    <row r="50" spans="1:8" x14ac:dyDescent="0.25">
      <c r="A50" s="193" t="s">
        <v>169</v>
      </c>
      <c r="B50" s="193">
        <v>4</v>
      </c>
      <c r="C50" s="193">
        <v>15</v>
      </c>
      <c r="D50" s="193">
        <v>0</v>
      </c>
      <c r="E50" s="193">
        <f t="shared" si="1"/>
        <v>19</v>
      </c>
      <c r="F50" s="193">
        <v>4</v>
      </c>
      <c r="G50" s="193">
        <v>19</v>
      </c>
      <c r="H50" s="194">
        <f t="shared" si="0"/>
        <v>1</v>
      </c>
    </row>
    <row r="51" spans="1:8" x14ac:dyDescent="0.25">
      <c r="A51" s="193" t="s">
        <v>172</v>
      </c>
      <c r="B51" s="193">
        <v>12</v>
      </c>
      <c r="C51" s="193">
        <v>91</v>
      </c>
      <c r="D51" s="193">
        <v>0</v>
      </c>
      <c r="E51" s="193">
        <f t="shared" si="1"/>
        <v>103</v>
      </c>
      <c r="F51" s="193">
        <v>4</v>
      </c>
      <c r="G51" s="193">
        <v>105</v>
      </c>
      <c r="H51" s="194">
        <f t="shared" si="0"/>
        <v>0.98095238095238091</v>
      </c>
    </row>
    <row r="52" spans="1:8" x14ac:dyDescent="0.25">
      <c r="A52" s="193" t="s">
        <v>174</v>
      </c>
      <c r="B52" s="193">
        <v>0</v>
      </c>
      <c r="C52" s="193">
        <v>20</v>
      </c>
      <c r="D52" s="193">
        <v>0</v>
      </c>
      <c r="E52" s="193">
        <f t="shared" si="1"/>
        <v>20</v>
      </c>
      <c r="F52" s="193">
        <v>0</v>
      </c>
      <c r="G52" s="193">
        <v>22</v>
      </c>
      <c r="H52" s="194">
        <f t="shared" si="0"/>
        <v>0.90909090909090906</v>
      </c>
    </row>
    <row r="53" spans="1:8" x14ac:dyDescent="0.25">
      <c r="A53" s="193" t="s">
        <v>177</v>
      </c>
      <c r="B53" s="193">
        <v>2</v>
      </c>
      <c r="C53" s="193">
        <v>15</v>
      </c>
      <c r="D53" s="193">
        <v>17</v>
      </c>
      <c r="E53" s="193">
        <f t="shared" si="1"/>
        <v>34</v>
      </c>
      <c r="F53" s="193">
        <v>2</v>
      </c>
      <c r="G53" s="193">
        <v>19</v>
      </c>
      <c r="H53" s="194">
        <f t="shared" si="0"/>
        <v>1.7894736842105263</v>
      </c>
    </row>
    <row r="54" spans="1:8" x14ac:dyDescent="0.25">
      <c r="A54" s="193" t="s">
        <v>180</v>
      </c>
      <c r="B54" s="193">
        <v>66</v>
      </c>
      <c r="C54" s="193">
        <v>2896</v>
      </c>
      <c r="D54" s="193">
        <v>0</v>
      </c>
      <c r="E54" s="193">
        <v>2962</v>
      </c>
      <c r="F54" s="193">
        <v>9</v>
      </c>
      <c r="G54" s="193">
        <v>3050</v>
      </c>
      <c r="H54" s="194">
        <v>0.97114754098360656</v>
      </c>
    </row>
    <row r="55" spans="1:8" x14ac:dyDescent="0.25">
      <c r="A55" s="193" t="s">
        <v>208</v>
      </c>
      <c r="B55" s="193">
        <v>4</v>
      </c>
      <c r="C55" s="193">
        <v>26</v>
      </c>
      <c r="D55" s="193">
        <v>0</v>
      </c>
      <c r="E55" s="193">
        <f t="shared" ref="E55:E76" si="2">SUM(B55:D55)</f>
        <v>30</v>
      </c>
      <c r="F55" s="193">
        <v>30</v>
      </c>
      <c r="G55" s="193">
        <v>35</v>
      </c>
      <c r="H55" s="194">
        <f t="shared" ref="H55:H77" si="3">E55/G55</f>
        <v>0.8571428571428571</v>
      </c>
    </row>
    <row r="56" spans="1:8" x14ac:dyDescent="0.25">
      <c r="A56" s="193" t="s">
        <v>210</v>
      </c>
      <c r="B56" s="193">
        <v>4</v>
      </c>
      <c r="C56" s="193">
        <v>3</v>
      </c>
      <c r="D56" s="193">
        <v>0</v>
      </c>
      <c r="E56" s="193">
        <f t="shared" si="2"/>
        <v>7</v>
      </c>
      <c r="F56" s="193">
        <v>4</v>
      </c>
      <c r="G56" s="193">
        <v>15</v>
      </c>
      <c r="H56" s="194">
        <f t="shared" si="3"/>
        <v>0.46666666666666667</v>
      </c>
    </row>
    <row r="57" spans="1:8" x14ac:dyDescent="0.25">
      <c r="A57" s="193" t="s">
        <v>213</v>
      </c>
      <c r="B57" s="193">
        <v>3</v>
      </c>
      <c r="C57" s="193">
        <v>50</v>
      </c>
      <c r="D57" s="193">
        <v>0</v>
      </c>
      <c r="E57" s="193">
        <f t="shared" si="2"/>
        <v>53</v>
      </c>
      <c r="F57" s="193">
        <v>3</v>
      </c>
      <c r="G57" s="193">
        <v>55</v>
      </c>
      <c r="H57" s="194">
        <f t="shared" si="3"/>
        <v>0.96363636363636362</v>
      </c>
    </row>
    <row r="58" spans="1:8" x14ac:dyDescent="0.25">
      <c r="A58" s="193" t="s">
        <v>216</v>
      </c>
      <c r="B58" s="193">
        <v>2</v>
      </c>
      <c r="C58" s="193">
        <v>34</v>
      </c>
      <c r="D58" s="193">
        <v>0</v>
      </c>
      <c r="E58" s="193">
        <v>36</v>
      </c>
      <c r="F58" s="193">
        <v>2</v>
      </c>
      <c r="G58" s="193">
        <v>37</v>
      </c>
      <c r="H58" s="194">
        <v>0.97297297297297303</v>
      </c>
    </row>
    <row r="59" spans="1:8" x14ac:dyDescent="0.25">
      <c r="A59" s="193" t="s">
        <v>219</v>
      </c>
      <c r="B59" s="193">
        <v>12</v>
      </c>
      <c r="C59" s="193">
        <v>170</v>
      </c>
      <c r="D59" s="193">
        <v>1</v>
      </c>
      <c r="E59" s="193">
        <v>183</v>
      </c>
      <c r="F59" s="193">
        <v>10</v>
      </c>
      <c r="G59" s="193">
        <v>115</v>
      </c>
      <c r="H59" s="194">
        <v>1.5913043478260869</v>
      </c>
    </row>
    <row r="60" spans="1:8" x14ac:dyDescent="0.25">
      <c r="A60" s="193" t="s">
        <v>224</v>
      </c>
      <c r="B60" s="193">
        <v>2</v>
      </c>
      <c r="C60" s="193">
        <v>15</v>
      </c>
      <c r="D60" s="193">
        <v>0</v>
      </c>
      <c r="E60" s="193">
        <f t="shared" si="2"/>
        <v>17</v>
      </c>
      <c r="F60" s="193">
        <v>2</v>
      </c>
      <c r="G60" s="193">
        <v>56</v>
      </c>
      <c r="H60" s="194">
        <f t="shared" si="3"/>
        <v>0.30357142857142855</v>
      </c>
    </row>
    <row r="61" spans="1:8" x14ac:dyDescent="0.25">
      <c r="A61" s="193" t="s">
        <v>227</v>
      </c>
      <c r="B61" s="193">
        <v>6</v>
      </c>
      <c r="C61" s="193">
        <v>28</v>
      </c>
      <c r="D61" s="193">
        <v>0</v>
      </c>
      <c r="E61" s="193">
        <f t="shared" si="2"/>
        <v>34</v>
      </c>
      <c r="F61" s="193">
        <v>6</v>
      </c>
      <c r="G61" s="193">
        <v>29</v>
      </c>
      <c r="H61" s="194">
        <f t="shared" si="3"/>
        <v>1.1724137931034482</v>
      </c>
    </row>
    <row r="62" spans="1:8" x14ac:dyDescent="0.25">
      <c r="A62" s="193" t="s">
        <v>230</v>
      </c>
      <c r="B62" s="193">
        <v>12</v>
      </c>
      <c r="C62" s="193">
        <v>240</v>
      </c>
      <c r="D62" s="193">
        <v>0</v>
      </c>
      <c r="E62" s="193">
        <f t="shared" si="2"/>
        <v>252</v>
      </c>
      <c r="F62" s="193">
        <v>0</v>
      </c>
      <c r="G62" s="193">
        <v>150</v>
      </c>
      <c r="H62" s="194">
        <f t="shared" si="3"/>
        <v>1.68</v>
      </c>
    </row>
    <row r="63" spans="1:8" x14ac:dyDescent="0.25">
      <c r="A63" s="193" t="s">
        <v>233</v>
      </c>
      <c r="B63" s="193">
        <v>1</v>
      </c>
      <c r="C63" s="193">
        <v>11</v>
      </c>
      <c r="D63" s="193">
        <v>0</v>
      </c>
      <c r="E63" s="193">
        <f t="shared" si="2"/>
        <v>12</v>
      </c>
      <c r="F63" s="193">
        <v>1</v>
      </c>
      <c r="G63" s="193">
        <v>17</v>
      </c>
      <c r="H63" s="194">
        <f t="shared" si="3"/>
        <v>0.70588235294117652</v>
      </c>
    </row>
    <row r="64" spans="1:8" x14ac:dyDescent="0.25">
      <c r="A64" s="193" t="s">
        <v>236</v>
      </c>
      <c r="B64" s="193">
        <v>0</v>
      </c>
      <c r="C64" s="193">
        <v>2</v>
      </c>
      <c r="D64" s="193">
        <v>0</v>
      </c>
      <c r="E64" s="193">
        <f t="shared" si="2"/>
        <v>2</v>
      </c>
      <c r="F64" s="193">
        <v>0</v>
      </c>
      <c r="G64" s="193">
        <v>2</v>
      </c>
      <c r="H64" s="194">
        <f t="shared" si="3"/>
        <v>1</v>
      </c>
    </row>
    <row r="65" spans="1:10" x14ac:dyDescent="0.25">
      <c r="A65" s="193" t="s">
        <v>239</v>
      </c>
      <c r="B65" s="193">
        <v>7</v>
      </c>
      <c r="C65" s="193">
        <v>95</v>
      </c>
      <c r="D65" s="193">
        <v>0</v>
      </c>
      <c r="E65" s="193">
        <f t="shared" si="2"/>
        <v>102</v>
      </c>
      <c r="F65" s="193">
        <v>5</v>
      </c>
      <c r="G65" s="193">
        <v>93</v>
      </c>
      <c r="H65" s="194">
        <f t="shared" si="3"/>
        <v>1.096774193548387</v>
      </c>
    </row>
    <row r="66" spans="1:10" x14ac:dyDescent="0.25">
      <c r="A66" s="193" t="s">
        <v>242</v>
      </c>
      <c r="B66" s="193">
        <v>5</v>
      </c>
      <c r="C66" s="193">
        <v>66</v>
      </c>
      <c r="D66" s="193">
        <v>0</v>
      </c>
      <c r="E66" s="193">
        <f t="shared" si="2"/>
        <v>71</v>
      </c>
      <c r="F66" s="193">
        <v>1</v>
      </c>
      <c r="G66" s="193">
        <v>63</v>
      </c>
      <c r="H66" s="194">
        <f t="shared" si="3"/>
        <v>1.126984126984127</v>
      </c>
    </row>
    <row r="67" spans="1:10" x14ac:dyDescent="0.25">
      <c r="A67" s="193" t="s">
        <v>246</v>
      </c>
      <c r="B67" s="193">
        <v>4</v>
      </c>
      <c r="C67" s="193">
        <v>46</v>
      </c>
      <c r="D67" s="193">
        <v>0</v>
      </c>
      <c r="E67" s="193">
        <f t="shared" si="2"/>
        <v>50</v>
      </c>
      <c r="F67" s="193">
        <v>2</v>
      </c>
      <c r="G67" s="193">
        <v>45</v>
      </c>
      <c r="H67" s="194">
        <f t="shared" si="3"/>
        <v>1.1111111111111112</v>
      </c>
    </row>
    <row r="68" spans="1:10" x14ac:dyDescent="0.25">
      <c r="A68" s="193" t="s">
        <v>249</v>
      </c>
      <c r="B68" s="193">
        <v>7</v>
      </c>
      <c r="C68" s="193">
        <v>50</v>
      </c>
      <c r="D68" s="193">
        <v>0</v>
      </c>
      <c r="E68" s="193">
        <f t="shared" si="2"/>
        <v>57</v>
      </c>
      <c r="F68" s="193">
        <v>0</v>
      </c>
      <c r="G68" s="193">
        <v>71</v>
      </c>
      <c r="H68" s="194">
        <f t="shared" si="3"/>
        <v>0.80281690140845074</v>
      </c>
    </row>
    <row r="69" spans="1:10" x14ac:dyDescent="0.25">
      <c r="A69" s="193" t="s">
        <v>252</v>
      </c>
      <c r="B69" s="193">
        <v>4</v>
      </c>
      <c r="C69" s="193">
        <v>64</v>
      </c>
      <c r="D69" s="193">
        <v>0</v>
      </c>
      <c r="E69" s="193">
        <f t="shared" si="2"/>
        <v>68</v>
      </c>
      <c r="F69" s="193">
        <v>3</v>
      </c>
      <c r="G69" s="193">
        <v>60</v>
      </c>
      <c r="H69" s="194">
        <f t="shared" si="3"/>
        <v>1.1333333333333333</v>
      </c>
    </row>
    <row r="70" spans="1:10" x14ac:dyDescent="0.25">
      <c r="A70" s="193" t="s">
        <v>255</v>
      </c>
      <c r="B70" s="193">
        <v>1</v>
      </c>
      <c r="C70" s="193">
        <v>13</v>
      </c>
      <c r="D70" s="193">
        <v>0</v>
      </c>
      <c r="E70" s="193">
        <f t="shared" si="2"/>
        <v>14</v>
      </c>
      <c r="F70" s="193">
        <v>0</v>
      </c>
      <c r="G70" s="193">
        <v>13</v>
      </c>
      <c r="H70" s="194">
        <f t="shared" si="3"/>
        <v>1.0769230769230769</v>
      </c>
    </row>
    <row r="71" spans="1:10" x14ac:dyDescent="0.25">
      <c r="A71" s="193" t="s">
        <v>436</v>
      </c>
      <c r="B71" s="193">
        <v>117</v>
      </c>
      <c r="C71" s="193">
        <v>1622</v>
      </c>
      <c r="D71" s="193">
        <v>0</v>
      </c>
      <c r="E71" s="193">
        <v>1739</v>
      </c>
      <c r="F71" s="193">
        <v>45</v>
      </c>
      <c r="G71" s="193">
        <v>1701</v>
      </c>
      <c r="H71" s="194">
        <v>1.0223398001175779</v>
      </c>
    </row>
    <row r="72" spans="1:10" x14ac:dyDescent="0.25">
      <c r="A72" s="193" t="s">
        <v>277</v>
      </c>
      <c r="B72" s="193">
        <v>1</v>
      </c>
      <c r="C72" s="193">
        <v>42</v>
      </c>
      <c r="D72" s="193">
        <v>0</v>
      </c>
      <c r="E72" s="193">
        <v>43</v>
      </c>
      <c r="F72" s="193">
        <v>5</v>
      </c>
      <c r="G72" s="193">
        <v>46</v>
      </c>
      <c r="H72" s="194">
        <v>0.93478260869565222</v>
      </c>
    </row>
    <row r="73" spans="1:10" x14ac:dyDescent="0.25">
      <c r="A73" s="193" t="s">
        <v>281</v>
      </c>
      <c r="B73" s="193">
        <v>8</v>
      </c>
      <c r="C73" s="193">
        <v>56</v>
      </c>
      <c r="D73" s="193"/>
      <c r="E73" s="193">
        <f t="shared" si="2"/>
        <v>64</v>
      </c>
      <c r="F73" s="193">
        <v>4</v>
      </c>
      <c r="G73" s="193">
        <v>94</v>
      </c>
      <c r="H73" s="194">
        <f t="shared" si="3"/>
        <v>0.68085106382978722</v>
      </c>
    </row>
    <row r="74" spans="1:10" x14ac:dyDescent="0.25">
      <c r="A74" s="193" t="s">
        <v>284</v>
      </c>
      <c r="B74" s="193">
        <v>3</v>
      </c>
      <c r="C74" s="193">
        <v>15</v>
      </c>
      <c r="D74" s="193">
        <v>0</v>
      </c>
      <c r="E74" s="193">
        <f t="shared" si="2"/>
        <v>18</v>
      </c>
      <c r="F74" s="193">
        <v>0</v>
      </c>
      <c r="G74" s="193">
        <v>21</v>
      </c>
      <c r="H74" s="194">
        <f t="shared" si="3"/>
        <v>0.8571428571428571</v>
      </c>
    </row>
    <row r="75" spans="1:10" x14ac:dyDescent="0.25">
      <c r="A75" s="193" t="s">
        <v>287</v>
      </c>
      <c r="B75" s="193">
        <v>6</v>
      </c>
      <c r="C75" s="193">
        <v>39</v>
      </c>
      <c r="D75" s="193">
        <v>0</v>
      </c>
      <c r="E75" s="193">
        <v>86</v>
      </c>
      <c r="F75" s="193">
        <v>1</v>
      </c>
      <c r="G75" s="193">
        <v>44</v>
      </c>
      <c r="H75" s="194">
        <v>1.0238095238095237</v>
      </c>
    </row>
    <row r="76" spans="1:10" ht="13.8" thickBot="1" x14ac:dyDescent="0.3">
      <c r="A76" s="193" t="s">
        <v>425</v>
      </c>
      <c r="B76" s="193">
        <v>1</v>
      </c>
      <c r="C76" s="193">
        <v>0</v>
      </c>
      <c r="D76" s="193">
        <v>0</v>
      </c>
      <c r="E76" s="193">
        <f t="shared" si="2"/>
        <v>1</v>
      </c>
      <c r="F76" s="193">
        <v>0</v>
      </c>
      <c r="G76" s="193">
        <v>1</v>
      </c>
      <c r="H76" s="194">
        <f>E76/G76</f>
        <v>1</v>
      </c>
    </row>
    <row r="77" spans="1:10" ht="13.8" thickTop="1" x14ac:dyDescent="0.25">
      <c r="A77" s="195" t="s">
        <v>430</v>
      </c>
      <c r="B77" s="195">
        <f>SUM(B3:B76)</f>
        <v>559</v>
      </c>
      <c r="C77" s="195">
        <f>SUM(C3:C76)</f>
        <v>7958</v>
      </c>
      <c r="D77" s="195">
        <f>SUM(D3:D76)</f>
        <v>20</v>
      </c>
      <c r="E77" s="195">
        <f t="shared" ref="E77" si="4">B77+C77+D77</f>
        <v>8537</v>
      </c>
      <c r="F77" s="195">
        <f>SUM(F3:F76)</f>
        <v>262</v>
      </c>
      <c r="G77" s="195">
        <f>SUM(G3:G76)</f>
        <v>8628</v>
      </c>
      <c r="H77" s="196">
        <f t="shared" si="3"/>
        <v>0.98945294390356975</v>
      </c>
    </row>
    <row r="78" spans="1:10" x14ac:dyDescent="0.25">
      <c r="A78" s="200"/>
      <c r="B78" s="200"/>
      <c r="C78" s="200"/>
      <c r="D78" s="200"/>
      <c r="E78" s="200"/>
      <c r="F78" s="200"/>
      <c r="G78" s="200"/>
      <c r="H78" s="200"/>
      <c r="I78" s="200"/>
      <c r="J78" s="201"/>
    </row>
    <row r="79" spans="1:10" x14ac:dyDescent="0.25">
      <c r="A79" s="202" t="s">
        <v>290</v>
      </c>
      <c r="B79" s="202"/>
      <c r="C79" s="202"/>
      <c r="D79" s="202"/>
      <c r="E79" s="202"/>
      <c r="F79" s="202"/>
      <c r="G79" s="202"/>
      <c r="H79" s="202"/>
      <c r="I79" s="202"/>
      <c r="J79" s="203"/>
    </row>
    <row r="80" spans="1:10" x14ac:dyDescent="0.25">
      <c r="A80" s="200"/>
      <c r="B80" s="200"/>
      <c r="C80" s="200"/>
      <c r="D80" s="200"/>
      <c r="E80" s="200"/>
      <c r="F80" s="200"/>
      <c r="G80" s="200"/>
      <c r="H80" s="200"/>
      <c r="I80" s="200"/>
      <c r="J80" s="201"/>
    </row>
    <row r="81" spans="1:10" x14ac:dyDescent="0.25">
      <c r="A81" s="202" t="s">
        <v>291</v>
      </c>
      <c r="B81" s="202"/>
      <c r="C81" s="202"/>
      <c r="D81" s="202"/>
      <c r="E81" s="202"/>
      <c r="F81" s="202"/>
      <c r="G81" s="202"/>
      <c r="H81" s="202"/>
      <c r="I81" s="202"/>
      <c r="J81" s="203"/>
    </row>
    <row r="82" spans="1:10" x14ac:dyDescent="0.25">
      <c r="A82" s="202"/>
      <c r="B82" s="202"/>
      <c r="C82" s="202"/>
      <c r="D82" s="202"/>
      <c r="E82" s="202"/>
      <c r="F82" s="202"/>
      <c r="G82" s="202"/>
      <c r="H82" s="20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9"/>
  <sheetViews>
    <sheetView topLeftCell="A94" workbookViewId="0">
      <selection activeCell="J115" sqref="J115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3.6640625" style="200" customWidth="1"/>
    <col min="4" max="6" width="8.88671875" style="200" customWidth="1"/>
    <col min="7" max="7" width="11" style="200" customWidth="1"/>
    <col min="8" max="8" width="12.44140625" style="200" customWidth="1"/>
    <col min="9" max="9" width="8.88671875" style="200"/>
    <col min="10" max="10" width="8.88671875" style="201"/>
  </cols>
  <sheetData>
    <row r="1" spans="1:10" s="2" customFormat="1" ht="13.8" x14ac:dyDescent="0.25">
      <c r="A1" s="28"/>
      <c r="B1" s="29"/>
      <c r="C1" s="29"/>
      <c r="D1" s="287">
        <v>44713</v>
      </c>
      <c r="E1" s="287"/>
      <c r="F1" s="287"/>
      <c r="G1" s="287"/>
      <c r="H1" s="287"/>
      <c r="I1" s="287"/>
      <c r="J1" s="207"/>
    </row>
    <row r="2" spans="1:10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5" t="s">
        <v>5</v>
      </c>
      <c r="G2" s="205" t="s">
        <v>6</v>
      </c>
      <c r="H2" s="205" t="s">
        <v>427</v>
      </c>
      <c r="I2" s="206" t="s">
        <v>7</v>
      </c>
      <c r="J2" s="124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5">
      <c r="A4" s="189" t="s">
        <v>12</v>
      </c>
      <c r="B4" s="189" t="s">
        <v>13</v>
      </c>
      <c r="C4" s="189" t="s">
        <v>13</v>
      </c>
      <c r="D4" s="189">
        <v>3</v>
      </c>
      <c r="E4" s="189">
        <v>9</v>
      </c>
      <c r="F4" s="189">
        <v>0</v>
      </c>
      <c r="G4" s="189">
        <f t="shared" ref="G4:G76" si="1">SUM(D4:F4)</f>
        <v>12</v>
      </c>
      <c r="H4" s="189">
        <v>3</v>
      </c>
      <c r="I4" s="189">
        <v>8</v>
      </c>
      <c r="J4" s="197">
        <f t="shared" si="0"/>
        <v>1.5</v>
      </c>
    </row>
    <row r="5" spans="1:10" x14ac:dyDescent="0.25">
      <c r="A5" s="189" t="s">
        <v>14</v>
      </c>
      <c r="B5" s="189" t="s">
        <v>15</v>
      </c>
      <c r="C5" s="189" t="s">
        <v>15</v>
      </c>
      <c r="D5" s="189">
        <v>1</v>
      </c>
      <c r="E5" s="189">
        <v>5</v>
      </c>
      <c r="F5" s="189">
        <v>0</v>
      </c>
      <c r="G5" s="189">
        <f t="shared" si="1"/>
        <v>6</v>
      </c>
      <c r="H5" s="189">
        <v>0</v>
      </c>
      <c r="I5" s="189">
        <v>6</v>
      </c>
      <c r="J5" s="197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189">
        <v>2</v>
      </c>
      <c r="E6" s="189">
        <v>16</v>
      </c>
      <c r="F6" s="189">
        <v>0</v>
      </c>
      <c r="G6" s="189">
        <f t="shared" si="1"/>
        <v>18</v>
      </c>
      <c r="H6" s="189">
        <v>0</v>
      </c>
      <c r="I6" s="189">
        <v>18</v>
      </c>
      <c r="J6" s="197">
        <f t="shared" si="0"/>
        <v>1</v>
      </c>
    </row>
    <row r="7" spans="1:10" x14ac:dyDescent="0.25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5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5">
      <c r="A9" s="189" t="s">
        <v>24</v>
      </c>
      <c r="B9" s="189" t="s">
        <v>25</v>
      </c>
      <c r="C9" s="189" t="s">
        <v>26</v>
      </c>
      <c r="D9" s="189">
        <v>14</v>
      </c>
      <c r="E9" s="189">
        <v>102</v>
      </c>
      <c r="F9" s="189">
        <v>1</v>
      </c>
      <c r="G9" s="189">
        <f t="shared" si="1"/>
        <v>117</v>
      </c>
      <c r="H9" s="189">
        <v>12</v>
      </c>
      <c r="I9" s="189">
        <v>108</v>
      </c>
      <c r="J9" s="197">
        <f t="shared" si="0"/>
        <v>1.0833333333333333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189">
        <v>2</v>
      </c>
      <c r="E10" s="189">
        <v>19</v>
      </c>
      <c r="F10" s="189">
        <v>0</v>
      </c>
      <c r="G10" s="189">
        <f t="shared" si="1"/>
        <v>21</v>
      </c>
      <c r="H10" s="189">
        <v>2</v>
      </c>
      <c r="I10" s="189">
        <v>19</v>
      </c>
      <c r="J10" s="197">
        <f t="shared" si="0"/>
        <v>1.1052631578947369</v>
      </c>
    </row>
    <row r="11" spans="1:10" x14ac:dyDescent="0.25">
      <c r="A11" s="189" t="s">
        <v>30</v>
      </c>
      <c r="B11" s="189" t="s">
        <v>31</v>
      </c>
      <c r="C11" s="189" t="s">
        <v>32</v>
      </c>
      <c r="D11" s="189">
        <v>4</v>
      </c>
      <c r="E11" s="189">
        <v>58</v>
      </c>
      <c r="F11" s="189">
        <v>0</v>
      </c>
      <c r="G11" s="189">
        <f t="shared" si="1"/>
        <v>62</v>
      </c>
      <c r="H11" s="189">
        <v>4</v>
      </c>
      <c r="I11" s="189">
        <v>36</v>
      </c>
      <c r="J11" s="197">
        <f t="shared" si="0"/>
        <v>1.7222222222222223</v>
      </c>
    </row>
    <row r="12" spans="1:10" x14ac:dyDescent="0.25">
      <c r="A12" s="189" t="s">
        <v>33</v>
      </c>
      <c r="B12" s="189" t="s">
        <v>31</v>
      </c>
      <c r="C12" s="189" t="s">
        <v>34</v>
      </c>
      <c r="D12" s="189">
        <v>84</v>
      </c>
      <c r="E12" s="189">
        <v>13</v>
      </c>
      <c r="F12" s="189">
        <v>0</v>
      </c>
      <c r="G12" s="189">
        <f t="shared" si="1"/>
        <v>97</v>
      </c>
      <c r="H12" s="189">
        <v>10</v>
      </c>
      <c r="I12" s="189">
        <v>103</v>
      </c>
      <c r="J12" s="197">
        <f t="shared" si="0"/>
        <v>0.94174757281553401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189">
        <v>2</v>
      </c>
      <c r="E13" s="189">
        <v>55</v>
      </c>
      <c r="F13" s="189">
        <v>0</v>
      </c>
      <c r="G13" s="189">
        <f t="shared" si="1"/>
        <v>57</v>
      </c>
      <c r="H13" s="189">
        <v>2</v>
      </c>
      <c r="I13" s="189">
        <v>67</v>
      </c>
      <c r="J13" s="197">
        <f t="shared" si="0"/>
        <v>0.85074626865671643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189">
        <v>0</v>
      </c>
      <c r="E14" s="189">
        <v>8</v>
      </c>
      <c r="F14" s="189">
        <v>0</v>
      </c>
      <c r="G14" s="189">
        <f t="shared" si="1"/>
        <v>8</v>
      </c>
      <c r="H14" s="189">
        <v>0</v>
      </c>
      <c r="I14" s="189">
        <v>9</v>
      </c>
      <c r="J14" s="197">
        <f t="shared" si="0"/>
        <v>0.88888888888888884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189">
        <v>2</v>
      </c>
      <c r="E15" s="189">
        <v>43</v>
      </c>
      <c r="F15" s="189">
        <v>0</v>
      </c>
      <c r="G15" s="189">
        <f t="shared" si="1"/>
        <v>45</v>
      </c>
      <c r="H15" s="189">
        <v>2</v>
      </c>
      <c r="I15" s="189">
        <v>56</v>
      </c>
      <c r="J15" s="197">
        <f t="shared" si="0"/>
        <v>0.8035714285714286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189">
        <v>6</v>
      </c>
      <c r="E16" s="189">
        <v>49</v>
      </c>
      <c r="F16" s="189">
        <v>0</v>
      </c>
      <c r="G16" s="189">
        <f t="shared" si="1"/>
        <v>55</v>
      </c>
      <c r="H16" s="189">
        <v>6</v>
      </c>
      <c r="I16" s="189">
        <v>39</v>
      </c>
      <c r="J16" s="197">
        <f t="shared" si="0"/>
        <v>1.4102564102564104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189">
        <v>27</v>
      </c>
      <c r="E17" s="189">
        <v>219</v>
      </c>
      <c r="F17" s="189">
        <v>0</v>
      </c>
      <c r="G17" s="189">
        <f t="shared" si="1"/>
        <v>246</v>
      </c>
      <c r="H17" s="189">
        <v>14</v>
      </c>
      <c r="I17" s="189">
        <v>253</v>
      </c>
      <c r="J17" s="197">
        <f t="shared" si="0"/>
        <v>0.97233201581027673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189">
        <v>10</v>
      </c>
      <c r="E18" s="189">
        <v>147</v>
      </c>
      <c r="F18" s="189">
        <v>0</v>
      </c>
      <c r="G18" s="189">
        <f t="shared" si="1"/>
        <v>157</v>
      </c>
      <c r="H18" s="189">
        <v>10</v>
      </c>
      <c r="I18" s="189">
        <v>136</v>
      </c>
      <c r="J18" s="197">
        <f t="shared" si="0"/>
        <v>1.1544117647058822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189">
        <v>3</v>
      </c>
      <c r="E19" s="189">
        <v>17</v>
      </c>
      <c r="F19" s="189">
        <v>0</v>
      </c>
      <c r="G19" s="189">
        <f t="shared" si="1"/>
        <v>20</v>
      </c>
      <c r="H19" s="189">
        <v>3</v>
      </c>
      <c r="I19" s="189">
        <v>20</v>
      </c>
      <c r="J19" s="197">
        <f t="shared" si="0"/>
        <v>1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189">
        <v>26</v>
      </c>
      <c r="E20" s="189">
        <v>317</v>
      </c>
      <c r="F20" s="189">
        <v>0</v>
      </c>
      <c r="G20" s="189">
        <f t="shared" si="1"/>
        <v>343</v>
      </c>
      <c r="H20" s="189">
        <v>16</v>
      </c>
      <c r="I20" s="189">
        <v>343</v>
      </c>
      <c r="J20" s="197">
        <f t="shared" si="0"/>
        <v>1</v>
      </c>
    </row>
    <row r="21" spans="1:10" x14ac:dyDescent="0.25">
      <c r="A21" s="215" t="s">
        <v>57</v>
      </c>
      <c r="B21" s="154" t="s">
        <v>55</v>
      </c>
      <c r="C21" s="154" t="s">
        <v>431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89" t="s">
        <v>59</v>
      </c>
      <c r="B22" s="189" t="s">
        <v>60</v>
      </c>
      <c r="C22" s="189" t="s">
        <v>61</v>
      </c>
      <c r="D22" s="189">
        <v>2</v>
      </c>
      <c r="E22" s="189">
        <v>16</v>
      </c>
      <c r="F22" s="189">
        <v>0</v>
      </c>
      <c r="G22" s="189">
        <f t="shared" si="1"/>
        <v>18</v>
      </c>
      <c r="H22" s="189">
        <v>1</v>
      </c>
      <c r="I22" s="189">
        <v>12</v>
      </c>
      <c r="J22" s="197">
        <f t="shared" si="0"/>
        <v>1.5</v>
      </c>
    </row>
    <row r="23" spans="1:10" x14ac:dyDescent="0.25">
      <c r="A23" s="189" t="s">
        <v>62</v>
      </c>
      <c r="B23" s="189" t="s">
        <v>63</v>
      </c>
      <c r="C23" s="189" t="s">
        <v>64</v>
      </c>
      <c r="D23" s="189">
        <v>5</v>
      </c>
      <c r="E23" s="189">
        <v>36</v>
      </c>
      <c r="F23" s="189">
        <v>0</v>
      </c>
      <c r="G23" s="189">
        <f t="shared" si="1"/>
        <v>41</v>
      </c>
      <c r="H23" s="189">
        <v>2</v>
      </c>
      <c r="I23" s="189">
        <v>40</v>
      </c>
      <c r="J23" s="197">
        <f t="shared" si="0"/>
        <v>1.0249999999999999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5">
      <c r="A25" s="189" t="s">
        <v>68</v>
      </c>
      <c r="B25" s="189" t="s">
        <v>66</v>
      </c>
      <c r="C25" s="189" t="s">
        <v>69</v>
      </c>
      <c r="D25" s="189">
        <v>6</v>
      </c>
      <c r="E25" s="189">
        <v>29</v>
      </c>
      <c r="F25" s="189">
        <v>0</v>
      </c>
      <c r="G25" s="189">
        <f t="shared" si="1"/>
        <v>35</v>
      </c>
      <c r="H25" s="189">
        <v>6</v>
      </c>
      <c r="I25" s="189">
        <v>30</v>
      </c>
      <c r="J25" s="197">
        <f t="shared" si="0"/>
        <v>1.1666666666666667</v>
      </c>
    </row>
    <row r="26" spans="1:10" x14ac:dyDescent="0.25">
      <c r="A26" s="189" t="s">
        <v>70</v>
      </c>
      <c r="B26" s="189" t="s">
        <v>71</v>
      </c>
      <c r="C26" s="189" t="s">
        <v>72</v>
      </c>
      <c r="D26" s="189">
        <v>1</v>
      </c>
      <c r="E26" s="189">
        <v>38</v>
      </c>
      <c r="F26" s="189">
        <v>0</v>
      </c>
      <c r="G26" s="189">
        <f t="shared" si="1"/>
        <v>39</v>
      </c>
      <c r="H26" s="189">
        <v>0</v>
      </c>
      <c r="I26" s="189">
        <v>45</v>
      </c>
      <c r="J26" s="197">
        <f t="shared" si="0"/>
        <v>0.8666666666666667</v>
      </c>
    </row>
    <row r="27" spans="1:10" x14ac:dyDescent="0.25">
      <c r="A27" s="189" t="s">
        <v>73</v>
      </c>
      <c r="B27" s="189" t="s">
        <v>71</v>
      </c>
      <c r="C27" s="189" t="s">
        <v>74</v>
      </c>
      <c r="D27" s="189">
        <v>4</v>
      </c>
      <c r="E27" s="189">
        <v>33</v>
      </c>
      <c r="F27" s="189">
        <v>0</v>
      </c>
      <c r="G27" s="189">
        <f t="shared" si="1"/>
        <v>37</v>
      </c>
      <c r="H27" s="189">
        <v>4</v>
      </c>
      <c r="I27" s="189">
        <v>40</v>
      </c>
      <c r="J27" s="197">
        <f t="shared" si="0"/>
        <v>0.92500000000000004</v>
      </c>
    </row>
    <row r="28" spans="1:10" x14ac:dyDescent="0.25">
      <c r="A28" s="189" t="s">
        <v>75</v>
      </c>
      <c r="B28" s="189" t="s">
        <v>76</v>
      </c>
      <c r="C28" s="189" t="s">
        <v>77</v>
      </c>
      <c r="D28" s="189">
        <v>6</v>
      </c>
      <c r="E28" s="189">
        <v>39</v>
      </c>
      <c r="F28" s="189">
        <v>0</v>
      </c>
      <c r="G28" s="189">
        <f t="shared" si="1"/>
        <v>45</v>
      </c>
      <c r="H28" s="189">
        <v>6</v>
      </c>
      <c r="I28" s="189">
        <v>45</v>
      </c>
      <c r="J28" s="197">
        <f t="shared" si="0"/>
        <v>1</v>
      </c>
    </row>
    <row r="29" spans="1:10" x14ac:dyDescent="0.25">
      <c r="A29" s="189" t="s">
        <v>78</v>
      </c>
      <c r="B29" s="189" t="s">
        <v>79</v>
      </c>
      <c r="C29" s="189" t="s">
        <v>80</v>
      </c>
      <c r="D29" s="189">
        <v>0</v>
      </c>
      <c r="E29" s="189">
        <v>4</v>
      </c>
      <c r="F29" s="189">
        <v>0</v>
      </c>
      <c r="G29" s="189">
        <f t="shared" si="1"/>
        <v>4</v>
      </c>
      <c r="H29" s="189">
        <v>0</v>
      </c>
      <c r="I29" s="189">
        <v>4</v>
      </c>
      <c r="J29" s="197">
        <f t="shared" si="0"/>
        <v>1</v>
      </c>
    </row>
    <row r="30" spans="1:10" x14ac:dyDescent="0.25">
      <c r="A30" s="193" t="s">
        <v>81</v>
      </c>
      <c r="B30" s="193" t="s">
        <v>82</v>
      </c>
      <c r="C30" s="193" t="s">
        <v>83</v>
      </c>
      <c r="D30" s="193">
        <v>0</v>
      </c>
      <c r="E30" s="193">
        <v>3</v>
      </c>
      <c r="F30" s="193">
        <v>0</v>
      </c>
      <c r="G30" s="193">
        <f t="shared" si="1"/>
        <v>3</v>
      </c>
      <c r="H30" s="193">
        <v>0</v>
      </c>
      <c r="I30" s="193">
        <v>3</v>
      </c>
      <c r="J30" s="194">
        <f t="shared" si="0"/>
        <v>1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5">
      <c r="A32" s="189" t="s">
        <v>88</v>
      </c>
      <c r="B32" s="189" t="s">
        <v>89</v>
      </c>
      <c r="C32" s="189" t="s">
        <v>90</v>
      </c>
      <c r="D32" s="189">
        <v>5</v>
      </c>
      <c r="E32" s="189">
        <v>40</v>
      </c>
      <c r="F32" s="189">
        <v>0</v>
      </c>
      <c r="G32" s="189">
        <f t="shared" si="1"/>
        <v>45</v>
      </c>
      <c r="H32" s="189">
        <v>3</v>
      </c>
      <c r="I32" s="189">
        <v>49</v>
      </c>
      <c r="J32" s="197">
        <f t="shared" si="0"/>
        <v>0.91836734693877553</v>
      </c>
    </row>
    <row r="33" spans="1:10" x14ac:dyDescent="0.25">
      <c r="A33" s="189" t="s">
        <v>91</v>
      </c>
      <c r="B33" s="189" t="s">
        <v>92</v>
      </c>
      <c r="C33" s="189" t="s">
        <v>93</v>
      </c>
      <c r="D33" s="189">
        <v>9</v>
      </c>
      <c r="E33" s="189">
        <v>170</v>
      </c>
      <c r="F33" s="189">
        <v>0</v>
      </c>
      <c r="G33" s="189">
        <f t="shared" si="1"/>
        <v>179</v>
      </c>
      <c r="H33" s="189">
        <v>9</v>
      </c>
      <c r="I33" s="189">
        <v>105</v>
      </c>
      <c r="J33" s="197">
        <f t="shared" si="0"/>
        <v>1.7047619047619047</v>
      </c>
    </row>
    <row r="34" spans="1:10" x14ac:dyDescent="0.25">
      <c r="A34" s="189" t="s">
        <v>94</v>
      </c>
      <c r="B34" s="189" t="s">
        <v>95</v>
      </c>
      <c r="C34" s="189" t="s">
        <v>96</v>
      </c>
      <c r="D34" s="189">
        <v>0</v>
      </c>
      <c r="E34" s="189">
        <v>8</v>
      </c>
      <c r="F34" s="189">
        <v>0</v>
      </c>
      <c r="G34" s="189">
        <f t="shared" si="1"/>
        <v>8</v>
      </c>
      <c r="H34" s="189">
        <v>0</v>
      </c>
      <c r="I34" s="189">
        <v>8</v>
      </c>
      <c r="J34" s="197">
        <f t="shared" si="0"/>
        <v>1</v>
      </c>
    </row>
    <row r="35" spans="1:10" x14ac:dyDescent="0.25">
      <c r="A35" s="189" t="s">
        <v>97</v>
      </c>
      <c r="B35" s="189" t="s">
        <v>98</v>
      </c>
      <c r="C35" s="189" t="s">
        <v>99</v>
      </c>
      <c r="D35" s="189">
        <v>0</v>
      </c>
      <c r="E35" s="189">
        <v>13</v>
      </c>
      <c r="F35" s="189">
        <v>0</v>
      </c>
      <c r="G35" s="189">
        <f t="shared" si="1"/>
        <v>13</v>
      </c>
      <c r="H35" s="189">
        <v>0</v>
      </c>
      <c r="I35" s="189">
        <v>14</v>
      </c>
      <c r="J35" s="197">
        <f t="shared" si="0"/>
        <v>0.9285714285714286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5">
      <c r="A37" s="189" t="s">
        <v>103</v>
      </c>
      <c r="B37" s="189" t="s">
        <v>104</v>
      </c>
      <c r="C37" s="189" t="s">
        <v>105</v>
      </c>
      <c r="D37" s="189">
        <v>0</v>
      </c>
      <c r="E37" s="189">
        <v>8</v>
      </c>
      <c r="F37" s="189">
        <v>0</v>
      </c>
      <c r="G37" s="189">
        <f t="shared" si="1"/>
        <v>8</v>
      </c>
      <c r="H37" s="189">
        <v>0</v>
      </c>
      <c r="I37" s="189">
        <v>8</v>
      </c>
      <c r="J37" s="197">
        <f t="shared" si="0"/>
        <v>1</v>
      </c>
    </row>
    <row r="38" spans="1:10" x14ac:dyDescent="0.25">
      <c r="A38" s="189" t="s">
        <v>106</v>
      </c>
      <c r="B38" s="189" t="s">
        <v>107</v>
      </c>
      <c r="C38" s="189" t="s">
        <v>108</v>
      </c>
      <c r="D38" s="189">
        <v>2</v>
      </c>
      <c r="E38" s="189">
        <v>23</v>
      </c>
      <c r="F38" s="189">
        <v>0</v>
      </c>
      <c r="G38" s="189">
        <f t="shared" si="1"/>
        <v>25</v>
      </c>
      <c r="H38" s="189">
        <v>2</v>
      </c>
      <c r="I38" s="189">
        <v>23</v>
      </c>
      <c r="J38" s="197">
        <f t="shared" si="0"/>
        <v>1.0869565217391304</v>
      </c>
    </row>
    <row r="39" spans="1:10" x14ac:dyDescent="0.25">
      <c r="A39" s="189" t="s">
        <v>109</v>
      </c>
      <c r="B39" s="189" t="s">
        <v>110</v>
      </c>
      <c r="C39" s="189" t="s">
        <v>111</v>
      </c>
      <c r="D39" s="189">
        <v>1</v>
      </c>
      <c r="E39" s="189">
        <v>27</v>
      </c>
      <c r="F39" s="189">
        <v>0</v>
      </c>
      <c r="G39" s="189">
        <f t="shared" si="1"/>
        <v>28</v>
      </c>
      <c r="H39" s="189">
        <v>1</v>
      </c>
      <c r="I39" s="189">
        <v>26</v>
      </c>
      <c r="J39" s="197">
        <f t="shared" si="0"/>
        <v>1.0769230769230769</v>
      </c>
    </row>
    <row r="40" spans="1:10" x14ac:dyDescent="0.25">
      <c r="A40" s="193" t="s">
        <v>112</v>
      </c>
      <c r="B40" s="193" t="s">
        <v>113</v>
      </c>
      <c r="C40" s="193" t="s">
        <v>114</v>
      </c>
      <c r="D40" s="193">
        <v>9</v>
      </c>
      <c r="E40" s="193">
        <v>86</v>
      </c>
      <c r="F40" s="193">
        <v>0</v>
      </c>
      <c r="G40" s="193">
        <f t="shared" si="1"/>
        <v>95</v>
      </c>
      <c r="H40" s="193">
        <v>2</v>
      </c>
      <c r="I40" s="193">
        <v>101</v>
      </c>
      <c r="J40" s="194">
        <f t="shared" si="0"/>
        <v>0.94059405940594054</v>
      </c>
    </row>
    <row r="41" spans="1:10" x14ac:dyDescent="0.25">
      <c r="A41" s="189" t="s">
        <v>115</v>
      </c>
      <c r="B41" s="189" t="s">
        <v>116</v>
      </c>
      <c r="C41" s="189" t="s">
        <v>117</v>
      </c>
      <c r="D41" s="189">
        <v>0</v>
      </c>
      <c r="E41" s="189">
        <v>5</v>
      </c>
      <c r="F41" s="189">
        <v>0</v>
      </c>
      <c r="G41" s="189">
        <f t="shared" si="1"/>
        <v>5</v>
      </c>
      <c r="H41" s="189">
        <v>0</v>
      </c>
      <c r="I41" s="189">
        <v>6</v>
      </c>
      <c r="J41" s="197">
        <f t="shared" si="0"/>
        <v>0.83333333333333337</v>
      </c>
    </row>
    <row r="42" spans="1:10" x14ac:dyDescent="0.25">
      <c r="A42" s="189" t="s">
        <v>118</v>
      </c>
      <c r="B42" s="189" t="s">
        <v>119</v>
      </c>
      <c r="C42" s="189" t="s">
        <v>120</v>
      </c>
      <c r="D42" s="189">
        <v>2</v>
      </c>
      <c r="E42" s="189">
        <v>11</v>
      </c>
      <c r="F42" s="189">
        <v>0</v>
      </c>
      <c r="G42" s="189">
        <f t="shared" si="1"/>
        <v>13</v>
      </c>
      <c r="H42" s="189">
        <v>2</v>
      </c>
      <c r="I42" s="189">
        <v>11</v>
      </c>
      <c r="J42" s="197">
        <f t="shared" si="0"/>
        <v>1.1818181818181819</v>
      </c>
    </row>
    <row r="43" spans="1:10" x14ac:dyDescent="0.25">
      <c r="A43" s="189" t="s">
        <v>121</v>
      </c>
      <c r="B43" s="189" t="s">
        <v>122</v>
      </c>
      <c r="C43" s="189" t="s">
        <v>123</v>
      </c>
      <c r="D43" s="189">
        <v>7</v>
      </c>
      <c r="E43" s="189">
        <v>131</v>
      </c>
      <c r="F43" s="189">
        <v>0</v>
      </c>
      <c r="G43" s="189">
        <f t="shared" si="1"/>
        <v>138</v>
      </c>
      <c r="H43" s="189">
        <v>7</v>
      </c>
      <c r="I43" s="189">
        <v>94</v>
      </c>
      <c r="J43" s="197">
        <f t="shared" si="0"/>
        <v>1.4680851063829787</v>
      </c>
    </row>
    <row r="44" spans="1:10" x14ac:dyDescent="0.25">
      <c r="A44" s="189" t="s">
        <v>124</v>
      </c>
      <c r="B44" s="189" t="s">
        <v>122</v>
      </c>
      <c r="C44" s="189" t="s">
        <v>125</v>
      </c>
      <c r="D44" s="189">
        <v>0</v>
      </c>
      <c r="E44" s="189">
        <v>34</v>
      </c>
      <c r="F44" s="189">
        <v>0</v>
      </c>
      <c r="G44" s="189">
        <f t="shared" si="1"/>
        <v>34</v>
      </c>
      <c r="H44" s="189">
        <v>0</v>
      </c>
      <c r="I44" s="189">
        <v>31</v>
      </c>
      <c r="J44" s="197">
        <f t="shared" si="0"/>
        <v>1.096774193548387</v>
      </c>
    </row>
    <row r="45" spans="1:10" x14ac:dyDescent="0.25">
      <c r="A45" s="189" t="s">
        <v>126</v>
      </c>
      <c r="B45" s="189" t="s">
        <v>127</v>
      </c>
      <c r="C45" s="189" t="s">
        <v>127</v>
      </c>
      <c r="D45" s="189">
        <v>5</v>
      </c>
      <c r="E45" s="189">
        <v>39</v>
      </c>
      <c r="F45" s="189">
        <v>0</v>
      </c>
      <c r="G45" s="189">
        <f t="shared" si="1"/>
        <v>44</v>
      </c>
      <c r="H45" s="189">
        <v>3</v>
      </c>
      <c r="I45" s="189">
        <v>45</v>
      </c>
      <c r="J45" s="197">
        <f t="shared" si="0"/>
        <v>0.97777777777777775</v>
      </c>
    </row>
    <row r="46" spans="1:10" x14ac:dyDescent="0.25">
      <c r="A46" s="189" t="s">
        <v>128</v>
      </c>
      <c r="B46" s="189" t="s">
        <v>129</v>
      </c>
      <c r="C46" s="189" t="s">
        <v>130</v>
      </c>
      <c r="D46" s="189">
        <v>5</v>
      </c>
      <c r="E46" s="189">
        <v>46</v>
      </c>
      <c r="F46" s="189">
        <v>0</v>
      </c>
      <c r="G46" s="189">
        <f t="shared" si="1"/>
        <v>51</v>
      </c>
      <c r="H46" s="189">
        <v>2</v>
      </c>
      <c r="I46" s="189">
        <v>35</v>
      </c>
      <c r="J46" s="197">
        <f t="shared" si="0"/>
        <v>1.4571428571428571</v>
      </c>
    </row>
    <row r="47" spans="1:10" x14ac:dyDescent="0.25">
      <c r="A47" s="189" t="s">
        <v>131</v>
      </c>
      <c r="B47" s="189" t="s">
        <v>132</v>
      </c>
      <c r="C47" s="189" t="s">
        <v>133</v>
      </c>
      <c r="D47" s="189">
        <v>2</v>
      </c>
      <c r="E47" s="189">
        <v>22</v>
      </c>
      <c r="F47" s="189">
        <v>0</v>
      </c>
      <c r="G47" s="189">
        <f t="shared" si="1"/>
        <v>24</v>
      </c>
      <c r="H47" s="189">
        <v>1</v>
      </c>
      <c r="I47" s="189">
        <v>25</v>
      </c>
      <c r="J47" s="197">
        <f t="shared" si="0"/>
        <v>0.96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5">
      <c r="A49" s="189" t="s">
        <v>137</v>
      </c>
      <c r="B49" s="189" t="s">
        <v>138</v>
      </c>
      <c r="C49" s="189" t="s">
        <v>139</v>
      </c>
      <c r="D49" s="189">
        <v>13</v>
      </c>
      <c r="E49" s="189">
        <v>104</v>
      </c>
      <c r="F49" s="189">
        <v>0</v>
      </c>
      <c r="G49" s="189">
        <f t="shared" si="1"/>
        <v>117</v>
      </c>
      <c r="H49" s="189">
        <v>2</v>
      </c>
      <c r="I49" s="189">
        <v>96</v>
      </c>
      <c r="J49" s="197">
        <f t="shared" si="0"/>
        <v>1.21875</v>
      </c>
    </row>
    <row r="50" spans="1:10" x14ac:dyDescent="0.25">
      <c r="A50" s="189" t="s">
        <v>140</v>
      </c>
      <c r="B50" s="189" t="s">
        <v>141</v>
      </c>
      <c r="C50" s="189" t="s">
        <v>142</v>
      </c>
      <c r="D50" s="189">
        <v>13</v>
      </c>
      <c r="E50" s="189">
        <v>79</v>
      </c>
      <c r="F50" s="189">
        <v>0</v>
      </c>
      <c r="G50" s="189">
        <f t="shared" si="1"/>
        <v>92</v>
      </c>
      <c r="H50" s="189">
        <v>5</v>
      </c>
      <c r="I50" s="189">
        <v>78</v>
      </c>
      <c r="J50" s="197">
        <f t="shared" si="0"/>
        <v>1.1794871794871795</v>
      </c>
    </row>
    <row r="51" spans="1:10" x14ac:dyDescent="0.25">
      <c r="A51" s="189" t="s">
        <v>143</v>
      </c>
      <c r="B51" s="189" t="s">
        <v>144</v>
      </c>
      <c r="C51" s="189" t="s">
        <v>145</v>
      </c>
      <c r="D51" s="189">
        <v>0</v>
      </c>
      <c r="E51" s="189">
        <v>37</v>
      </c>
      <c r="F51" s="189">
        <v>0</v>
      </c>
      <c r="G51" s="189">
        <f t="shared" si="1"/>
        <v>37</v>
      </c>
      <c r="H51" s="189">
        <v>0</v>
      </c>
      <c r="I51" s="189">
        <v>38</v>
      </c>
      <c r="J51" s="197">
        <f t="shared" si="0"/>
        <v>0.97368421052631582</v>
      </c>
    </row>
    <row r="52" spans="1:10" x14ac:dyDescent="0.25">
      <c r="A52" s="189" t="s">
        <v>146</v>
      </c>
      <c r="B52" s="189" t="s">
        <v>147</v>
      </c>
      <c r="C52" s="189" t="s">
        <v>148</v>
      </c>
      <c r="D52" s="189">
        <v>2</v>
      </c>
      <c r="E52" s="189">
        <v>16</v>
      </c>
      <c r="F52" s="189">
        <v>0</v>
      </c>
      <c r="G52" s="189">
        <f t="shared" si="1"/>
        <v>18</v>
      </c>
      <c r="H52" s="189">
        <v>2</v>
      </c>
      <c r="I52" s="189">
        <v>20</v>
      </c>
      <c r="J52" s="197">
        <f t="shared" si="0"/>
        <v>0.9</v>
      </c>
    </row>
    <row r="53" spans="1:10" x14ac:dyDescent="0.25">
      <c r="A53" s="189" t="s">
        <v>149</v>
      </c>
      <c r="B53" s="189" t="s">
        <v>147</v>
      </c>
      <c r="C53" s="189" t="s">
        <v>150</v>
      </c>
      <c r="D53" s="189">
        <v>3</v>
      </c>
      <c r="E53" s="189">
        <v>40</v>
      </c>
      <c r="F53" s="189">
        <v>0</v>
      </c>
      <c r="G53" s="189">
        <f t="shared" si="1"/>
        <v>43</v>
      </c>
      <c r="H53" s="189">
        <v>1</v>
      </c>
      <c r="I53" s="189">
        <v>36</v>
      </c>
      <c r="J53" s="197">
        <f t="shared" si="0"/>
        <v>1.1944444444444444</v>
      </c>
    </row>
    <row r="54" spans="1:10" x14ac:dyDescent="0.25">
      <c r="A54" s="189" t="s">
        <v>151</v>
      </c>
      <c r="B54" s="189" t="s">
        <v>152</v>
      </c>
      <c r="C54" s="189" t="s">
        <v>153</v>
      </c>
      <c r="D54" s="189">
        <v>1</v>
      </c>
      <c r="E54" s="189">
        <v>33</v>
      </c>
      <c r="F54" s="189">
        <v>0</v>
      </c>
      <c r="G54" s="189">
        <f t="shared" si="1"/>
        <v>34</v>
      </c>
      <c r="H54" s="189">
        <v>1</v>
      </c>
      <c r="I54" s="189">
        <v>35</v>
      </c>
      <c r="J54" s="197">
        <f t="shared" si="0"/>
        <v>0.97142857142857142</v>
      </c>
    </row>
    <row r="55" spans="1:10" x14ac:dyDescent="0.25">
      <c r="A55" s="189" t="s">
        <v>154</v>
      </c>
      <c r="B55" s="189" t="s">
        <v>155</v>
      </c>
      <c r="C55" s="189" t="s">
        <v>156</v>
      </c>
      <c r="D55" s="189">
        <v>0</v>
      </c>
      <c r="E55" s="189">
        <v>17</v>
      </c>
      <c r="F55" s="189">
        <v>0</v>
      </c>
      <c r="G55" s="189">
        <f t="shared" si="1"/>
        <v>17</v>
      </c>
      <c r="H55" s="189">
        <v>0</v>
      </c>
      <c r="I55" s="189">
        <v>17</v>
      </c>
      <c r="J55" s="197">
        <f t="shared" si="0"/>
        <v>1</v>
      </c>
    </row>
    <row r="56" spans="1:10" x14ac:dyDescent="0.25">
      <c r="A56" s="189" t="s">
        <v>157</v>
      </c>
      <c r="B56" s="189" t="s">
        <v>155</v>
      </c>
      <c r="C56" s="189" t="s">
        <v>158</v>
      </c>
      <c r="D56" s="189">
        <v>2</v>
      </c>
      <c r="E56" s="189">
        <v>21</v>
      </c>
      <c r="F56" s="189">
        <v>0</v>
      </c>
      <c r="G56" s="189">
        <f t="shared" si="1"/>
        <v>23</v>
      </c>
      <c r="H56" s="189">
        <v>0</v>
      </c>
      <c r="I56" s="189">
        <v>22</v>
      </c>
      <c r="J56" s="197">
        <f t="shared" si="0"/>
        <v>1.0454545454545454</v>
      </c>
    </row>
    <row r="57" spans="1:10" x14ac:dyDescent="0.25">
      <c r="A57" s="189" t="s">
        <v>159</v>
      </c>
      <c r="B57" s="189" t="s">
        <v>160</v>
      </c>
      <c r="C57" s="189" t="s">
        <v>161</v>
      </c>
      <c r="D57" s="189">
        <v>6</v>
      </c>
      <c r="E57" s="189">
        <v>40</v>
      </c>
      <c r="F57" s="189">
        <v>0</v>
      </c>
      <c r="G57" s="189">
        <f t="shared" si="1"/>
        <v>46</v>
      </c>
      <c r="H57" s="189">
        <v>0</v>
      </c>
      <c r="I57" s="189">
        <v>24</v>
      </c>
      <c r="J57" s="197">
        <f t="shared" si="0"/>
        <v>1.9166666666666667</v>
      </c>
    </row>
    <row r="58" spans="1:10" x14ac:dyDescent="0.25">
      <c r="A58" s="189" t="s">
        <v>162</v>
      </c>
      <c r="B58" s="189" t="s">
        <v>163</v>
      </c>
      <c r="C58" s="189" t="s">
        <v>164</v>
      </c>
      <c r="D58" s="189">
        <v>1</v>
      </c>
      <c r="E58" s="189">
        <v>61</v>
      </c>
      <c r="F58" s="189">
        <v>0</v>
      </c>
      <c r="G58" s="189">
        <f t="shared" si="1"/>
        <v>62</v>
      </c>
      <c r="H58" s="189">
        <v>1</v>
      </c>
      <c r="I58" s="189">
        <v>38</v>
      </c>
      <c r="J58" s="197">
        <f t="shared" si="0"/>
        <v>1.631578947368421</v>
      </c>
    </row>
    <row r="59" spans="1:10" x14ac:dyDescent="0.25">
      <c r="A59" s="189" t="s">
        <v>165</v>
      </c>
      <c r="B59" s="189" t="s">
        <v>166</v>
      </c>
      <c r="C59" s="189" t="s">
        <v>167</v>
      </c>
      <c r="D59" s="189">
        <v>8</v>
      </c>
      <c r="E59" s="189">
        <v>54</v>
      </c>
      <c r="F59" s="189">
        <v>0</v>
      </c>
      <c r="G59" s="189">
        <f t="shared" si="1"/>
        <v>62</v>
      </c>
      <c r="H59" s="189">
        <v>4</v>
      </c>
      <c r="I59" s="189">
        <v>55</v>
      </c>
      <c r="J59" s="197">
        <f t="shared" si="0"/>
        <v>1.1272727272727272</v>
      </c>
    </row>
    <row r="60" spans="1:10" x14ac:dyDescent="0.25">
      <c r="A60" s="189" t="s">
        <v>168</v>
      </c>
      <c r="B60" s="189" t="s">
        <v>169</v>
      </c>
      <c r="C60" s="189" t="s">
        <v>170</v>
      </c>
      <c r="D60" s="189">
        <v>3</v>
      </c>
      <c r="E60" s="189">
        <v>24</v>
      </c>
      <c r="F60" s="189">
        <v>0</v>
      </c>
      <c r="G60" s="189">
        <f t="shared" si="1"/>
        <v>27</v>
      </c>
      <c r="H60" s="189">
        <v>3</v>
      </c>
      <c r="I60" s="189">
        <v>25</v>
      </c>
      <c r="J60" s="197">
        <f t="shared" si="0"/>
        <v>1.08</v>
      </c>
    </row>
    <row r="61" spans="1:10" x14ac:dyDescent="0.25">
      <c r="A61" s="189" t="s">
        <v>171</v>
      </c>
      <c r="B61" s="189" t="s">
        <v>172</v>
      </c>
      <c r="C61" s="189" t="s">
        <v>172</v>
      </c>
      <c r="D61" s="189">
        <v>9</v>
      </c>
      <c r="E61" s="189">
        <v>97</v>
      </c>
      <c r="F61" s="189">
        <v>0</v>
      </c>
      <c r="G61" s="189">
        <f t="shared" si="1"/>
        <v>106</v>
      </c>
      <c r="H61" s="189">
        <v>4</v>
      </c>
      <c r="I61" s="189">
        <v>112</v>
      </c>
      <c r="J61" s="197">
        <f t="shared" si="0"/>
        <v>0.9464285714285714</v>
      </c>
    </row>
    <row r="62" spans="1:10" x14ac:dyDescent="0.25">
      <c r="A62" s="189" t="s">
        <v>173</v>
      </c>
      <c r="B62" s="189" t="s">
        <v>174</v>
      </c>
      <c r="C62" s="189" t="s">
        <v>175</v>
      </c>
      <c r="D62" s="189">
        <v>1</v>
      </c>
      <c r="E62" s="189">
        <v>28</v>
      </c>
      <c r="F62" s="189">
        <v>0</v>
      </c>
      <c r="G62" s="189">
        <f t="shared" si="1"/>
        <v>29</v>
      </c>
      <c r="H62" s="189">
        <v>0</v>
      </c>
      <c r="I62" s="189">
        <v>15</v>
      </c>
      <c r="J62" s="197">
        <f t="shared" si="0"/>
        <v>1.9333333333333333</v>
      </c>
    </row>
    <row r="63" spans="1:10" x14ac:dyDescent="0.25">
      <c r="A63" s="189" t="s">
        <v>176</v>
      </c>
      <c r="B63" s="189" t="s">
        <v>177</v>
      </c>
      <c r="C63" s="189" t="s">
        <v>178</v>
      </c>
      <c r="D63" s="189">
        <v>1</v>
      </c>
      <c r="E63" s="189">
        <v>25</v>
      </c>
      <c r="F63" s="189">
        <v>0</v>
      </c>
      <c r="G63" s="189">
        <f t="shared" si="1"/>
        <v>26</v>
      </c>
      <c r="H63" s="189">
        <v>0</v>
      </c>
      <c r="I63" s="189">
        <v>29</v>
      </c>
      <c r="J63" s="197">
        <f t="shared" si="0"/>
        <v>0.89655172413793105</v>
      </c>
    </row>
    <row r="64" spans="1:10" x14ac:dyDescent="0.25">
      <c r="A64" s="189" t="s">
        <v>181</v>
      </c>
      <c r="B64" s="189" t="s">
        <v>180</v>
      </c>
      <c r="C64" s="189" t="s">
        <v>428</v>
      </c>
      <c r="D64" s="189">
        <v>0</v>
      </c>
      <c r="E64" s="189">
        <v>193</v>
      </c>
      <c r="F64" s="189">
        <v>0</v>
      </c>
      <c r="G64" s="189">
        <f t="shared" si="1"/>
        <v>193</v>
      </c>
      <c r="H64" s="189">
        <v>0</v>
      </c>
      <c r="I64" s="189">
        <v>196</v>
      </c>
      <c r="J64" s="197">
        <f t="shared" si="0"/>
        <v>0.98469387755102045</v>
      </c>
    </row>
    <row r="65" spans="1:10" x14ac:dyDescent="0.25">
      <c r="A65" s="189" t="s">
        <v>183</v>
      </c>
      <c r="B65" s="189" t="s">
        <v>180</v>
      </c>
      <c r="C65" s="189" t="s">
        <v>184</v>
      </c>
      <c r="D65" s="189">
        <v>5</v>
      </c>
      <c r="E65" s="189">
        <v>162</v>
      </c>
      <c r="F65" s="189">
        <v>0</v>
      </c>
      <c r="G65" s="189">
        <f t="shared" ref="G65:G73" si="2">SUM(D65:F65)</f>
        <v>167</v>
      </c>
      <c r="H65" s="189">
        <v>0</v>
      </c>
      <c r="I65" s="189">
        <v>172</v>
      </c>
      <c r="J65" s="197">
        <f t="shared" ref="J65:J73" si="3">G65/I65</f>
        <v>0.97093023255813948</v>
      </c>
    </row>
    <row r="66" spans="1:10" x14ac:dyDescent="0.25">
      <c r="A66" s="189" t="s">
        <v>187</v>
      </c>
      <c r="B66" s="189" t="s">
        <v>180</v>
      </c>
      <c r="C66" s="189" t="s">
        <v>188</v>
      </c>
      <c r="D66" s="189">
        <v>1</v>
      </c>
      <c r="E66" s="189">
        <v>41</v>
      </c>
      <c r="F66" s="189">
        <v>0</v>
      </c>
      <c r="G66" s="189">
        <f t="shared" si="2"/>
        <v>42</v>
      </c>
      <c r="H66" s="189">
        <v>0</v>
      </c>
      <c r="I66" s="189">
        <v>48</v>
      </c>
      <c r="J66" s="197">
        <f t="shared" si="3"/>
        <v>0.875</v>
      </c>
    </row>
    <row r="67" spans="1:10" x14ac:dyDescent="0.25">
      <c r="A67" s="189" t="s">
        <v>189</v>
      </c>
      <c r="B67" s="189" t="s">
        <v>180</v>
      </c>
      <c r="C67" s="189" t="s">
        <v>190</v>
      </c>
      <c r="D67" s="189">
        <v>5</v>
      </c>
      <c r="E67" s="189">
        <v>99</v>
      </c>
      <c r="F67" s="189">
        <v>0</v>
      </c>
      <c r="G67" s="189">
        <f t="shared" si="2"/>
        <v>104</v>
      </c>
      <c r="H67" s="189">
        <v>0</v>
      </c>
      <c r="I67" s="189">
        <v>125</v>
      </c>
      <c r="J67" s="197">
        <f t="shared" si="3"/>
        <v>0.83199999999999996</v>
      </c>
    </row>
    <row r="68" spans="1:10" x14ac:dyDescent="0.25">
      <c r="A68" s="189" t="s">
        <v>411</v>
      </c>
      <c r="B68" s="189" t="s">
        <v>180</v>
      </c>
      <c r="C68" s="189" t="s">
        <v>412</v>
      </c>
      <c r="D68" s="189">
        <v>2</v>
      </c>
      <c r="E68" s="189">
        <v>157</v>
      </c>
      <c r="F68" s="189">
        <v>0</v>
      </c>
      <c r="G68" s="189">
        <f t="shared" si="2"/>
        <v>159</v>
      </c>
      <c r="H68" s="189">
        <v>0</v>
      </c>
      <c r="I68" s="189">
        <v>155</v>
      </c>
      <c r="J68" s="197">
        <f t="shared" si="3"/>
        <v>1.0258064516129033</v>
      </c>
    </row>
    <row r="69" spans="1:10" x14ac:dyDescent="0.25">
      <c r="A69" s="189" t="s">
        <v>191</v>
      </c>
      <c r="B69" s="189" t="s">
        <v>180</v>
      </c>
      <c r="C69" s="189" t="s">
        <v>192</v>
      </c>
      <c r="D69" s="189">
        <v>13</v>
      </c>
      <c r="E69" s="189">
        <v>92</v>
      </c>
      <c r="F69" s="189">
        <v>0</v>
      </c>
      <c r="G69" s="189">
        <f t="shared" si="2"/>
        <v>105</v>
      </c>
      <c r="H69" s="189">
        <v>1</v>
      </c>
      <c r="I69" s="189">
        <v>106</v>
      </c>
      <c r="J69" s="197">
        <f t="shared" si="3"/>
        <v>0.99056603773584906</v>
      </c>
    </row>
    <row r="70" spans="1:10" x14ac:dyDescent="0.25">
      <c r="A70" s="189" t="s">
        <v>408</v>
      </c>
      <c r="B70" s="189" t="s">
        <v>180</v>
      </c>
      <c r="C70" s="189" t="s">
        <v>186</v>
      </c>
      <c r="D70" s="189">
        <v>0</v>
      </c>
      <c r="E70" s="189">
        <v>212</v>
      </c>
      <c r="F70" s="189">
        <v>0</v>
      </c>
      <c r="G70" s="189">
        <f t="shared" si="2"/>
        <v>212</v>
      </c>
      <c r="H70" s="189">
        <v>0</v>
      </c>
      <c r="I70" s="189">
        <v>259</v>
      </c>
      <c r="J70" s="197">
        <f t="shared" si="3"/>
        <v>0.81853281853281856</v>
      </c>
    </row>
    <row r="71" spans="1:10" x14ac:dyDescent="0.25">
      <c r="A71" s="189" t="s">
        <v>193</v>
      </c>
      <c r="B71" s="189" t="s">
        <v>180</v>
      </c>
      <c r="C71" s="189" t="s">
        <v>194</v>
      </c>
      <c r="D71" s="189">
        <v>1</v>
      </c>
      <c r="E71" s="189">
        <v>54</v>
      </c>
      <c r="F71" s="189">
        <v>0</v>
      </c>
      <c r="G71" s="189">
        <f t="shared" si="2"/>
        <v>55</v>
      </c>
      <c r="H71" s="189">
        <v>0</v>
      </c>
      <c r="I71" s="189">
        <v>59</v>
      </c>
      <c r="J71" s="197">
        <f t="shared" si="3"/>
        <v>0.93220338983050843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5">
      <c r="A73" s="189" t="s">
        <v>197</v>
      </c>
      <c r="B73" s="189" t="s">
        <v>180</v>
      </c>
      <c r="C73" s="189" t="s">
        <v>198</v>
      </c>
      <c r="D73" s="189">
        <v>20</v>
      </c>
      <c r="E73" s="189">
        <v>466</v>
      </c>
      <c r="F73" s="189">
        <v>4</v>
      </c>
      <c r="G73" s="189">
        <f t="shared" si="2"/>
        <v>490</v>
      </c>
      <c r="H73" s="189">
        <v>0</v>
      </c>
      <c r="I73" s="189">
        <v>529</v>
      </c>
      <c r="J73" s="197">
        <f t="shared" si="3"/>
        <v>0.92627599243856329</v>
      </c>
    </row>
    <row r="74" spans="1:10" x14ac:dyDescent="0.25">
      <c r="A74" s="189" t="s">
        <v>199</v>
      </c>
      <c r="B74" s="189" t="s">
        <v>180</v>
      </c>
      <c r="C74" s="189" t="s">
        <v>200</v>
      </c>
      <c r="D74" s="189">
        <v>7</v>
      </c>
      <c r="E74" s="189">
        <v>148</v>
      </c>
      <c r="F74" s="189">
        <v>0</v>
      </c>
      <c r="G74" s="189">
        <f t="shared" si="1"/>
        <v>155</v>
      </c>
      <c r="H74" s="189">
        <v>3</v>
      </c>
      <c r="I74" s="189">
        <v>168</v>
      </c>
      <c r="J74" s="197">
        <f t="shared" si="0"/>
        <v>0.92261904761904767</v>
      </c>
    </row>
    <row r="75" spans="1:10" x14ac:dyDescent="0.25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5">
      <c r="A76" s="189" t="s">
        <v>203</v>
      </c>
      <c r="B76" s="189" t="s">
        <v>180</v>
      </c>
      <c r="C76" s="189" t="s">
        <v>204</v>
      </c>
      <c r="D76" s="189">
        <v>4</v>
      </c>
      <c r="E76" s="189">
        <v>299</v>
      </c>
      <c r="F76" s="189">
        <v>0</v>
      </c>
      <c r="G76" s="189">
        <f t="shared" si="1"/>
        <v>303</v>
      </c>
      <c r="H76" s="189">
        <v>1</v>
      </c>
      <c r="I76" s="189">
        <v>346</v>
      </c>
      <c r="J76" s="197">
        <f t="shared" si="0"/>
        <v>0.87572254335260113</v>
      </c>
    </row>
    <row r="77" spans="1:10" x14ac:dyDescent="0.25">
      <c r="A77" s="189" t="s">
        <v>417</v>
      </c>
      <c r="B77" s="189" t="s">
        <v>180</v>
      </c>
      <c r="C77" s="189" t="s">
        <v>418</v>
      </c>
      <c r="D77" s="189">
        <v>3</v>
      </c>
      <c r="E77" s="189">
        <v>151</v>
      </c>
      <c r="F77" s="189">
        <v>0</v>
      </c>
      <c r="G77" s="189">
        <f t="shared" ref="G77:G114" si="4">SUM(D77:F77)</f>
        <v>154</v>
      </c>
      <c r="H77" s="189">
        <v>3</v>
      </c>
      <c r="I77" s="189">
        <v>171</v>
      </c>
      <c r="J77" s="197">
        <f t="shared" ref="J77:J115" si="5">G77/I77</f>
        <v>0.90058479532163738</v>
      </c>
    </row>
    <row r="78" spans="1:10" x14ac:dyDescent="0.25">
      <c r="A78" s="189" t="s">
        <v>205</v>
      </c>
      <c r="B78" s="189" t="s">
        <v>180</v>
      </c>
      <c r="C78" s="189" t="s">
        <v>206</v>
      </c>
      <c r="D78" s="189">
        <v>1</v>
      </c>
      <c r="E78" s="189">
        <v>60</v>
      </c>
      <c r="F78" s="189">
        <v>0</v>
      </c>
      <c r="G78" s="189">
        <f>SUM(D78:F78)</f>
        <v>61</v>
      </c>
      <c r="H78" s="189">
        <v>0</v>
      </c>
      <c r="I78" s="189">
        <v>56</v>
      </c>
      <c r="J78" s="197">
        <f>G78/I78</f>
        <v>1.0892857142857142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5">
      <c r="A80" s="189" t="s">
        <v>209</v>
      </c>
      <c r="B80" s="189" t="s">
        <v>210</v>
      </c>
      <c r="C80" s="189" t="s">
        <v>211</v>
      </c>
      <c r="D80" s="189">
        <v>0</v>
      </c>
      <c r="E80" s="189">
        <v>12</v>
      </c>
      <c r="F80" s="189">
        <v>0</v>
      </c>
      <c r="G80" s="189">
        <f t="shared" si="4"/>
        <v>12</v>
      </c>
      <c r="H80" s="189">
        <v>0</v>
      </c>
      <c r="I80" s="189">
        <v>8</v>
      </c>
      <c r="J80" s="197">
        <f t="shared" si="5"/>
        <v>1.5</v>
      </c>
    </row>
    <row r="81" spans="1:10" x14ac:dyDescent="0.25">
      <c r="A81" s="215" t="s">
        <v>437</v>
      </c>
      <c r="B81" s="154" t="s">
        <v>210</v>
      </c>
      <c r="C81" s="154" t="s">
        <v>438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5">
      <c r="A82" s="189" t="s">
        <v>212</v>
      </c>
      <c r="B82" s="189" t="s">
        <v>213</v>
      </c>
      <c r="C82" s="189" t="s">
        <v>214</v>
      </c>
      <c r="D82" s="189">
        <v>4</v>
      </c>
      <c r="E82" s="189">
        <v>47</v>
      </c>
      <c r="F82" s="189">
        <v>0</v>
      </c>
      <c r="G82" s="189">
        <f t="shared" si="4"/>
        <v>51</v>
      </c>
      <c r="H82" s="189">
        <v>4</v>
      </c>
      <c r="I82" s="189">
        <v>50</v>
      </c>
      <c r="J82" s="197">
        <f t="shared" si="5"/>
        <v>1.02</v>
      </c>
    </row>
    <row r="83" spans="1:10" x14ac:dyDescent="0.25">
      <c r="A83" s="189" t="s">
        <v>215</v>
      </c>
      <c r="B83" s="189" t="s">
        <v>216</v>
      </c>
      <c r="C83" s="189" t="s">
        <v>216</v>
      </c>
      <c r="D83" s="189">
        <v>1</v>
      </c>
      <c r="E83" s="189">
        <v>11</v>
      </c>
      <c r="F83" s="189">
        <v>0</v>
      </c>
      <c r="G83" s="189">
        <f t="shared" si="4"/>
        <v>12</v>
      </c>
      <c r="H83" s="189">
        <v>1</v>
      </c>
      <c r="I83" s="189">
        <v>10</v>
      </c>
      <c r="J83" s="197">
        <f t="shared" si="5"/>
        <v>1.2</v>
      </c>
    </row>
    <row r="84" spans="1:10" x14ac:dyDescent="0.25">
      <c r="A84" s="189" t="s">
        <v>217</v>
      </c>
      <c r="B84" s="189" t="s">
        <v>216</v>
      </c>
      <c r="C84" s="189" t="s">
        <v>47</v>
      </c>
      <c r="D84" s="189">
        <v>4</v>
      </c>
      <c r="E84" s="189">
        <v>26</v>
      </c>
      <c r="F84" s="189">
        <v>0</v>
      </c>
      <c r="G84" s="189">
        <f t="shared" si="4"/>
        <v>30</v>
      </c>
      <c r="H84" s="189">
        <v>2</v>
      </c>
      <c r="I84" s="189">
        <v>31</v>
      </c>
      <c r="J84" s="197">
        <f t="shared" si="5"/>
        <v>0.967741935483871</v>
      </c>
    </row>
    <row r="85" spans="1:10" x14ac:dyDescent="0.25">
      <c r="A85" s="189" t="s">
        <v>218</v>
      </c>
      <c r="B85" s="189" t="s">
        <v>219</v>
      </c>
      <c r="C85" s="189" t="s">
        <v>220</v>
      </c>
      <c r="D85" s="189">
        <v>10</v>
      </c>
      <c r="E85" s="189">
        <v>82</v>
      </c>
      <c r="F85" s="189">
        <v>4</v>
      </c>
      <c r="G85" s="189">
        <f t="shared" si="4"/>
        <v>96</v>
      </c>
      <c r="H85" s="189">
        <v>9</v>
      </c>
      <c r="I85" s="189">
        <v>113</v>
      </c>
      <c r="J85" s="197">
        <f t="shared" si="5"/>
        <v>0.84955752212389379</v>
      </c>
    </row>
    <row r="86" spans="1:10" x14ac:dyDescent="0.25">
      <c r="A86" s="189" t="s">
        <v>221</v>
      </c>
      <c r="B86" s="189" t="s">
        <v>219</v>
      </c>
      <c r="C86" s="189" t="s">
        <v>222</v>
      </c>
      <c r="D86" s="189">
        <v>4</v>
      </c>
      <c r="E86" s="189">
        <v>37</v>
      </c>
      <c r="F86" s="189">
        <v>0</v>
      </c>
      <c r="G86" s="189">
        <f t="shared" si="4"/>
        <v>41</v>
      </c>
      <c r="H86" s="189">
        <v>1</v>
      </c>
      <c r="I86" s="189">
        <v>49</v>
      </c>
      <c r="J86" s="197">
        <f t="shared" si="5"/>
        <v>0.83673469387755106</v>
      </c>
    </row>
    <row r="87" spans="1:10" x14ac:dyDescent="0.25">
      <c r="A87" s="189" t="s">
        <v>223</v>
      </c>
      <c r="B87" s="189" t="s">
        <v>224</v>
      </c>
      <c r="C87" s="189" t="s">
        <v>225</v>
      </c>
      <c r="D87" s="189">
        <v>20</v>
      </c>
      <c r="E87" s="189">
        <v>106</v>
      </c>
      <c r="F87" s="189">
        <v>0</v>
      </c>
      <c r="G87" s="189">
        <f t="shared" si="4"/>
        <v>126</v>
      </c>
      <c r="H87" s="189">
        <v>7</v>
      </c>
      <c r="I87" s="189">
        <v>55</v>
      </c>
      <c r="J87" s="197">
        <f t="shared" si="5"/>
        <v>2.290909090909091</v>
      </c>
    </row>
    <row r="88" spans="1:10" x14ac:dyDescent="0.25">
      <c r="A88" s="189" t="s">
        <v>226</v>
      </c>
      <c r="B88" s="189" t="s">
        <v>227</v>
      </c>
      <c r="C88" s="189" t="s">
        <v>228</v>
      </c>
      <c r="D88" s="189">
        <v>10</v>
      </c>
      <c r="E88" s="189">
        <v>27</v>
      </c>
      <c r="F88" s="189">
        <v>0</v>
      </c>
      <c r="G88" s="189">
        <f t="shared" si="4"/>
        <v>37</v>
      </c>
      <c r="H88" s="189">
        <v>10</v>
      </c>
      <c r="I88" s="189">
        <v>35</v>
      </c>
      <c r="J88" s="197">
        <f t="shared" si="5"/>
        <v>1.0571428571428572</v>
      </c>
    </row>
    <row r="89" spans="1:10" x14ac:dyDescent="0.25">
      <c r="A89" s="189" t="s">
        <v>229</v>
      </c>
      <c r="B89" s="189" t="s">
        <v>230</v>
      </c>
      <c r="C89" s="189" t="s">
        <v>231</v>
      </c>
      <c r="D89" s="189">
        <v>9</v>
      </c>
      <c r="E89" s="189">
        <v>138</v>
      </c>
      <c r="F89" s="189">
        <v>0</v>
      </c>
      <c r="G89" s="189">
        <f t="shared" si="4"/>
        <v>147</v>
      </c>
      <c r="H89" s="189">
        <v>0</v>
      </c>
      <c r="I89" s="189">
        <v>169</v>
      </c>
      <c r="J89" s="197">
        <f t="shared" si="5"/>
        <v>0.86982248520710059</v>
      </c>
    </row>
    <row r="90" spans="1:10" x14ac:dyDescent="0.25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5">
      <c r="A91" s="189" t="s">
        <v>235</v>
      </c>
      <c r="B91" s="189" t="s">
        <v>236</v>
      </c>
      <c r="C91" s="189" t="s">
        <v>237</v>
      </c>
      <c r="D91" s="189">
        <v>0</v>
      </c>
      <c r="E91" s="189">
        <v>1</v>
      </c>
      <c r="F91" s="189">
        <v>0</v>
      </c>
      <c r="G91" s="189">
        <f t="shared" si="4"/>
        <v>1</v>
      </c>
      <c r="H91" s="189">
        <v>0</v>
      </c>
      <c r="I91" s="189">
        <v>1</v>
      </c>
      <c r="J91" s="197">
        <f t="shared" si="5"/>
        <v>1</v>
      </c>
    </row>
    <row r="92" spans="1:10" x14ac:dyDescent="0.25">
      <c r="A92" s="189" t="s">
        <v>238</v>
      </c>
      <c r="B92" s="189" t="s">
        <v>239</v>
      </c>
      <c r="C92" s="189" t="s">
        <v>240</v>
      </c>
      <c r="D92" s="189">
        <v>6</v>
      </c>
      <c r="E92" s="189">
        <v>102</v>
      </c>
      <c r="F92" s="189">
        <v>0</v>
      </c>
      <c r="G92" s="189">
        <f t="shared" si="4"/>
        <v>108</v>
      </c>
      <c r="H92" s="189">
        <v>9</v>
      </c>
      <c r="I92" s="189">
        <v>104</v>
      </c>
      <c r="J92" s="197">
        <f t="shared" si="5"/>
        <v>1.0384615384615385</v>
      </c>
    </row>
    <row r="93" spans="1:10" x14ac:dyDescent="0.25">
      <c r="A93" s="189" t="s">
        <v>244</v>
      </c>
      <c r="B93" s="189" t="s">
        <v>242</v>
      </c>
      <c r="C93" s="189" t="s">
        <v>242</v>
      </c>
      <c r="D93" s="189">
        <v>12</v>
      </c>
      <c r="E93" s="189">
        <v>75</v>
      </c>
      <c r="F93" s="189">
        <v>0</v>
      </c>
      <c r="G93" s="189">
        <f t="shared" si="4"/>
        <v>87</v>
      </c>
      <c r="H93" s="189">
        <v>1</v>
      </c>
      <c r="I93" s="189">
        <v>81</v>
      </c>
      <c r="J93" s="197">
        <f t="shared" si="5"/>
        <v>1.0740740740740742</v>
      </c>
    </row>
    <row r="94" spans="1:10" x14ac:dyDescent="0.25">
      <c r="A94" s="189" t="s">
        <v>245</v>
      </c>
      <c r="B94" s="189" t="s">
        <v>246</v>
      </c>
      <c r="C94" s="189" t="s">
        <v>247</v>
      </c>
      <c r="D94" s="189">
        <v>13</v>
      </c>
      <c r="E94" s="189">
        <v>64</v>
      </c>
      <c r="F94" s="189">
        <v>0</v>
      </c>
      <c r="G94" s="189">
        <f t="shared" si="4"/>
        <v>77</v>
      </c>
      <c r="H94" s="189">
        <v>8</v>
      </c>
      <c r="I94" s="189">
        <v>78</v>
      </c>
      <c r="J94" s="197">
        <f t="shared" si="5"/>
        <v>0.98717948717948723</v>
      </c>
    </row>
    <row r="95" spans="1:10" x14ac:dyDescent="0.25">
      <c r="A95" s="189" t="s">
        <v>248</v>
      </c>
      <c r="B95" s="189" t="s">
        <v>249</v>
      </c>
      <c r="C95" s="189" t="s">
        <v>250</v>
      </c>
      <c r="D95" s="189">
        <v>5</v>
      </c>
      <c r="E95" s="189">
        <v>68</v>
      </c>
      <c r="F95" s="189">
        <v>0</v>
      </c>
      <c r="G95" s="189">
        <f t="shared" si="4"/>
        <v>73</v>
      </c>
      <c r="H95" s="189">
        <v>1</v>
      </c>
      <c r="I95" s="189">
        <v>69</v>
      </c>
      <c r="J95" s="197">
        <f t="shared" si="5"/>
        <v>1.0579710144927537</v>
      </c>
    </row>
    <row r="96" spans="1:10" x14ac:dyDescent="0.25">
      <c r="A96" s="189" t="s">
        <v>251</v>
      </c>
      <c r="B96" s="189" t="s">
        <v>252</v>
      </c>
      <c r="C96" s="189" t="s">
        <v>253</v>
      </c>
      <c r="D96" s="189">
        <v>6</v>
      </c>
      <c r="E96" s="189">
        <v>60</v>
      </c>
      <c r="F96" s="189">
        <v>0</v>
      </c>
      <c r="G96" s="189">
        <f t="shared" si="4"/>
        <v>66</v>
      </c>
      <c r="H96" s="189">
        <v>3</v>
      </c>
      <c r="I96" s="189">
        <v>78</v>
      </c>
      <c r="J96" s="197">
        <f t="shared" si="5"/>
        <v>0.84615384615384615</v>
      </c>
    </row>
    <row r="97" spans="1:10" x14ac:dyDescent="0.25">
      <c r="A97" s="189" t="s">
        <v>254</v>
      </c>
      <c r="B97" s="189" t="s">
        <v>255</v>
      </c>
      <c r="C97" s="189" t="s">
        <v>256</v>
      </c>
      <c r="D97" s="189">
        <v>1</v>
      </c>
      <c r="E97" s="189">
        <v>17</v>
      </c>
      <c r="F97" s="189">
        <v>0</v>
      </c>
      <c r="G97" s="189">
        <f t="shared" si="4"/>
        <v>18</v>
      </c>
      <c r="H97" s="189">
        <v>1</v>
      </c>
      <c r="I97" s="189">
        <v>21</v>
      </c>
      <c r="J97" s="197">
        <f t="shared" si="5"/>
        <v>0.8571428571428571</v>
      </c>
    </row>
    <row r="98" spans="1:10" x14ac:dyDescent="0.25">
      <c r="A98" s="189" t="s">
        <v>257</v>
      </c>
      <c r="B98" s="189" t="s">
        <v>258</v>
      </c>
      <c r="C98" s="189" t="s">
        <v>259</v>
      </c>
      <c r="D98" s="189">
        <v>1</v>
      </c>
      <c r="E98" s="189">
        <v>104</v>
      </c>
      <c r="F98" s="189">
        <v>0</v>
      </c>
      <c r="G98" s="189">
        <f t="shared" si="4"/>
        <v>105</v>
      </c>
      <c r="H98" s="189">
        <v>0</v>
      </c>
      <c r="I98" s="189">
        <v>98</v>
      </c>
      <c r="J98" s="197">
        <f t="shared" si="5"/>
        <v>1.0714285714285714</v>
      </c>
    </row>
    <row r="99" spans="1:10" x14ac:dyDescent="0.25">
      <c r="A99" s="154" t="s">
        <v>409</v>
      </c>
      <c r="B99" s="154" t="s">
        <v>258</v>
      </c>
      <c r="C99" s="154" t="s">
        <v>413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5">
      <c r="A100" s="189" t="s">
        <v>260</v>
      </c>
      <c r="B100" s="189" t="s">
        <v>258</v>
      </c>
      <c r="C100" s="189" t="s">
        <v>261</v>
      </c>
      <c r="D100" s="189">
        <v>22</v>
      </c>
      <c r="E100" s="189">
        <v>278</v>
      </c>
      <c r="F100" s="189">
        <v>0</v>
      </c>
      <c r="G100" s="189">
        <f t="shared" si="4"/>
        <v>300</v>
      </c>
      <c r="H100" s="189">
        <v>18</v>
      </c>
      <c r="I100" s="189">
        <v>311</v>
      </c>
      <c r="J100" s="197">
        <f t="shared" si="5"/>
        <v>0.96463022508038587</v>
      </c>
    </row>
    <row r="101" spans="1:10" x14ac:dyDescent="0.25">
      <c r="A101" s="189" t="s">
        <v>262</v>
      </c>
      <c r="B101" s="189" t="s">
        <v>258</v>
      </c>
      <c r="C101" s="189" t="s">
        <v>263</v>
      </c>
      <c r="D101" s="189">
        <v>0</v>
      </c>
      <c r="E101" s="189">
        <v>22</v>
      </c>
      <c r="F101" s="189">
        <v>0</v>
      </c>
      <c r="G101" s="189">
        <f t="shared" si="4"/>
        <v>22</v>
      </c>
      <c r="H101" s="189">
        <v>0</v>
      </c>
      <c r="I101" s="189">
        <v>24</v>
      </c>
      <c r="J101" s="197">
        <f t="shared" si="5"/>
        <v>0.91666666666666663</v>
      </c>
    </row>
    <row r="102" spans="1:10" x14ac:dyDescent="0.25">
      <c r="A102" s="189" t="s">
        <v>264</v>
      </c>
      <c r="B102" s="189" t="s">
        <v>258</v>
      </c>
      <c r="C102" s="189" t="s">
        <v>265</v>
      </c>
      <c r="D102" s="189">
        <v>23</v>
      </c>
      <c r="E102" s="189">
        <v>235</v>
      </c>
      <c r="F102" s="189">
        <v>0</v>
      </c>
      <c r="G102" s="189">
        <f t="shared" si="4"/>
        <v>258</v>
      </c>
      <c r="H102" s="189">
        <v>6</v>
      </c>
      <c r="I102" s="189">
        <v>270</v>
      </c>
      <c r="J102" s="197">
        <f t="shared" si="5"/>
        <v>0.9555555555555556</v>
      </c>
    </row>
    <row r="103" spans="1:10" x14ac:dyDescent="0.25">
      <c r="A103" s="189" t="s">
        <v>266</v>
      </c>
      <c r="B103" s="189" t="s">
        <v>258</v>
      </c>
      <c r="C103" s="189" t="s">
        <v>267</v>
      </c>
      <c r="D103" s="189">
        <v>9</v>
      </c>
      <c r="E103" s="189">
        <v>53</v>
      </c>
      <c r="F103" s="189">
        <v>0</v>
      </c>
      <c r="G103" s="189">
        <f t="shared" si="4"/>
        <v>62</v>
      </c>
      <c r="H103" s="189">
        <v>5</v>
      </c>
      <c r="I103" s="189">
        <v>61</v>
      </c>
      <c r="J103" s="197">
        <f t="shared" si="5"/>
        <v>1.0163934426229508</v>
      </c>
    </row>
    <row r="104" spans="1:10" x14ac:dyDescent="0.25">
      <c r="A104" s="189" t="s">
        <v>268</v>
      </c>
      <c r="B104" s="189" t="s">
        <v>258</v>
      </c>
      <c r="C104" s="189" t="s">
        <v>269</v>
      </c>
      <c r="D104" s="189">
        <v>13</v>
      </c>
      <c r="E104" s="189">
        <v>73</v>
      </c>
      <c r="F104" s="189">
        <v>0</v>
      </c>
      <c r="G104" s="189">
        <f t="shared" si="4"/>
        <v>86</v>
      </c>
      <c r="H104" s="189">
        <v>7</v>
      </c>
      <c r="I104" s="189">
        <v>80</v>
      </c>
      <c r="J104" s="197">
        <f t="shared" si="5"/>
        <v>1.075</v>
      </c>
    </row>
    <row r="105" spans="1:10" x14ac:dyDescent="0.25">
      <c r="A105" s="189" t="s">
        <v>270</v>
      </c>
      <c r="B105" s="189" t="s">
        <v>258</v>
      </c>
      <c r="C105" s="189" t="s">
        <v>271</v>
      </c>
      <c r="D105" s="189">
        <v>14</v>
      </c>
      <c r="E105" s="189">
        <v>84</v>
      </c>
      <c r="F105" s="189">
        <v>0</v>
      </c>
      <c r="G105" s="189">
        <f t="shared" si="4"/>
        <v>98</v>
      </c>
      <c r="H105" s="189">
        <v>7</v>
      </c>
      <c r="I105" s="189">
        <v>99</v>
      </c>
      <c r="J105" s="197">
        <f t="shared" si="5"/>
        <v>0.98989898989898994</v>
      </c>
    </row>
    <row r="106" spans="1:10" x14ac:dyDescent="0.25">
      <c r="A106" s="189" t="s">
        <v>272</v>
      </c>
      <c r="B106" s="189" t="s">
        <v>258</v>
      </c>
      <c r="C106" s="189" t="s">
        <v>273</v>
      </c>
      <c r="D106" s="189">
        <v>25</v>
      </c>
      <c r="E106" s="189">
        <v>328</v>
      </c>
      <c r="F106" s="189">
        <v>0</v>
      </c>
      <c r="G106" s="189">
        <f t="shared" si="4"/>
        <v>353</v>
      </c>
      <c r="H106" s="189">
        <v>7</v>
      </c>
      <c r="I106" s="189">
        <v>337</v>
      </c>
      <c r="J106" s="197">
        <f t="shared" si="5"/>
        <v>1.0474777448071217</v>
      </c>
    </row>
    <row r="107" spans="1:10" x14ac:dyDescent="0.25">
      <c r="A107" s="189" t="s">
        <v>274</v>
      </c>
      <c r="B107" s="189" t="s">
        <v>258</v>
      </c>
      <c r="C107" s="189" t="s">
        <v>275</v>
      </c>
      <c r="D107" s="189">
        <v>13</v>
      </c>
      <c r="E107" s="189">
        <v>194</v>
      </c>
      <c r="F107" s="189">
        <v>0</v>
      </c>
      <c r="G107" s="189">
        <f t="shared" si="4"/>
        <v>207</v>
      </c>
      <c r="H107" s="189">
        <v>8</v>
      </c>
      <c r="I107" s="189">
        <v>217</v>
      </c>
      <c r="J107" s="197">
        <f t="shared" si="5"/>
        <v>0.95391705069124422</v>
      </c>
    </row>
    <row r="108" spans="1:10" x14ac:dyDescent="0.25">
      <c r="A108" s="189" t="s">
        <v>296</v>
      </c>
      <c r="B108" s="189" t="s">
        <v>258</v>
      </c>
      <c r="C108" s="189" t="s">
        <v>391</v>
      </c>
      <c r="D108" s="189">
        <v>13</v>
      </c>
      <c r="E108" s="189">
        <v>85</v>
      </c>
      <c r="F108" s="189">
        <v>0</v>
      </c>
      <c r="G108" s="189">
        <f t="shared" si="4"/>
        <v>98</v>
      </c>
      <c r="H108" s="189">
        <v>0</v>
      </c>
      <c r="I108" s="189">
        <v>105</v>
      </c>
      <c r="J108" s="197">
        <f t="shared" si="5"/>
        <v>0.93333333333333335</v>
      </c>
    </row>
    <row r="109" spans="1:10" x14ac:dyDescent="0.25">
      <c r="A109" s="189" t="s">
        <v>401</v>
      </c>
      <c r="B109" s="189" t="s">
        <v>258</v>
      </c>
      <c r="C109" s="189" t="s">
        <v>400</v>
      </c>
      <c r="D109" s="189">
        <v>5</v>
      </c>
      <c r="E109" s="189">
        <v>259</v>
      </c>
      <c r="F109" s="189">
        <v>0</v>
      </c>
      <c r="G109" s="189">
        <f t="shared" si="4"/>
        <v>264</v>
      </c>
      <c r="H109" s="189">
        <v>1</v>
      </c>
      <c r="I109" s="189">
        <v>141</v>
      </c>
      <c r="J109" s="197">
        <f t="shared" si="5"/>
        <v>1.8723404255319149</v>
      </c>
    </row>
    <row r="110" spans="1:10" x14ac:dyDescent="0.25">
      <c r="A110" s="189" t="s">
        <v>276</v>
      </c>
      <c r="B110" s="189" t="s">
        <v>277</v>
      </c>
      <c r="C110" s="189" t="s">
        <v>277</v>
      </c>
      <c r="D110" s="189">
        <v>6</v>
      </c>
      <c r="E110" s="189">
        <v>33</v>
      </c>
      <c r="F110" s="189">
        <v>0</v>
      </c>
      <c r="G110" s="189">
        <f t="shared" si="4"/>
        <v>39</v>
      </c>
      <c r="H110" s="189">
        <v>6</v>
      </c>
      <c r="I110" s="189">
        <v>40</v>
      </c>
      <c r="J110" s="197">
        <f t="shared" si="5"/>
        <v>0.97499999999999998</v>
      </c>
    </row>
    <row r="111" spans="1:10" x14ac:dyDescent="0.25">
      <c r="A111" s="189" t="s">
        <v>278</v>
      </c>
      <c r="B111" s="189" t="s">
        <v>277</v>
      </c>
      <c r="C111" s="189" t="s">
        <v>279</v>
      </c>
      <c r="D111" s="189">
        <v>5</v>
      </c>
      <c r="E111" s="189">
        <v>28</v>
      </c>
      <c r="F111" s="189">
        <v>0</v>
      </c>
      <c r="G111" s="189">
        <f t="shared" si="4"/>
        <v>33</v>
      </c>
      <c r="H111" s="189">
        <v>5</v>
      </c>
      <c r="I111" s="189">
        <v>33</v>
      </c>
      <c r="J111" s="197">
        <f t="shared" si="5"/>
        <v>1</v>
      </c>
    </row>
    <row r="112" spans="1:10" x14ac:dyDescent="0.25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5">
      <c r="A113" s="189" t="s">
        <v>283</v>
      </c>
      <c r="B113" s="189" t="s">
        <v>284</v>
      </c>
      <c r="C113" s="189" t="s">
        <v>285</v>
      </c>
      <c r="D113" s="189">
        <v>0</v>
      </c>
      <c r="E113" s="189">
        <v>20</v>
      </c>
      <c r="F113" s="189">
        <v>0</v>
      </c>
      <c r="G113" s="189">
        <f t="shared" si="4"/>
        <v>20</v>
      </c>
      <c r="H113" s="189">
        <v>0</v>
      </c>
      <c r="I113" s="189">
        <v>21</v>
      </c>
      <c r="J113" s="197">
        <f t="shared" si="5"/>
        <v>0.95238095238095233</v>
      </c>
    </row>
    <row r="114" spans="1:10" ht="13.8" thickBot="1" x14ac:dyDescent="0.3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8" thickTop="1" x14ac:dyDescent="0.25">
      <c r="A115" s="198" t="s">
        <v>288</v>
      </c>
      <c r="B115" s="198"/>
      <c r="C115" s="198"/>
      <c r="D115" s="198">
        <f>SUM(D3:D114)</f>
        <v>712</v>
      </c>
      <c r="E115" s="198">
        <f>SUM(E3:E114)</f>
        <v>8407</v>
      </c>
      <c r="F115" s="198">
        <f>SUM(F3:F114)</f>
        <v>11</v>
      </c>
      <c r="G115" s="198">
        <f t="shared" ref="G115" si="6">D115+E115+F115</f>
        <v>9130</v>
      </c>
      <c r="H115" s="198">
        <f>SUM(H3:H114)</f>
        <v>350</v>
      </c>
      <c r="I115" s="198">
        <f>SUM(I3:I114)</f>
        <v>9398</v>
      </c>
      <c r="J115" s="199">
        <f t="shared" si="5"/>
        <v>0.97148329431794</v>
      </c>
    </row>
    <row r="117" spans="1:10" x14ac:dyDescent="0.25">
      <c r="A117" s="202" t="s">
        <v>290</v>
      </c>
      <c r="B117" s="202"/>
      <c r="C117" s="202"/>
      <c r="D117" s="202"/>
      <c r="E117" s="202"/>
      <c r="F117" s="202"/>
      <c r="G117" s="202"/>
      <c r="H117" s="202"/>
      <c r="I117" s="202"/>
      <c r="J117" s="203"/>
    </row>
    <row r="119" spans="1:10" x14ac:dyDescent="0.25">
      <c r="A119" s="202" t="s">
        <v>291</v>
      </c>
      <c r="B119" s="202"/>
      <c r="C119" s="202"/>
      <c r="D119" s="202"/>
      <c r="E119" s="202"/>
      <c r="F119" s="202"/>
      <c r="G119" s="202"/>
      <c r="H119" s="202"/>
      <c r="I119" s="202"/>
      <c r="J119" s="203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6462"/>
  <sheetViews>
    <sheetView topLeftCell="A46" workbookViewId="0">
      <selection activeCell="K71" sqref="K71"/>
    </sheetView>
  </sheetViews>
  <sheetFormatPr defaultRowHeight="13.2" x14ac:dyDescent="0.25"/>
  <cols>
    <col min="1" max="1" width="14.109375" style="217" customWidth="1"/>
    <col min="2" max="4" width="8.88671875" style="217"/>
    <col min="5" max="5" width="11" style="217" customWidth="1"/>
    <col min="6" max="6" width="12.44140625" style="217" customWidth="1"/>
    <col min="7" max="7" width="8.88671875" style="217"/>
    <col min="8" max="8" width="8.88671875" style="218"/>
  </cols>
  <sheetData>
    <row r="1" spans="1:8" ht="13.8" x14ac:dyDescent="0.25">
      <c r="A1" s="139"/>
      <c r="B1" s="290">
        <v>44713</v>
      </c>
      <c r="C1" s="290"/>
      <c r="D1" s="290"/>
      <c r="E1" s="290"/>
      <c r="F1" s="290"/>
      <c r="G1" s="290"/>
      <c r="H1" s="216"/>
    </row>
    <row r="2" spans="1:8" ht="41.4" x14ac:dyDescent="0.25">
      <c r="A2" s="17" t="s">
        <v>1</v>
      </c>
      <c r="B2" s="84" t="s">
        <v>3</v>
      </c>
      <c r="C2" s="84" t="s">
        <v>4</v>
      </c>
      <c r="D2" s="209" t="s">
        <v>5</v>
      </c>
      <c r="E2" s="209" t="s">
        <v>6</v>
      </c>
      <c r="F2" s="209" t="s">
        <v>427</v>
      </c>
      <c r="G2" s="210" t="s">
        <v>7</v>
      </c>
      <c r="H2" s="141" t="s">
        <v>8</v>
      </c>
    </row>
    <row r="3" spans="1:8" x14ac:dyDescent="0.25">
      <c r="A3" s="193" t="s">
        <v>10</v>
      </c>
      <c r="B3" s="193">
        <v>1</v>
      </c>
      <c r="C3" s="193">
        <v>18</v>
      </c>
      <c r="D3" s="193">
        <v>0</v>
      </c>
      <c r="E3" s="193">
        <f>SUM(B3:D3)</f>
        <v>19</v>
      </c>
      <c r="F3" s="193">
        <v>0</v>
      </c>
      <c r="G3" s="193">
        <v>25</v>
      </c>
      <c r="H3" s="194">
        <f t="shared" ref="H3:H53" si="0">E3/G3</f>
        <v>0.76</v>
      </c>
    </row>
    <row r="4" spans="1:8" x14ac:dyDescent="0.25">
      <c r="A4" s="193" t="s">
        <v>13</v>
      </c>
      <c r="B4" s="193">
        <v>3</v>
      </c>
      <c r="C4" s="193">
        <v>9</v>
      </c>
      <c r="D4" s="193">
        <v>0</v>
      </c>
      <c r="E4" s="193">
        <f t="shared" ref="E4:E53" si="1">SUM(B4:D4)</f>
        <v>12</v>
      </c>
      <c r="F4" s="193">
        <v>3</v>
      </c>
      <c r="G4" s="193">
        <v>8</v>
      </c>
      <c r="H4" s="194">
        <f t="shared" si="0"/>
        <v>1.5</v>
      </c>
    </row>
    <row r="5" spans="1:8" x14ac:dyDescent="0.25">
      <c r="A5" s="193" t="s">
        <v>15</v>
      </c>
      <c r="B5" s="193">
        <v>1</v>
      </c>
      <c r="C5" s="193">
        <v>5</v>
      </c>
      <c r="D5" s="193">
        <v>0</v>
      </c>
      <c r="E5" s="193">
        <f t="shared" si="1"/>
        <v>6</v>
      </c>
      <c r="F5" s="193">
        <v>0</v>
      </c>
      <c r="G5" s="193">
        <v>6</v>
      </c>
      <c r="H5" s="194">
        <f t="shared" si="0"/>
        <v>1</v>
      </c>
    </row>
    <row r="6" spans="1:8" x14ac:dyDescent="0.25">
      <c r="A6" s="193" t="s">
        <v>17</v>
      </c>
      <c r="B6" s="193">
        <v>37</v>
      </c>
      <c r="C6" s="193">
        <v>20</v>
      </c>
      <c r="D6" s="193">
        <v>0</v>
      </c>
      <c r="E6" s="193">
        <v>57</v>
      </c>
      <c r="F6" s="193">
        <v>4</v>
      </c>
      <c r="G6" s="193">
        <v>70</v>
      </c>
      <c r="H6" s="194">
        <v>0.81428571428571428</v>
      </c>
    </row>
    <row r="7" spans="1:8" x14ac:dyDescent="0.25">
      <c r="A7" s="193" t="s">
        <v>22</v>
      </c>
      <c r="B7" s="193">
        <v>1</v>
      </c>
      <c r="C7" s="193">
        <v>12</v>
      </c>
      <c r="D7" s="193">
        <v>1</v>
      </c>
      <c r="E7" s="193">
        <f t="shared" si="1"/>
        <v>14</v>
      </c>
      <c r="F7" s="193">
        <v>1</v>
      </c>
      <c r="G7" s="193">
        <v>23</v>
      </c>
      <c r="H7" s="194">
        <f t="shared" si="0"/>
        <v>0.60869565217391308</v>
      </c>
    </row>
    <row r="8" spans="1:8" x14ac:dyDescent="0.25">
      <c r="A8" s="193" t="s">
        <v>25</v>
      </c>
      <c r="B8" s="193">
        <v>14</v>
      </c>
      <c r="C8" s="193">
        <v>102</v>
      </c>
      <c r="D8" s="193">
        <v>1</v>
      </c>
      <c r="E8" s="193">
        <f t="shared" si="1"/>
        <v>117</v>
      </c>
      <c r="F8" s="193">
        <v>12</v>
      </c>
      <c r="G8" s="193">
        <v>108</v>
      </c>
      <c r="H8" s="194">
        <f t="shared" si="0"/>
        <v>1.0833333333333333</v>
      </c>
    </row>
    <row r="9" spans="1:8" x14ac:dyDescent="0.25">
      <c r="A9" s="193" t="s">
        <v>28</v>
      </c>
      <c r="B9" s="193">
        <v>2</v>
      </c>
      <c r="C9" s="193">
        <v>19</v>
      </c>
      <c r="D9" s="193">
        <v>0</v>
      </c>
      <c r="E9" s="193">
        <f t="shared" si="1"/>
        <v>21</v>
      </c>
      <c r="F9" s="193">
        <v>2</v>
      </c>
      <c r="G9" s="193">
        <v>19</v>
      </c>
      <c r="H9" s="194">
        <f t="shared" si="0"/>
        <v>1.1052631578947369</v>
      </c>
    </row>
    <row r="10" spans="1:8" x14ac:dyDescent="0.25">
      <c r="A10" s="193" t="s">
        <v>31</v>
      </c>
      <c r="B10" s="193">
        <v>88</v>
      </c>
      <c r="C10" s="193">
        <v>71</v>
      </c>
      <c r="D10" s="193">
        <v>0</v>
      </c>
      <c r="E10" s="193">
        <v>159</v>
      </c>
      <c r="F10" s="193">
        <v>14</v>
      </c>
      <c r="G10" s="193">
        <v>139</v>
      </c>
      <c r="H10" s="194">
        <v>1.1438848920863309</v>
      </c>
    </row>
    <row r="11" spans="1:8" x14ac:dyDescent="0.25">
      <c r="A11" s="193" t="s">
        <v>36</v>
      </c>
      <c r="B11" s="193">
        <v>2</v>
      </c>
      <c r="C11" s="193">
        <v>63</v>
      </c>
      <c r="D11" s="193">
        <v>0</v>
      </c>
      <c r="E11" s="193">
        <v>65</v>
      </c>
      <c r="F11" s="193">
        <v>2</v>
      </c>
      <c r="G11" s="193">
        <v>76</v>
      </c>
      <c r="H11" s="194">
        <v>0.85526315789473684</v>
      </c>
    </row>
    <row r="12" spans="1:8" x14ac:dyDescent="0.25">
      <c r="A12" s="193" t="s">
        <v>41</v>
      </c>
      <c r="B12" s="193">
        <v>2</v>
      </c>
      <c r="C12" s="193">
        <v>43</v>
      </c>
      <c r="D12" s="193">
        <v>0</v>
      </c>
      <c r="E12" s="193">
        <f t="shared" si="1"/>
        <v>45</v>
      </c>
      <c r="F12" s="193">
        <v>2</v>
      </c>
      <c r="G12" s="193">
        <v>56</v>
      </c>
      <c r="H12" s="194">
        <f t="shared" si="0"/>
        <v>0.8035714285714286</v>
      </c>
    </row>
    <row r="13" spans="1:8" x14ac:dyDescent="0.25">
      <c r="A13" s="193" t="s">
        <v>44</v>
      </c>
      <c r="B13" s="193">
        <v>6</v>
      </c>
      <c r="C13" s="193">
        <v>49</v>
      </c>
      <c r="D13" s="193">
        <v>0</v>
      </c>
      <c r="E13" s="193">
        <f t="shared" si="1"/>
        <v>55</v>
      </c>
      <c r="F13" s="193">
        <v>6</v>
      </c>
      <c r="G13" s="193">
        <v>39</v>
      </c>
      <c r="H13" s="194">
        <f t="shared" si="0"/>
        <v>1.4102564102564104</v>
      </c>
    </row>
    <row r="14" spans="1:8" x14ac:dyDescent="0.25">
      <c r="A14" s="193" t="s">
        <v>47</v>
      </c>
      <c r="B14" s="193">
        <v>37</v>
      </c>
      <c r="C14" s="193">
        <v>366</v>
      </c>
      <c r="D14" s="193">
        <v>0</v>
      </c>
      <c r="E14" s="193">
        <v>403</v>
      </c>
      <c r="F14" s="193">
        <v>24</v>
      </c>
      <c r="G14" s="193">
        <v>389</v>
      </c>
      <c r="H14" s="194">
        <v>1.0359897172236503</v>
      </c>
    </row>
    <row r="15" spans="1:8" x14ac:dyDescent="0.25">
      <c r="A15" s="193" t="s">
        <v>52</v>
      </c>
      <c r="B15" s="193">
        <v>3</v>
      </c>
      <c r="C15" s="193">
        <v>17</v>
      </c>
      <c r="D15" s="193">
        <v>0</v>
      </c>
      <c r="E15" s="193">
        <f t="shared" si="1"/>
        <v>20</v>
      </c>
      <c r="F15" s="193">
        <v>3</v>
      </c>
      <c r="G15" s="193">
        <v>20</v>
      </c>
      <c r="H15" s="194">
        <f t="shared" si="0"/>
        <v>1</v>
      </c>
    </row>
    <row r="16" spans="1:8" x14ac:dyDescent="0.25">
      <c r="A16" s="193" t="s">
        <v>55</v>
      </c>
      <c r="B16" s="193">
        <v>26</v>
      </c>
      <c r="C16" s="193">
        <v>317</v>
      </c>
      <c r="D16" s="193">
        <v>0</v>
      </c>
      <c r="E16" s="193">
        <v>343</v>
      </c>
      <c r="F16" s="193">
        <v>16</v>
      </c>
      <c r="G16" s="193">
        <v>343</v>
      </c>
      <c r="H16" s="194">
        <f t="shared" si="0"/>
        <v>1</v>
      </c>
    </row>
    <row r="17" spans="1:8" x14ac:dyDescent="0.25">
      <c r="A17" s="193" t="s">
        <v>60</v>
      </c>
      <c r="B17" s="193">
        <v>2</v>
      </c>
      <c r="C17" s="193">
        <v>16</v>
      </c>
      <c r="D17" s="193">
        <v>0</v>
      </c>
      <c r="E17" s="193">
        <f t="shared" si="1"/>
        <v>18</v>
      </c>
      <c r="F17" s="193">
        <v>1</v>
      </c>
      <c r="G17" s="193">
        <v>12</v>
      </c>
      <c r="H17" s="194">
        <f t="shared" si="0"/>
        <v>1.5</v>
      </c>
    </row>
    <row r="18" spans="1:8" x14ac:dyDescent="0.25">
      <c r="A18" s="193" t="s">
        <v>63</v>
      </c>
      <c r="B18" s="193">
        <v>5</v>
      </c>
      <c r="C18" s="193">
        <v>36</v>
      </c>
      <c r="D18" s="193">
        <v>0</v>
      </c>
      <c r="E18" s="193">
        <f t="shared" si="1"/>
        <v>41</v>
      </c>
      <c r="F18" s="193">
        <v>2</v>
      </c>
      <c r="G18" s="193">
        <v>40</v>
      </c>
      <c r="H18" s="194">
        <f t="shared" si="0"/>
        <v>1.0249999999999999</v>
      </c>
    </row>
    <row r="19" spans="1:8" x14ac:dyDescent="0.25">
      <c r="A19" s="193" t="s">
        <v>66</v>
      </c>
      <c r="B19" s="193">
        <v>18</v>
      </c>
      <c r="C19" s="193">
        <v>103</v>
      </c>
      <c r="D19" s="193">
        <v>1</v>
      </c>
      <c r="E19" s="193">
        <v>122</v>
      </c>
      <c r="F19" s="193">
        <v>13</v>
      </c>
      <c r="G19" s="193">
        <v>146</v>
      </c>
      <c r="H19" s="194">
        <v>0.83561643835616439</v>
      </c>
    </row>
    <row r="20" spans="1:8" x14ac:dyDescent="0.25">
      <c r="A20" s="193" t="s">
        <v>71</v>
      </c>
      <c r="B20" s="193">
        <v>5</v>
      </c>
      <c r="C20" s="193">
        <v>71</v>
      </c>
      <c r="D20" s="193">
        <v>0</v>
      </c>
      <c r="E20" s="193">
        <v>76</v>
      </c>
      <c r="F20" s="193">
        <v>4</v>
      </c>
      <c r="G20" s="193">
        <v>85</v>
      </c>
      <c r="H20" s="194">
        <v>0.89411764705882357</v>
      </c>
    </row>
    <row r="21" spans="1:8" x14ac:dyDescent="0.25">
      <c r="A21" s="193" t="s">
        <v>76</v>
      </c>
      <c r="B21" s="193">
        <v>6</v>
      </c>
      <c r="C21" s="193">
        <v>39</v>
      </c>
      <c r="D21" s="193">
        <v>0</v>
      </c>
      <c r="E21" s="193">
        <f t="shared" si="1"/>
        <v>45</v>
      </c>
      <c r="F21" s="193">
        <v>6</v>
      </c>
      <c r="G21" s="193">
        <v>45</v>
      </c>
      <c r="H21" s="194">
        <f t="shared" si="0"/>
        <v>1</v>
      </c>
    </row>
    <row r="22" spans="1:8" x14ac:dyDescent="0.25">
      <c r="A22" s="193" t="s">
        <v>79</v>
      </c>
      <c r="B22" s="193">
        <v>0</v>
      </c>
      <c r="C22" s="193">
        <v>4</v>
      </c>
      <c r="D22" s="193">
        <v>0</v>
      </c>
      <c r="E22" s="193">
        <f t="shared" si="1"/>
        <v>4</v>
      </c>
      <c r="F22" s="193">
        <v>0</v>
      </c>
      <c r="G22" s="193">
        <v>4</v>
      </c>
      <c r="H22" s="194">
        <f t="shared" si="0"/>
        <v>1</v>
      </c>
    </row>
    <row r="23" spans="1:8" x14ac:dyDescent="0.25">
      <c r="A23" s="193" t="s">
        <v>82</v>
      </c>
      <c r="B23" s="193">
        <v>0</v>
      </c>
      <c r="C23" s="193">
        <v>2</v>
      </c>
      <c r="D23" s="193">
        <v>0</v>
      </c>
      <c r="E23" s="193">
        <f t="shared" si="1"/>
        <v>2</v>
      </c>
      <c r="F23" s="193">
        <v>0</v>
      </c>
      <c r="G23" s="193">
        <v>3</v>
      </c>
      <c r="H23" s="194">
        <f t="shared" si="0"/>
        <v>0.66666666666666663</v>
      </c>
    </row>
    <row r="24" spans="1:8" x14ac:dyDescent="0.25">
      <c r="A24" s="193" t="s">
        <v>85</v>
      </c>
      <c r="B24" s="193">
        <v>10</v>
      </c>
      <c r="C24" s="193">
        <v>70</v>
      </c>
      <c r="D24" s="193">
        <v>0</v>
      </c>
      <c r="E24" s="193">
        <f t="shared" si="1"/>
        <v>80</v>
      </c>
      <c r="F24" s="193">
        <v>3</v>
      </c>
      <c r="G24" s="193">
        <v>174</v>
      </c>
      <c r="H24" s="194">
        <f t="shared" si="0"/>
        <v>0.45977011494252873</v>
      </c>
    </row>
    <row r="25" spans="1:8" x14ac:dyDescent="0.25">
      <c r="A25" s="193" t="s">
        <v>89</v>
      </c>
      <c r="B25" s="193">
        <v>5</v>
      </c>
      <c r="C25" s="193">
        <v>40</v>
      </c>
      <c r="D25" s="193">
        <v>0</v>
      </c>
      <c r="E25" s="193">
        <f t="shared" si="1"/>
        <v>45</v>
      </c>
      <c r="F25" s="193">
        <v>3</v>
      </c>
      <c r="G25" s="193">
        <v>49</v>
      </c>
      <c r="H25" s="194">
        <f t="shared" si="0"/>
        <v>0.91836734693877553</v>
      </c>
    </row>
    <row r="26" spans="1:8" x14ac:dyDescent="0.25">
      <c r="A26" s="193" t="s">
        <v>92</v>
      </c>
      <c r="B26" s="193">
        <v>9</v>
      </c>
      <c r="C26" s="193">
        <v>170</v>
      </c>
      <c r="D26" s="193">
        <v>0</v>
      </c>
      <c r="E26" s="193">
        <f t="shared" si="1"/>
        <v>179</v>
      </c>
      <c r="F26" s="193">
        <v>9</v>
      </c>
      <c r="G26" s="193">
        <v>105</v>
      </c>
      <c r="H26" s="194">
        <f t="shared" si="0"/>
        <v>1.7047619047619047</v>
      </c>
    </row>
    <row r="27" spans="1:8" x14ac:dyDescent="0.25">
      <c r="A27" s="193" t="s">
        <v>95</v>
      </c>
      <c r="B27" s="193">
        <v>0</v>
      </c>
      <c r="C27" s="193">
        <v>8</v>
      </c>
      <c r="D27" s="193">
        <v>0</v>
      </c>
      <c r="E27" s="193">
        <f t="shared" si="1"/>
        <v>8</v>
      </c>
      <c r="F27" s="193">
        <v>0</v>
      </c>
      <c r="G27" s="193">
        <v>8</v>
      </c>
      <c r="H27" s="194">
        <f t="shared" si="0"/>
        <v>1</v>
      </c>
    </row>
    <row r="28" spans="1:8" x14ac:dyDescent="0.25">
      <c r="A28" s="193" t="s">
        <v>98</v>
      </c>
      <c r="B28" s="193">
        <v>0</v>
      </c>
      <c r="C28" s="193">
        <v>13</v>
      </c>
      <c r="D28" s="193">
        <v>0</v>
      </c>
      <c r="E28" s="193">
        <f t="shared" si="1"/>
        <v>13</v>
      </c>
      <c r="F28" s="193">
        <v>0</v>
      </c>
      <c r="G28" s="193">
        <v>14</v>
      </c>
      <c r="H28" s="194">
        <f t="shared" si="0"/>
        <v>0.9285714285714286</v>
      </c>
    </row>
    <row r="29" spans="1:8" x14ac:dyDescent="0.25">
      <c r="A29" s="193" t="s">
        <v>101</v>
      </c>
      <c r="B29" s="193">
        <v>0</v>
      </c>
      <c r="C29" s="193">
        <v>3</v>
      </c>
      <c r="D29" s="193">
        <v>0</v>
      </c>
      <c r="E29" s="193">
        <f t="shared" si="1"/>
        <v>3</v>
      </c>
      <c r="F29" s="193">
        <v>0</v>
      </c>
      <c r="G29" s="193">
        <v>5</v>
      </c>
      <c r="H29" s="194">
        <f t="shared" si="0"/>
        <v>0.6</v>
      </c>
    </row>
    <row r="30" spans="1:8" x14ac:dyDescent="0.25">
      <c r="A30" s="193" t="s">
        <v>104</v>
      </c>
      <c r="B30" s="193">
        <v>0</v>
      </c>
      <c r="C30" s="193">
        <v>8</v>
      </c>
      <c r="D30" s="193">
        <v>0</v>
      </c>
      <c r="E30" s="193">
        <f t="shared" si="1"/>
        <v>8</v>
      </c>
      <c r="F30" s="193">
        <v>0</v>
      </c>
      <c r="G30" s="193">
        <v>8</v>
      </c>
      <c r="H30" s="194">
        <f t="shared" si="0"/>
        <v>1</v>
      </c>
    </row>
    <row r="31" spans="1:8" x14ac:dyDescent="0.25">
      <c r="A31" s="193" t="s">
        <v>107</v>
      </c>
      <c r="B31" s="193">
        <v>2</v>
      </c>
      <c r="C31" s="193">
        <v>23</v>
      </c>
      <c r="D31" s="193">
        <v>0</v>
      </c>
      <c r="E31" s="193">
        <f t="shared" si="1"/>
        <v>25</v>
      </c>
      <c r="F31" s="193">
        <v>2</v>
      </c>
      <c r="G31" s="193">
        <v>23</v>
      </c>
      <c r="H31" s="194">
        <f t="shared" si="0"/>
        <v>1.0869565217391304</v>
      </c>
    </row>
    <row r="32" spans="1:8" x14ac:dyDescent="0.25">
      <c r="A32" s="193" t="s">
        <v>110</v>
      </c>
      <c r="B32" s="193">
        <v>1</v>
      </c>
      <c r="C32" s="193">
        <v>27</v>
      </c>
      <c r="D32" s="193">
        <v>0</v>
      </c>
      <c r="E32" s="193">
        <f t="shared" si="1"/>
        <v>28</v>
      </c>
      <c r="F32" s="193">
        <v>1</v>
      </c>
      <c r="G32" s="193">
        <v>26</v>
      </c>
      <c r="H32" s="194">
        <f t="shared" si="0"/>
        <v>1.0769230769230769</v>
      </c>
    </row>
    <row r="33" spans="1:8" x14ac:dyDescent="0.25">
      <c r="A33" s="193" t="s">
        <v>113</v>
      </c>
      <c r="B33" s="193">
        <v>5</v>
      </c>
      <c r="C33" s="193">
        <v>61</v>
      </c>
      <c r="D33" s="193">
        <v>0</v>
      </c>
      <c r="E33" s="193">
        <f t="shared" si="1"/>
        <v>66</v>
      </c>
      <c r="F33" s="193">
        <v>0</v>
      </c>
      <c r="G33" s="193">
        <v>101</v>
      </c>
      <c r="H33" s="194">
        <f t="shared" si="0"/>
        <v>0.65346534653465349</v>
      </c>
    </row>
    <row r="34" spans="1:8" x14ac:dyDescent="0.25">
      <c r="A34" s="193" t="s">
        <v>116</v>
      </c>
      <c r="B34" s="193">
        <v>0</v>
      </c>
      <c r="C34" s="193">
        <v>5</v>
      </c>
      <c r="D34" s="193">
        <v>0</v>
      </c>
      <c r="E34" s="193">
        <f t="shared" si="1"/>
        <v>5</v>
      </c>
      <c r="F34" s="193">
        <v>0</v>
      </c>
      <c r="G34" s="193">
        <v>6</v>
      </c>
      <c r="H34" s="194">
        <f t="shared" si="0"/>
        <v>0.83333333333333337</v>
      </c>
    </row>
    <row r="35" spans="1:8" x14ac:dyDescent="0.25">
      <c r="A35" s="193" t="s">
        <v>119</v>
      </c>
      <c r="B35" s="193">
        <v>2</v>
      </c>
      <c r="C35" s="193">
        <v>11</v>
      </c>
      <c r="D35" s="193">
        <v>0</v>
      </c>
      <c r="E35" s="193">
        <f t="shared" si="1"/>
        <v>13</v>
      </c>
      <c r="F35" s="193">
        <v>2</v>
      </c>
      <c r="G35" s="193">
        <v>11</v>
      </c>
      <c r="H35" s="194">
        <f t="shared" si="0"/>
        <v>1.1818181818181819</v>
      </c>
    </row>
    <row r="36" spans="1:8" x14ac:dyDescent="0.25">
      <c r="A36" s="193" t="s">
        <v>122</v>
      </c>
      <c r="B36" s="193">
        <v>7</v>
      </c>
      <c r="C36" s="193">
        <v>165</v>
      </c>
      <c r="D36" s="193">
        <v>0</v>
      </c>
      <c r="E36" s="193">
        <v>172</v>
      </c>
      <c r="F36" s="193">
        <v>7</v>
      </c>
      <c r="G36" s="193">
        <v>125</v>
      </c>
      <c r="H36" s="194">
        <v>1.3759999999999999</v>
      </c>
    </row>
    <row r="37" spans="1:8" x14ac:dyDescent="0.25">
      <c r="A37" s="193" t="s">
        <v>127</v>
      </c>
      <c r="B37" s="193">
        <v>5</v>
      </c>
      <c r="C37" s="193">
        <v>39</v>
      </c>
      <c r="D37" s="193">
        <v>0</v>
      </c>
      <c r="E37" s="193">
        <f t="shared" si="1"/>
        <v>44</v>
      </c>
      <c r="F37" s="193">
        <v>3</v>
      </c>
      <c r="G37" s="193">
        <v>45</v>
      </c>
      <c r="H37" s="194">
        <f t="shared" si="0"/>
        <v>0.97777777777777775</v>
      </c>
    </row>
    <row r="38" spans="1:8" x14ac:dyDescent="0.25">
      <c r="A38" s="193" t="s">
        <v>129</v>
      </c>
      <c r="B38" s="193">
        <v>5</v>
      </c>
      <c r="C38" s="193">
        <v>46</v>
      </c>
      <c r="D38" s="193">
        <v>0</v>
      </c>
      <c r="E38" s="193">
        <f t="shared" si="1"/>
        <v>51</v>
      </c>
      <c r="F38" s="193">
        <v>2</v>
      </c>
      <c r="G38" s="193">
        <v>35</v>
      </c>
      <c r="H38" s="194">
        <f t="shared" si="0"/>
        <v>1.4571428571428571</v>
      </c>
    </row>
    <row r="39" spans="1:8" x14ac:dyDescent="0.25">
      <c r="A39" s="193" t="s">
        <v>132</v>
      </c>
      <c r="B39" s="193">
        <v>2</v>
      </c>
      <c r="C39" s="193">
        <v>22</v>
      </c>
      <c r="D39" s="193">
        <v>0</v>
      </c>
      <c r="E39" s="193">
        <f t="shared" si="1"/>
        <v>24</v>
      </c>
      <c r="F39" s="193">
        <v>1</v>
      </c>
      <c r="G39" s="193">
        <v>25</v>
      </c>
      <c r="H39" s="194">
        <f t="shared" si="0"/>
        <v>0.96</v>
      </c>
    </row>
    <row r="40" spans="1:8" x14ac:dyDescent="0.25">
      <c r="A40" s="193" t="s">
        <v>135</v>
      </c>
      <c r="B40" s="193">
        <v>5</v>
      </c>
      <c r="C40" s="193">
        <v>77</v>
      </c>
      <c r="D40" s="193">
        <v>0</v>
      </c>
      <c r="E40" s="193">
        <f t="shared" si="1"/>
        <v>82</v>
      </c>
      <c r="F40" s="193">
        <v>0</v>
      </c>
      <c r="G40" s="193">
        <v>104</v>
      </c>
      <c r="H40" s="194">
        <f t="shared" si="0"/>
        <v>0.78846153846153844</v>
      </c>
    </row>
    <row r="41" spans="1:8" x14ac:dyDescent="0.25">
      <c r="A41" s="193" t="s">
        <v>138</v>
      </c>
      <c r="B41" s="193">
        <v>13</v>
      </c>
      <c r="C41" s="193">
        <v>104</v>
      </c>
      <c r="D41" s="193">
        <v>0</v>
      </c>
      <c r="E41" s="193">
        <f t="shared" si="1"/>
        <v>117</v>
      </c>
      <c r="F41" s="193">
        <v>2</v>
      </c>
      <c r="G41" s="193">
        <v>96</v>
      </c>
      <c r="H41" s="194">
        <f t="shared" si="0"/>
        <v>1.21875</v>
      </c>
    </row>
    <row r="42" spans="1:8" x14ac:dyDescent="0.25">
      <c r="A42" s="193" t="s">
        <v>141</v>
      </c>
      <c r="B42" s="193">
        <v>13</v>
      </c>
      <c r="C42" s="193">
        <v>79</v>
      </c>
      <c r="D42" s="193">
        <v>0</v>
      </c>
      <c r="E42" s="193">
        <f t="shared" si="1"/>
        <v>92</v>
      </c>
      <c r="F42" s="193">
        <v>5</v>
      </c>
      <c r="G42" s="193">
        <v>78</v>
      </c>
      <c r="H42" s="194">
        <f t="shared" si="0"/>
        <v>1.1794871794871795</v>
      </c>
    </row>
    <row r="43" spans="1:8" x14ac:dyDescent="0.25">
      <c r="A43" s="193" t="s">
        <v>144</v>
      </c>
      <c r="B43" s="193">
        <v>0</v>
      </c>
      <c r="C43" s="193">
        <v>37</v>
      </c>
      <c r="D43" s="193">
        <v>0</v>
      </c>
      <c r="E43" s="193">
        <f t="shared" si="1"/>
        <v>37</v>
      </c>
      <c r="F43" s="193">
        <v>0</v>
      </c>
      <c r="G43" s="193">
        <v>38</v>
      </c>
      <c r="H43" s="194">
        <f t="shared" si="0"/>
        <v>0.97368421052631582</v>
      </c>
    </row>
    <row r="44" spans="1:8" x14ac:dyDescent="0.25">
      <c r="A44" s="193" t="s">
        <v>147</v>
      </c>
      <c r="B44" s="193">
        <v>5</v>
      </c>
      <c r="C44" s="193">
        <v>56</v>
      </c>
      <c r="D44" s="193">
        <v>0</v>
      </c>
      <c r="E44" s="193">
        <v>61</v>
      </c>
      <c r="F44" s="193">
        <v>3</v>
      </c>
      <c r="G44" s="193">
        <v>56</v>
      </c>
      <c r="H44" s="194">
        <v>1.0892857142857142</v>
      </c>
    </row>
    <row r="45" spans="1:8" x14ac:dyDescent="0.25">
      <c r="A45" s="193" t="s">
        <v>152</v>
      </c>
      <c r="B45" s="193">
        <v>1</v>
      </c>
      <c r="C45" s="193">
        <v>33</v>
      </c>
      <c r="D45" s="193">
        <v>0</v>
      </c>
      <c r="E45" s="193">
        <f t="shared" si="1"/>
        <v>34</v>
      </c>
      <c r="F45" s="193">
        <v>1</v>
      </c>
      <c r="G45" s="193">
        <v>35</v>
      </c>
      <c r="H45" s="194">
        <f t="shared" si="0"/>
        <v>0.97142857142857142</v>
      </c>
    </row>
    <row r="46" spans="1:8" x14ac:dyDescent="0.25">
      <c r="A46" s="193" t="s">
        <v>155</v>
      </c>
      <c r="B46" s="193">
        <v>2</v>
      </c>
      <c r="C46" s="193">
        <v>38</v>
      </c>
      <c r="D46" s="193">
        <v>0</v>
      </c>
      <c r="E46" s="193">
        <v>40</v>
      </c>
      <c r="F46" s="193">
        <v>0</v>
      </c>
      <c r="G46" s="193">
        <v>39</v>
      </c>
      <c r="H46" s="194">
        <v>1.0256410256410255</v>
      </c>
    </row>
    <row r="47" spans="1:8" x14ac:dyDescent="0.25">
      <c r="A47" s="193" t="s">
        <v>160</v>
      </c>
      <c r="B47" s="193">
        <v>6</v>
      </c>
      <c r="C47" s="193">
        <v>40</v>
      </c>
      <c r="D47" s="193">
        <v>0</v>
      </c>
      <c r="E47" s="193">
        <f t="shared" si="1"/>
        <v>46</v>
      </c>
      <c r="F47" s="193">
        <v>0</v>
      </c>
      <c r="G47" s="193">
        <v>24</v>
      </c>
      <c r="H47" s="194">
        <f t="shared" si="0"/>
        <v>1.9166666666666667</v>
      </c>
    </row>
    <row r="48" spans="1:8" x14ac:dyDescent="0.25">
      <c r="A48" s="193" t="s">
        <v>163</v>
      </c>
      <c r="B48" s="193">
        <v>1</v>
      </c>
      <c r="C48" s="193">
        <v>61</v>
      </c>
      <c r="D48" s="193">
        <v>0</v>
      </c>
      <c r="E48" s="193">
        <f t="shared" si="1"/>
        <v>62</v>
      </c>
      <c r="F48" s="193">
        <v>1</v>
      </c>
      <c r="G48" s="193">
        <v>38</v>
      </c>
      <c r="H48" s="194">
        <f t="shared" si="0"/>
        <v>1.631578947368421</v>
      </c>
    </row>
    <row r="49" spans="1:8" x14ac:dyDescent="0.25">
      <c r="A49" s="193" t="s">
        <v>166</v>
      </c>
      <c r="B49" s="193">
        <v>8</v>
      </c>
      <c r="C49" s="193">
        <v>54</v>
      </c>
      <c r="D49" s="193">
        <v>0</v>
      </c>
      <c r="E49" s="193">
        <f t="shared" si="1"/>
        <v>62</v>
      </c>
      <c r="F49" s="193">
        <v>4</v>
      </c>
      <c r="G49" s="193">
        <v>55</v>
      </c>
      <c r="H49" s="194">
        <f t="shared" si="0"/>
        <v>1.1272727272727272</v>
      </c>
    </row>
    <row r="50" spans="1:8" x14ac:dyDescent="0.25">
      <c r="A50" s="193" t="s">
        <v>169</v>
      </c>
      <c r="B50" s="193">
        <v>3</v>
      </c>
      <c r="C50" s="193">
        <v>24</v>
      </c>
      <c r="D50" s="193">
        <v>0</v>
      </c>
      <c r="E50" s="193">
        <f t="shared" si="1"/>
        <v>27</v>
      </c>
      <c r="F50" s="193">
        <v>3</v>
      </c>
      <c r="G50" s="193">
        <v>25</v>
      </c>
      <c r="H50" s="194">
        <f t="shared" si="0"/>
        <v>1.08</v>
      </c>
    </row>
    <row r="51" spans="1:8" x14ac:dyDescent="0.25">
      <c r="A51" s="193" t="s">
        <v>172</v>
      </c>
      <c r="B51" s="193">
        <v>9</v>
      </c>
      <c r="C51" s="193">
        <v>97</v>
      </c>
      <c r="D51" s="193">
        <v>0</v>
      </c>
      <c r="E51" s="193">
        <f t="shared" si="1"/>
        <v>106</v>
      </c>
      <c r="F51" s="193">
        <v>4</v>
      </c>
      <c r="G51" s="193">
        <v>112</v>
      </c>
      <c r="H51" s="194">
        <f t="shared" si="0"/>
        <v>0.9464285714285714</v>
      </c>
    </row>
    <row r="52" spans="1:8" x14ac:dyDescent="0.25">
      <c r="A52" s="193" t="s">
        <v>174</v>
      </c>
      <c r="B52" s="193">
        <v>1</v>
      </c>
      <c r="C52" s="193">
        <v>28</v>
      </c>
      <c r="D52" s="193">
        <v>0</v>
      </c>
      <c r="E52" s="193">
        <f t="shared" si="1"/>
        <v>29</v>
      </c>
      <c r="F52" s="193">
        <v>0</v>
      </c>
      <c r="G52" s="193">
        <v>15</v>
      </c>
      <c r="H52" s="194">
        <f t="shared" si="0"/>
        <v>1.9333333333333333</v>
      </c>
    </row>
    <row r="53" spans="1:8" x14ac:dyDescent="0.25">
      <c r="A53" s="193" t="s">
        <v>177</v>
      </c>
      <c r="B53" s="193">
        <v>1</v>
      </c>
      <c r="C53" s="193">
        <v>25</v>
      </c>
      <c r="D53" s="193">
        <v>0</v>
      </c>
      <c r="E53" s="193">
        <f t="shared" si="1"/>
        <v>26</v>
      </c>
      <c r="F53" s="193">
        <v>0</v>
      </c>
      <c r="G53" s="193">
        <v>29</v>
      </c>
      <c r="H53" s="194">
        <f t="shared" si="0"/>
        <v>0.89655172413793105</v>
      </c>
    </row>
    <row r="54" spans="1:8" x14ac:dyDescent="0.25">
      <c r="A54" s="193" t="s">
        <v>180</v>
      </c>
      <c r="B54" s="193">
        <v>69</v>
      </c>
      <c r="C54" s="193">
        <v>2719</v>
      </c>
      <c r="D54" s="193">
        <v>4</v>
      </c>
      <c r="E54" s="193">
        <v>2792</v>
      </c>
      <c r="F54" s="193">
        <v>12</v>
      </c>
      <c r="G54" s="193">
        <v>3214</v>
      </c>
      <c r="H54" s="194">
        <v>0.86869943995021781</v>
      </c>
    </row>
    <row r="55" spans="1:8" x14ac:dyDescent="0.25">
      <c r="A55" s="193" t="s">
        <v>208</v>
      </c>
      <c r="B55" s="193">
        <v>3</v>
      </c>
      <c r="C55" s="193">
        <v>34</v>
      </c>
      <c r="D55" s="193">
        <v>0</v>
      </c>
      <c r="E55" s="193">
        <f t="shared" ref="E55:E75" si="2">SUM(B55:D55)</f>
        <v>37</v>
      </c>
      <c r="F55" s="193">
        <v>37</v>
      </c>
      <c r="G55" s="193">
        <v>48</v>
      </c>
      <c r="H55" s="194">
        <f t="shared" ref="H55:H76" si="3">E55/G55</f>
        <v>0.77083333333333337</v>
      </c>
    </row>
    <row r="56" spans="1:8" x14ac:dyDescent="0.25">
      <c r="A56" s="193" t="s">
        <v>210</v>
      </c>
      <c r="B56" s="193">
        <v>0</v>
      </c>
      <c r="C56" s="193">
        <v>12</v>
      </c>
      <c r="D56" s="193">
        <v>0</v>
      </c>
      <c r="E56" s="193">
        <v>12</v>
      </c>
      <c r="F56" s="193">
        <v>0</v>
      </c>
      <c r="G56" s="193">
        <v>9</v>
      </c>
      <c r="H56" s="194">
        <v>1.3333333333333333</v>
      </c>
    </row>
    <row r="57" spans="1:8" x14ac:dyDescent="0.25">
      <c r="A57" s="193" t="s">
        <v>213</v>
      </c>
      <c r="B57" s="193">
        <v>4</v>
      </c>
      <c r="C57" s="193">
        <v>47</v>
      </c>
      <c r="D57" s="193">
        <v>0</v>
      </c>
      <c r="E57" s="193">
        <f t="shared" si="2"/>
        <v>51</v>
      </c>
      <c r="F57" s="193">
        <v>4</v>
      </c>
      <c r="G57" s="193">
        <v>50</v>
      </c>
      <c r="H57" s="194">
        <f t="shared" si="3"/>
        <v>1.02</v>
      </c>
    </row>
    <row r="58" spans="1:8" x14ac:dyDescent="0.25">
      <c r="A58" s="193" t="s">
        <v>216</v>
      </c>
      <c r="B58" s="193">
        <v>5</v>
      </c>
      <c r="C58" s="193">
        <v>37</v>
      </c>
      <c r="D58" s="193">
        <v>0</v>
      </c>
      <c r="E58" s="193">
        <v>42</v>
      </c>
      <c r="F58" s="193">
        <v>3</v>
      </c>
      <c r="G58" s="193">
        <v>41</v>
      </c>
      <c r="H58" s="194">
        <v>1.024390243902439</v>
      </c>
    </row>
    <row r="59" spans="1:8" x14ac:dyDescent="0.25">
      <c r="A59" s="193" t="s">
        <v>219</v>
      </c>
      <c r="B59" s="193">
        <v>14</v>
      </c>
      <c r="C59" s="193">
        <v>119</v>
      </c>
      <c r="D59" s="193">
        <v>4</v>
      </c>
      <c r="E59" s="193">
        <v>137</v>
      </c>
      <c r="F59" s="193">
        <v>10</v>
      </c>
      <c r="G59" s="193">
        <v>162</v>
      </c>
      <c r="H59" s="194">
        <v>0.84567901234567899</v>
      </c>
    </row>
    <row r="60" spans="1:8" x14ac:dyDescent="0.25">
      <c r="A60" s="193" t="s">
        <v>224</v>
      </c>
      <c r="B60" s="193">
        <v>20</v>
      </c>
      <c r="C60" s="193">
        <v>106</v>
      </c>
      <c r="D60" s="193">
        <v>0</v>
      </c>
      <c r="E60" s="193">
        <f t="shared" si="2"/>
        <v>126</v>
      </c>
      <c r="F60" s="193">
        <v>7</v>
      </c>
      <c r="G60" s="193">
        <v>55</v>
      </c>
      <c r="H60" s="194">
        <f t="shared" si="3"/>
        <v>2.290909090909091</v>
      </c>
    </row>
    <row r="61" spans="1:8" x14ac:dyDescent="0.25">
      <c r="A61" s="193" t="s">
        <v>227</v>
      </c>
      <c r="B61" s="193">
        <v>10</v>
      </c>
      <c r="C61" s="193">
        <v>27</v>
      </c>
      <c r="D61" s="193">
        <v>0</v>
      </c>
      <c r="E61" s="193">
        <f t="shared" si="2"/>
        <v>37</v>
      </c>
      <c r="F61" s="193">
        <v>10</v>
      </c>
      <c r="G61" s="193">
        <v>35</v>
      </c>
      <c r="H61" s="194">
        <f t="shared" si="3"/>
        <v>1.0571428571428572</v>
      </c>
    </row>
    <row r="62" spans="1:8" x14ac:dyDescent="0.25">
      <c r="A62" s="193" t="s">
        <v>230</v>
      </c>
      <c r="B62" s="193">
        <v>9</v>
      </c>
      <c r="C62" s="193">
        <v>138</v>
      </c>
      <c r="D62" s="193">
        <v>0</v>
      </c>
      <c r="E62" s="193">
        <f t="shared" si="2"/>
        <v>147</v>
      </c>
      <c r="F62" s="193">
        <v>0</v>
      </c>
      <c r="G62" s="193">
        <v>169</v>
      </c>
      <c r="H62" s="194">
        <f t="shared" si="3"/>
        <v>0.86982248520710059</v>
      </c>
    </row>
    <row r="63" spans="1:8" x14ac:dyDescent="0.25">
      <c r="A63" s="193" t="s">
        <v>233</v>
      </c>
      <c r="B63" s="193">
        <v>0</v>
      </c>
      <c r="C63" s="193">
        <v>4</v>
      </c>
      <c r="D63" s="193">
        <v>0</v>
      </c>
      <c r="E63" s="193">
        <f t="shared" si="2"/>
        <v>4</v>
      </c>
      <c r="F63" s="193">
        <v>0</v>
      </c>
      <c r="G63" s="193">
        <v>27</v>
      </c>
      <c r="H63" s="194">
        <f t="shared" si="3"/>
        <v>0.14814814814814814</v>
      </c>
    </row>
    <row r="64" spans="1:8" x14ac:dyDescent="0.25">
      <c r="A64" s="193" t="s">
        <v>236</v>
      </c>
      <c r="B64" s="193">
        <v>0</v>
      </c>
      <c r="C64" s="193">
        <v>1</v>
      </c>
      <c r="D64" s="193">
        <v>0</v>
      </c>
      <c r="E64" s="193">
        <f t="shared" si="2"/>
        <v>1</v>
      </c>
      <c r="F64" s="193">
        <v>0</v>
      </c>
      <c r="G64" s="193">
        <v>1</v>
      </c>
      <c r="H64" s="194">
        <f t="shared" si="3"/>
        <v>1</v>
      </c>
    </row>
    <row r="65" spans="1:31" x14ac:dyDescent="0.25">
      <c r="A65" s="193" t="s">
        <v>239</v>
      </c>
      <c r="B65" s="193">
        <v>6</v>
      </c>
      <c r="C65" s="193">
        <v>102</v>
      </c>
      <c r="D65" s="193">
        <v>0</v>
      </c>
      <c r="E65" s="193">
        <f t="shared" si="2"/>
        <v>108</v>
      </c>
      <c r="F65" s="193">
        <v>9</v>
      </c>
      <c r="G65" s="193">
        <v>104</v>
      </c>
      <c r="H65" s="194">
        <f t="shared" si="3"/>
        <v>1.0384615384615385</v>
      </c>
    </row>
    <row r="66" spans="1:31" x14ac:dyDescent="0.25">
      <c r="A66" s="193" t="s">
        <v>242</v>
      </c>
      <c r="B66" s="193">
        <v>12</v>
      </c>
      <c r="C66" s="193">
        <v>75</v>
      </c>
      <c r="D66" s="193">
        <v>0</v>
      </c>
      <c r="E66" s="193">
        <f t="shared" si="2"/>
        <v>87</v>
      </c>
      <c r="F66" s="193">
        <v>1</v>
      </c>
      <c r="G66" s="193">
        <v>81</v>
      </c>
      <c r="H66" s="194">
        <f t="shared" si="3"/>
        <v>1.0740740740740742</v>
      </c>
    </row>
    <row r="67" spans="1:31" x14ac:dyDescent="0.25">
      <c r="A67" s="193" t="s">
        <v>246</v>
      </c>
      <c r="B67" s="193">
        <v>13</v>
      </c>
      <c r="C67" s="193">
        <v>64</v>
      </c>
      <c r="D67" s="193">
        <v>0</v>
      </c>
      <c r="E67" s="193">
        <f t="shared" si="2"/>
        <v>77</v>
      </c>
      <c r="F67" s="193">
        <v>8</v>
      </c>
      <c r="G67" s="193">
        <v>78</v>
      </c>
      <c r="H67" s="194">
        <f t="shared" si="3"/>
        <v>0.98717948717948723</v>
      </c>
    </row>
    <row r="68" spans="1:31" x14ac:dyDescent="0.25">
      <c r="A68" s="193" t="s">
        <v>249</v>
      </c>
      <c r="B68" s="193">
        <v>5</v>
      </c>
      <c r="C68" s="193">
        <v>68</v>
      </c>
      <c r="D68" s="193">
        <v>0</v>
      </c>
      <c r="E68" s="193">
        <f t="shared" si="2"/>
        <v>73</v>
      </c>
      <c r="F68" s="193">
        <v>1</v>
      </c>
      <c r="G68" s="193">
        <v>69</v>
      </c>
      <c r="H68" s="194">
        <f t="shared" si="3"/>
        <v>1.0579710144927537</v>
      </c>
    </row>
    <row r="69" spans="1:31" x14ac:dyDescent="0.25">
      <c r="A69" s="193" t="s">
        <v>252</v>
      </c>
      <c r="B69" s="193">
        <v>6</v>
      </c>
      <c r="C69" s="193">
        <v>60</v>
      </c>
      <c r="D69" s="193">
        <v>0</v>
      </c>
      <c r="E69" s="193">
        <f t="shared" si="2"/>
        <v>66</v>
      </c>
      <c r="F69" s="193">
        <v>3</v>
      </c>
      <c r="G69" s="193">
        <v>78</v>
      </c>
      <c r="H69" s="194">
        <f t="shared" si="3"/>
        <v>0.84615384615384615</v>
      </c>
    </row>
    <row r="70" spans="1:31" x14ac:dyDescent="0.25">
      <c r="A70" s="193" t="s">
        <v>255</v>
      </c>
      <c r="B70" s="193">
        <v>1</v>
      </c>
      <c r="C70" s="193">
        <v>17</v>
      </c>
      <c r="D70" s="193">
        <v>0</v>
      </c>
      <c r="E70" s="193">
        <f t="shared" si="2"/>
        <v>18</v>
      </c>
      <c r="F70" s="193">
        <v>1</v>
      </c>
      <c r="G70" s="193">
        <v>21</v>
      </c>
      <c r="H70" s="194">
        <f t="shared" si="3"/>
        <v>0.8571428571428571</v>
      </c>
    </row>
    <row r="71" spans="1:31" x14ac:dyDescent="0.25">
      <c r="A71" s="193" t="s">
        <v>258</v>
      </c>
      <c r="B71" s="193">
        <v>139</v>
      </c>
      <c r="C71" s="193">
        <v>1724</v>
      </c>
      <c r="D71" s="193">
        <v>0</v>
      </c>
      <c r="E71" s="193">
        <v>1863</v>
      </c>
      <c r="F71" s="193">
        <v>59</v>
      </c>
      <c r="G71" s="193">
        <v>1762</v>
      </c>
      <c r="H71" s="194">
        <v>1.0573212258796822</v>
      </c>
    </row>
    <row r="72" spans="1:31" x14ac:dyDescent="0.25">
      <c r="A72" s="193" t="s">
        <v>277</v>
      </c>
      <c r="B72" s="193">
        <v>11</v>
      </c>
      <c r="C72" s="193">
        <v>61</v>
      </c>
      <c r="D72" s="193">
        <v>0</v>
      </c>
      <c r="E72" s="193">
        <v>72</v>
      </c>
      <c r="F72" s="193">
        <v>11</v>
      </c>
      <c r="G72" s="193">
        <v>73</v>
      </c>
      <c r="H72" s="194">
        <v>0.98630136986301364</v>
      </c>
    </row>
    <row r="73" spans="1:31" x14ac:dyDescent="0.25">
      <c r="A73" s="193" t="s">
        <v>281</v>
      </c>
      <c r="B73" s="193">
        <v>1</v>
      </c>
      <c r="C73" s="193">
        <v>69</v>
      </c>
      <c r="D73" s="193">
        <v>0</v>
      </c>
      <c r="E73" s="193">
        <f t="shared" si="2"/>
        <v>70</v>
      </c>
      <c r="F73" s="193">
        <v>1</v>
      </c>
      <c r="G73" s="193">
        <v>101</v>
      </c>
      <c r="H73" s="194">
        <f t="shared" si="3"/>
        <v>0.69306930693069302</v>
      </c>
    </row>
    <row r="74" spans="1:31" x14ac:dyDescent="0.25">
      <c r="A74" s="193" t="s">
        <v>284</v>
      </c>
      <c r="B74" s="193">
        <v>0</v>
      </c>
      <c r="C74" s="193">
        <v>20</v>
      </c>
      <c r="D74" s="193">
        <v>0</v>
      </c>
      <c r="E74" s="193">
        <f t="shared" si="2"/>
        <v>20</v>
      </c>
      <c r="F74" s="193">
        <v>0</v>
      </c>
      <c r="G74" s="193">
        <v>21</v>
      </c>
      <c r="H74" s="194">
        <f t="shared" si="3"/>
        <v>0.95238095238095233</v>
      </c>
    </row>
    <row r="75" spans="1:31" ht="13.8" thickBot="1" x14ac:dyDescent="0.3">
      <c r="A75" s="193" t="s">
        <v>287</v>
      </c>
      <c r="B75" s="193">
        <v>0</v>
      </c>
      <c r="C75" s="193">
        <v>31</v>
      </c>
      <c r="D75" s="193">
        <v>0</v>
      </c>
      <c r="E75" s="193">
        <f t="shared" si="2"/>
        <v>31</v>
      </c>
      <c r="F75" s="193">
        <v>0</v>
      </c>
      <c r="G75" s="193">
        <v>39</v>
      </c>
      <c r="H75" s="194">
        <f>E75/G75</f>
        <v>0.79487179487179482</v>
      </c>
    </row>
    <row r="76" spans="1:31" ht="13.8" thickTop="1" x14ac:dyDescent="0.25">
      <c r="A76" s="195" t="s">
        <v>430</v>
      </c>
      <c r="B76" s="195">
        <f>SUM(B3:B75)</f>
        <v>708</v>
      </c>
      <c r="C76" s="195">
        <f>SUM(C3:C75)</f>
        <v>8381</v>
      </c>
      <c r="D76" s="195">
        <f>SUM(D3:D75)</f>
        <v>11</v>
      </c>
      <c r="E76" s="195">
        <f t="shared" ref="E76" si="4">B76+C76+D76</f>
        <v>9100</v>
      </c>
      <c r="F76" s="195">
        <f>SUM(F3:F75)</f>
        <v>348</v>
      </c>
      <c r="G76" s="195">
        <f>SUM(G3:G75)</f>
        <v>9398</v>
      </c>
      <c r="H76" s="196">
        <f t="shared" si="3"/>
        <v>0.96829112577144072</v>
      </c>
    </row>
    <row r="77" spans="1:31" x14ac:dyDescent="0.25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</row>
    <row r="78" spans="1:31" x14ac:dyDescent="0.25">
      <c r="A78" s="202" t="s">
        <v>290</v>
      </c>
      <c r="B78" s="202"/>
      <c r="C78" s="202"/>
      <c r="D78" s="202"/>
      <c r="E78" s="202"/>
      <c r="F78" s="202"/>
      <c r="G78" s="202"/>
      <c r="H78" s="202"/>
      <c r="I78" s="202"/>
      <c r="J78" s="203"/>
    </row>
    <row r="79" spans="1:31" x14ac:dyDescent="0.25">
      <c r="A79" s="202"/>
      <c r="B79" s="202"/>
      <c r="C79" s="202"/>
      <c r="D79" s="202"/>
      <c r="E79" s="202"/>
      <c r="F79" s="202"/>
      <c r="G79" s="202"/>
      <c r="H79" s="202"/>
      <c r="I79" s="202"/>
      <c r="J79" s="203"/>
    </row>
    <row r="80" spans="1:31" s="96" customFormat="1" x14ac:dyDescent="0.25">
      <c r="A80" s="202" t="s">
        <v>291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</row>
    <row r="81" spans="1:31" x14ac:dyDescent="0.25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</row>
    <row r="82" spans="1:31" x14ac:dyDescent="0.25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</row>
    <row r="83" spans="1:31" x14ac:dyDescent="0.25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</row>
    <row r="84" spans="1:31" x14ac:dyDescent="0.25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</row>
    <row r="85" spans="1:31" x14ac:dyDescent="0.25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</row>
    <row r="86" spans="1:31" x14ac:dyDescent="0.25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</row>
    <row r="87" spans="1:31" x14ac:dyDescent="0.25">
      <c r="A87" s="200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</row>
    <row r="88" spans="1:31" x14ac:dyDescent="0.25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</row>
    <row r="89" spans="1:31" x14ac:dyDescent="0.25">
      <c r="A89"/>
      <c r="B89"/>
      <c r="C89"/>
      <c r="D89"/>
      <c r="E89"/>
      <c r="F89"/>
      <c r="G89"/>
      <c r="H89"/>
    </row>
    <row r="90" spans="1:31" x14ac:dyDescent="0.25">
      <c r="A90"/>
      <c r="B90"/>
      <c r="C90"/>
      <c r="D90"/>
      <c r="E90"/>
      <c r="F90"/>
      <c r="G90"/>
      <c r="H90"/>
    </row>
    <row r="91" spans="1:31" x14ac:dyDescent="0.25">
      <c r="A91"/>
      <c r="B91"/>
      <c r="C91"/>
      <c r="D91"/>
      <c r="E91"/>
      <c r="F91"/>
      <c r="G91"/>
      <c r="H91"/>
    </row>
    <row r="92" spans="1:31" x14ac:dyDescent="0.25">
      <c r="A92"/>
      <c r="B92"/>
      <c r="C92"/>
      <c r="D92"/>
      <c r="E92"/>
      <c r="F92"/>
      <c r="G92"/>
      <c r="H92"/>
    </row>
    <row r="93" spans="1:31" x14ac:dyDescent="0.25">
      <c r="A93"/>
      <c r="B93"/>
      <c r="C93"/>
      <c r="D93"/>
      <c r="E93"/>
      <c r="F93"/>
      <c r="G93"/>
      <c r="H93"/>
    </row>
    <row r="94" spans="1:31" x14ac:dyDescent="0.25">
      <c r="A94"/>
      <c r="B94"/>
      <c r="C94"/>
      <c r="D94"/>
      <c r="E94"/>
      <c r="F94"/>
      <c r="G94"/>
      <c r="H94"/>
    </row>
    <row r="95" spans="1:31" x14ac:dyDescent="0.25">
      <c r="A95"/>
      <c r="B95"/>
      <c r="C95"/>
      <c r="D95"/>
      <c r="E95"/>
      <c r="F95"/>
      <c r="G95"/>
      <c r="H95"/>
    </row>
    <row r="96" spans="1:31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workbookViewId="0">
      <selection activeCell="J11" sqref="A11:J11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4.21875" style="200" customWidth="1"/>
    <col min="4" max="6" width="8.88671875" style="246"/>
    <col min="7" max="7" width="11" style="246" customWidth="1"/>
    <col min="8" max="8" width="12.44140625" style="246" customWidth="1"/>
    <col min="9" max="9" width="8.88671875" style="246"/>
    <col min="10" max="10" width="8.88671875" style="247"/>
  </cols>
  <sheetData>
    <row r="1" spans="1:10" s="219" customFormat="1" ht="15.6" x14ac:dyDescent="0.3">
      <c r="A1" s="228"/>
      <c r="B1" s="228"/>
      <c r="C1" s="228"/>
      <c r="D1" s="292">
        <v>44743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32" t="s">
        <v>7</v>
      </c>
      <c r="J2" s="233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4">
        <v>1</v>
      </c>
      <c r="E3" s="234">
        <v>18</v>
      </c>
      <c r="F3" s="234">
        <v>0</v>
      </c>
      <c r="G3" s="234">
        <f>SUM(D3:F3)</f>
        <v>19</v>
      </c>
      <c r="H3" s="234">
        <v>0</v>
      </c>
      <c r="I3" s="234">
        <v>26</v>
      </c>
      <c r="J3" s="235">
        <f t="shared" ref="J3:J76" si="0">G3/I3</f>
        <v>0.73076923076923073</v>
      </c>
    </row>
    <row r="4" spans="1:10" x14ac:dyDescent="0.25">
      <c r="A4" s="193" t="s">
        <v>12</v>
      </c>
      <c r="B4" s="193" t="s">
        <v>13</v>
      </c>
      <c r="C4" s="193" t="s">
        <v>13</v>
      </c>
      <c r="D4" s="236">
        <v>1</v>
      </c>
      <c r="E4" s="236">
        <v>23</v>
      </c>
      <c r="F4" s="236">
        <v>0</v>
      </c>
      <c r="G4" s="236">
        <f t="shared" ref="G4:G76" si="1">SUM(D4:F4)</f>
        <v>24</v>
      </c>
      <c r="H4" s="236">
        <v>1</v>
      </c>
      <c r="I4" s="236">
        <v>25</v>
      </c>
      <c r="J4" s="237">
        <f t="shared" si="0"/>
        <v>0.96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2</v>
      </c>
      <c r="E5" s="238">
        <v>6</v>
      </c>
      <c r="F5" s="238">
        <v>0</v>
      </c>
      <c r="G5" s="238">
        <f t="shared" si="1"/>
        <v>8</v>
      </c>
      <c r="H5" s="238">
        <v>0</v>
      </c>
      <c r="I5" s="238">
        <v>8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1</v>
      </c>
      <c r="E6" s="238">
        <v>12</v>
      </c>
      <c r="F6" s="238">
        <v>0</v>
      </c>
      <c r="G6" s="238">
        <f t="shared" si="1"/>
        <v>13</v>
      </c>
      <c r="H6" s="238">
        <v>1</v>
      </c>
      <c r="I6" s="238">
        <v>12</v>
      </c>
      <c r="J6" s="239">
        <f t="shared" si="0"/>
        <v>1.0833333333333333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7</v>
      </c>
      <c r="E7" s="238">
        <v>51</v>
      </c>
      <c r="F7" s="238">
        <v>0</v>
      </c>
      <c r="G7" s="238">
        <f t="shared" si="1"/>
        <v>58</v>
      </c>
      <c r="H7" s="238">
        <v>3</v>
      </c>
      <c r="I7" s="238">
        <v>52</v>
      </c>
      <c r="J7" s="239">
        <f t="shared" si="0"/>
        <v>1.1153846153846154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1</v>
      </c>
      <c r="E8" s="238">
        <v>17</v>
      </c>
      <c r="F8" s="238">
        <v>1</v>
      </c>
      <c r="G8" s="238">
        <f t="shared" si="1"/>
        <v>19</v>
      </c>
      <c r="H8" s="238">
        <v>0</v>
      </c>
      <c r="I8" s="238">
        <v>19</v>
      </c>
      <c r="J8" s="239">
        <f t="shared" si="0"/>
        <v>1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11</v>
      </c>
      <c r="E9" s="238">
        <v>106</v>
      </c>
      <c r="F9" s="238">
        <v>1</v>
      </c>
      <c r="G9" s="238">
        <f t="shared" si="1"/>
        <v>118</v>
      </c>
      <c r="H9" s="238">
        <v>1</v>
      </c>
      <c r="I9" s="238">
        <v>93</v>
      </c>
      <c r="J9" s="239">
        <f t="shared" si="0"/>
        <v>1.2688172043010753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0</v>
      </c>
      <c r="E10" s="238">
        <v>21</v>
      </c>
      <c r="F10" s="238">
        <v>0</v>
      </c>
      <c r="G10" s="238">
        <f t="shared" si="1"/>
        <v>21</v>
      </c>
      <c r="H10" s="238">
        <v>0</v>
      </c>
      <c r="I10" s="238">
        <v>18</v>
      </c>
      <c r="J10" s="239">
        <f t="shared" si="0"/>
        <v>1.1666666666666667</v>
      </c>
    </row>
    <row r="11" spans="1:10" x14ac:dyDescent="0.25">
      <c r="A11" s="189" t="s">
        <v>30</v>
      </c>
      <c r="B11" s="189" t="s">
        <v>31</v>
      </c>
      <c r="C11" s="189" t="s">
        <v>32</v>
      </c>
      <c r="D11" s="238">
        <v>7</v>
      </c>
      <c r="E11" s="238">
        <v>50</v>
      </c>
      <c r="F11" s="238">
        <v>0</v>
      </c>
      <c r="G11" s="238">
        <f t="shared" si="1"/>
        <v>57</v>
      </c>
      <c r="H11" s="238">
        <v>57</v>
      </c>
      <c r="I11" s="238">
        <v>26</v>
      </c>
      <c r="J11" s="239">
        <f t="shared" si="0"/>
        <v>2.1923076923076925</v>
      </c>
    </row>
    <row r="12" spans="1:10" x14ac:dyDescent="0.25">
      <c r="A12" s="189" t="s">
        <v>33</v>
      </c>
      <c r="B12" s="189" t="s">
        <v>31</v>
      </c>
      <c r="C12" s="189" t="s">
        <v>34</v>
      </c>
      <c r="D12" s="238">
        <v>14</v>
      </c>
      <c r="E12" s="238">
        <v>119</v>
      </c>
      <c r="F12" s="238">
        <v>0</v>
      </c>
      <c r="G12" s="238">
        <f t="shared" si="1"/>
        <v>133</v>
      </c>
      <c r="H12" s="238">
        <v>10</v>
      </c>
      <c r="I12" s="238">
        <v>116</v>
      </c>
      <c r="J12" s="239">
        <f t="shared" si="0"/>
        <v>1.146551724137931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10</v>
      </c>
      <c r="E13" s="238">
        <v>48</v>
      </c>
      <c r="F13" s="238">
        <v>0</v>
      </c>
      <c r="G13" s="238">
        <f t="shared" si="1"/>
        <v>58</v>
      </c>
      <c r="H13" s="238">
        <v>6</v>
      </c>
      <c r="I13" s="238">
        <v>58</v>
      </c>
      <c r="J13" s="239">
        <f t="shared" si="0"/>
        <v>1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238">
        <v>1</v>
      </c>
      <c r="E14" s="238">
        <v>5</v>
      </c>
      <c r="F14" s="238">
        <v>0</v>
      </c>
      <c r="G14" s="238">
        <f t="shared" si="1"/>
        <v>6</v>
      </c>
      <c r="H14" s="238">
        <v>1</v>
      </c>
      <c r="I14" s="238">
        <v>7</v>
      </c>
      <c r="J14" s="239">
        <f t="shared" si="0"/>
        <v>0.8571428571428571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3</v>
      </c>
      <c r="E15" s="238">
        <v>32</v>
      </c>
      <c r="F15" s="238">
        <v>0</v>
      </c>
      <c r="G15" s="238">
        <f t="shared" si="1"/>
        <v>35</v>
      </c>
      <c r="H15" s="238">
        <v>2</v>
      </c>
      <c r="I15" s="238">
        <v>42</v>
      </c>
      <c r="J15" s="239">
        <f t="shared" si="0"/>
        <v>0.83333333333333337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1</v>
      </c>
      <c r="E16" s="238">
        <v>24</v>
      </c>
      <c r="F16" s="238">
        <v>0</v>
      </c>
      <c r="G16" s="238">
        <f t="shared" si="1"/>
        <v>25</v>
      </c>
      <c r="H16" s="238">
        <v>1</v>
      </c>
      <c r="I16" s="238">
        <v>24</v>
      </c>
      <c r="J16" s="239">
        <f t="shared" si="0"/>
        <v>1.0416666666666667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238">
        <v>31</v>
      </c>
      <c r="E17" s="238">
        <v>177</v>
      </c>
      <c r="F17" s="238">
        <v>0</v>
      </c>
      <c r="G17" s="238">
        <f t="shared" si="1"/>
        <v>208</v>
      </c>
      <c r="H17" s="238">
        <v>11</v>
      </c>
      <c r="I17" s="238">
        <v>218</v>
      </c>
      <c r="J17" s="239">
        <f t="shared" si="0"/>
        <v>0.95412844036697253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9</v>
      </c>
      <c r="E18" s="238">
        <v>136</v>
      </c>
      <c r="F18" s="238">
        <v>0</v>
      </c>
      <c r="G18" s="238">
        <f t="shared" si="1"/>
        <v>145</v>
      </c>
      <c r="H18" s="238">
        <v>6</v>
      </c>
      <c r="I18" s="238">
        <v>126</v>
      </c>
      <c r="J18" s="239">
        <f t="shared" si="0"/>
        <v>1.1507936507936507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234">
        <v>1</v>
      </c>
      <c r="E19" s="234">
        <v>5</v>
      </c>
      <c r="F19" s="234">
        <v>0</v>
      </c>
      <c r="G19" s="234">
        <f t="shared" si="1"/>
        <v>6</v>
      </c>
      <c r="H19" s="234">
        <v>1</v>
      </c>
      <c r="I19" s="234">
        <v>8</v>
      </c>
      <c r="J19" s="235">
        <f t="shared" si="0"/>
        <v>0.75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32</v>
      </c>
      <c r="E20" s="238">
        <v>328</v>
      </c>
      <c r="F20" s="238">
        <v>2</v>
      </c>
      <c r="G20" s="238">
        <f t="shared" si="1"/>
        <v>362</v>
      </c>
      <c r="H20" s="238">
        <v>18</v>
      </c>
      <c r="I20" s="238">
        <v>311</v>
      </c>
      <c r="J20" s="239">
        <f t="shared" si="0"/>
        <v>1.1639871382636655</v>
      </c>
    </row>
    <row r="21" spans="1:10" x14ac:dyDescent="0.25">
      <c r="A21" s="154" t="s">
        <v>54</v>
      </c>
      <c r="B21" s="154" t="s">
        <v>55</v>
      </c>
      <c r="C21" s="154" t="s">
        <v>431</v>
      </c>
      <c r="D21" s="234">
        <v>0</v>
      </c>
      <c r="E21" s="234">
        <v>0</v>
      </c>
      <c r="F21" s="234">
        <v>0</v>
      </c>
      <c r="G21" s="234">
        <f t="shared" si="1"/>
        <v>0</v>
      </c>
      <c r="H21" s="234">
        <v>0</v>
      </c>
      <c r="I21" s="234">
        <v>0</v>
      </c>
      <c r="J21" s="235">
        <v>0</v>
      </c>
    </row>
    <row r="22" spans="1:10" x14ac:dyDescent="0.25">
      <c r="A22" s="189" t="s">
        <v>59</v>
      </c>
      <c r="B22" s="189" t="s">
        <v>60</v>
      </c>
      <c r="C22" s="189" t="s">
        <v>61</v>
      </c>
      <c r="D22" s="238">
        <v>5</v>
      </c>
      <c r="E22" s="238">
        <v>10</v>
      </c>
      <c r="F22" s="238">
        <v>0</v>
      </c>
      <c r="G22" s="238">
        <f t="shared" si="1"/>
        <v>15</v>
      </c>
      <c r="H22" s="238">
        <v>2</v>
      </c>
      <c r="I22" s="238">
        <v>12</v>
      </c>
      <c r="J22" s="239">
        <f t="shared" si="0"/>
        <v>1.25</v>
      </c>
    </row>
    <row r="23" spans="1:10" x14ac:dyDescent="0.25">
      <c r="A23" s="189" t="s">
        <v>62</v>
      </c>
      <c r="B23" s="189" t="s">
        <v>63</v>
      </c>
      <c r="C23" s="189" t="s">
        <v>64</v>
      </c>
      <c r="D23" s="238">
        <v>3</v>
      </c>
      <c r="E23" s="238">
        <v>38</v>
      </c>
      <c r="F23" s="238">
        <v>0</v>
      </c>
      <c r="G23" s="238">
        <f t="shared" si="1"/>
        <v>41</v>
      </c>
      <c r="H23" s="238">
        <v>2</v>
      </c>
      <c r="I23" s="238">
        <v>41</v>
      </c>
      <c r="J23" s="239">
        <f t="shared" si="0"/>
        <v>1</v>
      </c>
    </row>
    <row r="24" spans="1:10" x14ac:dyDescent="0.25">
      <c r="A24" s="189" t="s">
        <v>65</v>
      </c>
      <c r="B24" s="189" t="s">
        <v>66</v>
      </c>
      <c r="C24" s="189" t="s">
        <v>67</v>
      </c>
      <c r="D24" s="238">
        <v>10</v>
      </c>
      <c r="E24" s="238">
        <v>75</v>
      </c>
      <c r="F24" s="238">
        <v>0</v>
      </c>
      <c r="G24" s="238">
        <f t="shared" si="1"/>
        <v>85</v>
      </c>
      <c r="H24" s="238">
        <v>7</v>
      </c>
      <c r="I24" s="238">
        <v>104</v>
      </c>
      <c r="J24" s="239">
        <f t="shared" si="0"/>
        <v>0.81730769230769229</v>
      </c>
    </row>
    <row r="25" spans="1:10" x14ac:dyDescent="0.25">
      <c r="A25" s="189" t="s">
        <v>68</v>
      </c>
      <c r="B25" s="189" t="s">
        <v>66</v>
      </c>
      <c r="C25" s="189" t="s">
        <v>69</v>
      </c>
      <c r="D25" s="238">
        <v>4</v>
      </c>
      <c r="E25" s="238">
        <v>51</v>
      </c>
      <c r="F25" s="238">
        <v>0</v>
      </c>
      <c r="G25" s="238">
        <f t="shared" si="1"/>
        <v>55</v>
      </c>
      <c r="H25" s="238">
        <v>4</v>
      </c>
      <c r="I25" s="238">
        <v>30</v>
      </c>
      <c r="J25" s="239">
        <f t="shared" si="0"/>
        <v>1.8333333333333333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234">
        <v>4</v>
      </c>
      <c r="E26" s="234">
        <v>21</v>
      </c>
      <c r="F26" s="234">
        <v>0</v>
      </c>
      <c r="G26" s="234">
        <f t="shared" si="1"/>
        <v>25</v>
      </c>
      <c r="H26" s="234">
        <v>4</v>
      </c>
      <c r="I26" s="234">
        <v>35</v>
      </c>
      <c r="J26" s="235">
        <f t="shared" si="0"/>
        <v>0.7142857142857143</v>
      </c>
    </row>
    <row r="27" spans="1:10" x14ac:dyDescent="0.25">
      <c r="A27" s="189" t="s">
        <v>73</v>
      </c>
      <c r="B27" s="189" t="s">
        <v>71</v>
      </c>
      <c r="C27" s="189" t="s">
        <v>74</v>
      </c>
      <c r="D27" s="238">
        <v>4</v>
      </c>
      <c r="E27" s="238">
        <v>29</v>
      </c>
      <c r="F27" s="238">
        <v>0</v>
      </c>
      <c r="G27" s="238">
        <f t="shared" si="1"/>
        <v>33</v>
      </c>
      <c r="H27" s="238">
        <v>4</v>
      </c>
      <c r="I27" s="238">
        <v>36</v>
      </c>
      <c r="J27" s="239">
        <f t="shared" si="0"/>
        <v>0.91666666666666663</v>
      </c>
    </row>
    <row r="28" spans="1:10" x14ac:dyDescent="0.25">
      <c r="A28" s="189" t="s">
        <v>75</v>
      </c>
      <c r="B28" s="189" t="s">
        <v>76</v>
      </c>
      <c r="C28" s="189" t="s">
        <v>77</v>
      </c>
      <c r="D28" s="238">
        <v>1</v>
      </c>
      <c r="E28" s="238">
        <v>43</v>
      </c>
      <c r="F28" s="238">
        <v>0</v>
      </c>
      <c r="G28" s="238">
        <f t="shared" si="1"/>
        <v>44</v>
      </c>
      <c r="H28" s="238">
        <v>1</v>
      </c>
      <c r="I28" s="238">
        <v>42</v>
      </c>
      <c r="J28" s="239">
        <f t="shared" si="0"/>
        <v>1.0476190476190477</v>
      </c>
    </row>
    <row r="29" spans="1:10" x14ac:dyDescent="0.25">
      <c r="A29" s="189" t="s">
        <v>78</v>
      </c>
      <c r="B29" s="189" t="s">
        <v>79</v>
      </c>
      <c r="C29" s="189" t="s">
        <v>80</v>
      </c>
      <c r="D29" s="238">
        <v>0</v>
      </c>
      <c r="E29" s="238">
        <v>3</v>
      </c>
      <c r="F29" s="238">
        <v>0</v>
      </c>
      <c r="G29" s="238">
        <f t="shared" si="1"/>
        <v>3</v>
      </c>
      <c r="H29" s="238">
        <v>0</v>
      </c>
      <c r="I29" s="238">
        <v>3</v>
      </c>
      <c r="J29" s="239">
        <f t="shared" si="0"/>
        <v>1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34">
        <v>0</v>
      </c>
      <c r="E30" s="234">
        <v>0</v>
      </c>
      <c r="F30" s="234">
        <v>0</v>
      </c>
      <c r="G30" s="234">
        <f t="shared" si="1"/>
        <v>0</v>
      </c>
      <c r="H30" s="234">
        <v>0</v>
      </c>
      <c r="I30" s="234">
        <v>0</v>
      </c>
      <c r="J30" s="235">
        <v>0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234">
        <v>6</v>
      </c>
      <c r="E31" s="234">
        <v>90</v>
      </c>
      <c r="F31" s="234">
        <v>0</v>
      </c>
      <c r="G31" s="234">
        <f t="shared" si="1"/>
        <v>96</v>
      </c>
      <c r="H31" s="234">
        <v>2</v>
      </c>
      <c r="I31" s="234">
        <v>172</v>
      </c>
      <c r="J31" s="235">
        <f t="shared" si="0"/>
        <v>0.55813953488372092</v>
      </c>
    </row>
    <row r="32" spans="1:10" x14ac:dyDescent="0.25">
      <c r="A32" s="189" t="s">
        <v>88</v>
      </c>
      <c r="B32" s="189" t="s">
        <v>89</v>
      </c>
      <c r="C32" s="189" t="s">
        <v>90</v>
      </c>
      <c r="D32" s="238">
        <v>2</v>
      </c>
      <c r="E32" s="238">
        <v>34</v>
      </c>
      <c r="F32" s="238">
        <v>0</v>
      </c>
      <c r="G32" s="238">
        <f t="shared" si="1"/>
        <v>36</v>
      </c>
      <c r="H32" s="238">
        <v>1</v>
      </c>
      <c r="I32" s="238">
        <v>34</v>
      </c>
      <c r="J32" s="239">
        <f t="shared" si="0"/>
        <v>1.0588235294117647</v>
      </c>
    </row>
    <row r="33" spans="1:10" x14ac:dyDescent="0.25">
      <c r="A33" s="189" t="s">
        <v>91</v>
      </c>
      <c r="B33" s="189" t="s">
        <v>92</v>
      </c>
      <c r="C33" s="189" t="s">
        <v>93</v>
      </c>
      <c r="D33" s="238">
        <v>4</v>
      </c>
      <c r="E33" s="238">
        <v>139</v>
      </c>
      <c r="F33" s="238">
        <v>0</v>
      </c>
      <c r="G33" s="238">
        <f t="shared" si="1"/>
        <v>143</v>
      </c>
      <c r="H33" s="238">
        <v>4</v>
      </c>
      <c r="I33" s="238">
        <v>94</v>
      </c>
      <c r="J33" s="239">
        <f t="shared" si="0"/>
        <v>1.5212765957446808</v>
      </c>
    </row>
    <row r="34" spans="1:10" x14ac:dyDescent="0.25">
      <c r="A34" s="189" t="s">
        <v>94</v>
      </c>
      <c r="B34" s="189" t="s">
        <v>95</v>
      </c>
      <c r="C34" s="189" t="s">
        <v>96</v>
      </c>
      <c r="D34" s="238">
        <v>2</v>
      </c>
      <c r="E34" s="238">
        <v>13</v>
      </c>
      <c r="F34" s="238">
        <v>0</v>
      </c>
      <c r="G34" s="238">
        <f t="shared" si="1"/>
        <v>15</v>
      </c>
      <c r="H34" s="238">
        <v>2</v>
      </c>
      <c r="I34" s="238">
        <v>8</v>
      </c>
      <c r="J34" s="239">
        <f t="shared" si="0"/>
        <v>1.875</v>
      </c>
    </row>
    <row r="35" spans="1:10" x14ac:dyDescent="0.25">
      <c r="A35" s="189" t="s">
        <v>97</v>
      </c>
      <c r="B35" s="189" t="s">
        <v>98</v>
      </c>
      <c r="C35" s="189" t="s">
        <v>99</v>
      </c>
      <c r="D35" s="238">
        <v>4</v>
      </c>
      <c r="E35" s="238">
        <v>10</v>
      </c>
      <c r="F35" s="238">
        <v>0</v>
      </c>
      <c r="G35" s="238">
        <f t="shared" si="1"/>
        <v>14</v>
      </c>
      <c r="H35" s="238">
        <v>4</v>
      </c>
      <c r="I35" s="238">
        <v>11</v>
      </c>
      <c r="J35" s="239">
        <f t="shared" si="0"/>
        <v>1.2727272727272727</v>
      </c>
    </row>
    <row r="36" spans="1:10" x14ac:dyDescent="0.25">
      <c r="A36" s="189" t="s">
        <v>100</v>
      </c>
      <c r="B36" s="189" t="s">
        <v>101</v>
      </c>
      <c r="C36" s="189" t="s">
        <v>102</v>
      </c>
      <c r="D36" s="238">
        <v>0</v>
      </c>
      <c r="E36" s="238">
        <v>10</v>
      </c>
      <c r="F36" s="238">
        <v>0</v>
      </c>
      <c r="G36" s="238">
        <f t="shared" si="1"/>
        <v>10</v>
      </c>
      <c r="H36" s="238">
        <v>0</v>
      </c>
      <c r="I36" s="238">
        <v>7</v>
      </c>
      <c r="J36" s="239">
        <f t="shared" si="0"/>
        <v>1.4285714285714286</v>
      </c>
    </row>
    <row r="37" spans="1:10" x14ac:dyDescent="0.25">
      <c r="A37" s="189" t="s">
        <v>103</v>
      </c>
      <c r="B37" s="189" t="s">
        <v>104</v>
      </c>
      <c r="C37" s="189" t="s">
        <v>105</v>
      </c>
      <c r="D37" s="238">
        <v>1</v>
      </c>
      <c r="E37" s="238">
        <v>8</v>
      </c>
      <c r="F37" s="238">
        <v>0</v>
      </c>
      <c r="G37" s="238">
        <f t="shared" si="1"/>
        <v>9</v>
      </c>
      <c r="H37" s="238">
        <v>0</v>
      </c>
      <c r="I37" s="238">
        <v>8</v>
      </c>
      <c r="J37" s="239">
        <f t="shared" si="0"/>
        <v>1.125</v>
      </c>
    </row>
    <row r="38" spans="1:10" x14ac:dyDescent="0.25">
      <c r="A38" s="189" t="s">
        <v>106</v>
      </c>
      <c r="B38" s="189" t="s">
        <v>107</v>
      </c>
      <c r="C38" s="189" t="s">
        <v>108</v>
      </c>
      <c r="D38" s="238">
        <v>3</v>
      </c>
      <c r="E38" s="238">
        <v>9</v>
      </c>
      <c r="F38" s="238">
        <v>0</v>
      </c>
      <c r="G38" s="238">
        <f t="shared" si="1"/>
        <v>12</v>
      </c>
      <c r="H38" s="238">
        <v>3</v>
      </c>
      <c r="I38" s="238">
        <v>14</v>
      </c>
      <c r="J38" s="239">
        <f t="shared" si="0"/>
        <v>0.8571428571428571</v>
      </c>
    </row>
    <row r="39" spans="1:10" x14ac:dyDescent="0.25">
      <c r="A39" s="189" t="s">
        <v>109</v>
      </c>
      <c r="B39" s="189" t="s">
        <v>110</v>
      </c>
      <c r="C39" s="189" t="s">
        <v>111</v>
      </c>
      <c r="D39" s="238">
        <v>1</v>
      </c>
      <c r="E39" s="238">
        <v>23</v>
      </c>
      <c r="F39" s="238">
        <v>0</v>
      </c>
      <c r="G39" s="238">
        <f t="shared" si="1"/>
        <v>24</v>
      </c>
      <c r="H39" s="238">
        <v>1</v>
      </c>
      <c r="I39" s="238">
        <v>23</v>
      </c>
      <c r="J39" s="239">
        <f t="shared" si="0"/>
        <v>1.0434782608695652</v>
      </c>
    </row>
    <row r="40" spans="1:10" x14ac:dyDescent="0.25">
      <c r="A40" s="189" t="s">
        <v>112</v>
      </c>
      <c r="B40" s="189" t="s">
        <v>113</v>
      </c>
      <c r="C40" s="189" t="s">
        <v>114</v>
      </c>
      <c r="D40" s="238">
        <v>7</v>
      </c>
      <c r="E40" s="238">
        <v>65</v>
      </c>
      <c r="F40" s="238">
        <v>0</v>
      </c>
      <c r="G40" s="238">
        <f t="shared" si="1"/>
        <v>72</v>
      </c>
      <c r="H40" s="238">
        <v>5</v>
      </c>
      <c r="I40" s="238">
        <v>88</v>
      </c>
      <c r="J40" s="239">
        <f t="shared" si="0"/>
        <v>0.81818181818181823</v>
      </c>
    </row>
    <row r="41" spans="1:10" x14ac:dyDescent="0.25">
      <c r="A41" s="189" t="s">
        <v>115</v>
      </c>
      <c r="B41" s="189" t="s">
        <v>116</v>
      </c>
      <c r="C41" s="189" t="s">
        <v>117</v>
      </c>
      <c r="D41" s="238">
        <v>0</v>
      </c>
      <c r="E41" s="238">
        <v>5</v>
      </c>
      <c r="F41" s="238">
        <v>0</v>
      </c>
      <c r="G41" s="238">
        <f t="shared" si="1"/>
        <v>5</v>
      </c>
      <c r="H41" s="238">
        <v>0</v>
      </c>
      <c r="I41" s="238">
        <v>5</v>
      </c>
      <c r="J41" s="239">
        <f t="shared" si="0"/>
        <v>1</v>
      </c>
    </row>
    <row r="42" spans="1:10" x14ac:dyDescent="0.25">
      <c r="A42" s="154" t="s">
        <v>118</v>
      </c>
      <c r="B42" s="154" t="s">
        <v>119</v>
      </c>
      <c r="C42" s="154" t="s">
        <v>120</v>
      </c>
      <c r="D42" s="234">
        <v>1</v>
      </c>
      <c r="E42" s="234">
        <v>4</v>
      </c>
      <c r="F42" s="234">
        <v>0</v>
      </c>
      <c r="G42" s="234">
        <f t="shared" si="1"/>
        <v>5</v>
      </c>
      <c r="H42" s="234">
        <v>1</v>
      </c>
      <c r="I42" s="234">
        <v>7</v>
      </c>
      <c r="J42" s="235">
        <f t="shared" si="0"/>
        <v>0.7142857142857143</v>
      </c>
    </row>
    <row r="43" spans="1:10" x14ac:dyDescent="0.25">
      <c r="A43" s="189" t="s">
        <v>121</v>
      </c>
      <c r="B43" s="189" t="s">
        <v>122</v>
      </c>
      <c r="C43" s="189" t="s">
        <v>123</v>
      </c>
      <c r="D43" s="238">
        <v>4</v>
      </c>
      <c r="E43" s="238">
        <v>135</v>
      </c>
      <c r="F43" s="238">
        <v>0</v>
      </c>
      <c r="G43" s="238">
        <f t="shared" si="1"/>
        <v>139</v>
      </c>
      <c r="H43" s="238">
        <v>4</v>
      </c>
      <c r="I43" s="238">
        <v>86</v>
      </c>
      <c r="J43" s="239">
        <f t="shared" si="0"/>
        <v>1.6162790697674418</v>
      </c>
    </row>
    <row r="44" spans="1:10" x14ac:dyDescent="0.25">
      <c r="A44" s="189" t="s">
        <v>124</v>
      </c>
      <c r="B44" s="189" t="s">
        <v>122</v>
      </c>
      <c r="C44" s="189" t="s">
        <v>125</v>
      </c>
      <c r="D44" s="238">
        <v>0</v>
      </c>
      <c r="E44" s="238">
        <v>31</v>
      </c>
      <c r="F44" s="238">
        <v>3</v>
      </c>
      <c r="G44" s="238">
        <f t="shared" si="1"/>
        <v>34</v>
      </c>
      <c r="H44" s="238">
        <v>0</v>
      </c>
      <c r="I44" s="238">
        <v>17</v>
      </c>
      <c r="J44" s="239">
        <f t="shared" si="0"/>
        <v>2</v>
      </c>
    </row>
    <row r="45" spans="1:10" x14ac:dyDescent="0.25">
      <c r="A45" s="189" t="s">
        <v>126</v>
      </c>
      <c r="B45" s="189" t="s">
        <v>127</v>
      </c>
      <c r="C45" s="189" t="s">
        <v>127</v>
      </c>
      <c r="D45" s="238">
        <v>2</v>
      </c>
      <c r="E45" s="238">
        <v>36</v>
      </c>
      <c r="F45" s="238">
        <v>0</v>
      </c>
      <c r="G45" s="238">
        <f t="shared" si="1"/>
        <v>38</v>
      </c>
      <c r="H45" s="238">
        <v>1</v>
      </c>
      <c r="I45" s="238">
        <v>41</v>
      </c>
      <c r="J45" s="239">
        <f t="shared" si="0"/>
        <v>0.92682926829268297</v>
      </c>
    </row>
    <row r="46" spans="1:10" x14ac:dyDescent="0.25">
      <c r="A46" s="189" t="s">
        <v>128</v>
      </c>
      <c r="B46" s="189" t="s">
        <v>129</v>
      </c>
      <c r="C46" s="189" t="s">
        <v>130</v>
      </c>
      <c r="D46" s="238">
        <v>2</v>
      </c>
      <c r="E46" s="238">
        <v>53</v>
      </c>
      <c r="F46" s="238">
        <v>0</v>
      </c>
      <c r="G46" s="238">
        <f t="shared" si="1"/>
        <v>55</v>
      </c>
      <c r="H46" s="238">
        <v>1</v>
      </c>
      <c r="I46" s="238">
        <v>35</v>
      </c>
      <c r="J46" s="239">
        <f t="shared" si="0"/>
        <v>1.5714285714285714</v>
      </c>
    </row>
    <row r="47" spans="1:10" x14ac:dyDescent="0.25">
      <c r="A47" s="189" t="s">
        <v>131</v>
      </c>
      <c r="B47" s="189" t="s">
        <v>132</v>
      </c>
      <c r="C47" s="189" t="s">
        <v>133</v>
      </c>
      <c r="D47" s="238">
        <v>3</v>
      </c>
      <c r="E47" s="238">
        <v>10</v>
      </c>
      <c r="F47" s="238">
        <v>0</v>
      </c>
      <c r="G47" s="238">
        <f t="shared" si="1"/>
        <v>13</v>
      </c>
      <c r="H47" s="238">
        <v>1</v>
      </c>
      <c r="I47" s="238">
        <v>13</v>
      </c>
      <c r="J47" s="239">
        <f t="shared" si="0"/>
        <v>1</v>
      </c>
    </row>
    <row r="48" spans="1:10" x14ac:dyDescent="0.25">
      <c r="A48" s="189" t="s">
        <v>134</v>
      </c>
      <c r="B48" s="189" t="s">
        <v>135</v>
      </c>
      <c r="C48" s="189" t="s">
        <v>136</v>
      </c>
      <c r="D48" s="238">
        <v>2</v>
      </c>
      <c r="E48" s="238">
        <v>75</v>
      </c>
      <c r="F48" s="238">
        <v>0</v>
      </c>
      <c r="G48" s="238">
        <f t="shared" si="1"/>
        <v>77</v>
      </c>
      <c r="H48" s="238">
        <v>2</v>
      </c>
      <c r="I48" s="238">
        <v>88</v>
      </c>
      <c r="J48" s="239">
        <f t="shared" si="0"/>
        <v>0.875</v>
      </c>
    </row>
    <row r="49" spans="1:10" x14ac:dyDescent="0.25">
      <c r="A49" s="189" t="s">
        <v>137</v>
      </c>
      <c r="B49" s="189" t="s">
        <v>138</v>
      </c>
      <c r="C49" s="189" t="s">
        <v>139</v>
      </c>
      <c r="D49" s="238">
        <v>7</v>
      </c>
      <c r="E49" s="238">
        <v>69</v>
      </c>
      <c r="F49" s="238">
        <v>0</v>
      </c>
      <c r="G49" s="238">
        <f t="shared" si="1"/>
        <v>76</v>
      </c>
      <c r="H49" s="238">
        <v>0</v>
      </c>
      <c r="I49" s="238">
        <v>75</v>
      </c>
      <c r="J49" s="239">
        <f t="shared" si="0"/>
        <v>1.0133333333333334</v>
      </c>
    </row>
    <row r="50" spans="1:10" x14ac:dyDescent="0.25">
      <c r="A50" s="189" t="s">
        <v>140</v>
      </c>
      <c r="B50" s="189" t="s">
        <v>141</v>
      </c>
      <c r="C50" s="189" t="s">
        <v>142</v>
      </c>
      <c r="D50" s="238">
        <v>7</v>
      </c>
      <c r="E50" s="238">
        <v>79</v>
      </c>
      <c r="F50" s="238">
        <v>0</v>
      </c>
      <c r="G50" s="238">
        <f t="shared" si="1"/>
        <v>86</v>
      </c>
      <c r="H50" s="238">
        <v>5</v>
      </c>
      <c r="I50" s="238">
        <v>58</v>
      </c>
      <c r="J50" s="239">
        <f t="shared" si="0"/>
        <v>1.4827586206896552</v>
      </c>
    </row>
    <row r="51" spans="1:10" x14ac:dyDescent="0.25">
      <c r="A51" s="189" t="s">
        <v>143</v>
      </c>
      <c r="B51" s="189" t="s">
        <v>144</v>
      </c>
      <c r="C51" s="189" t="s">
        <v>145</v>
      </c>
      <c r="D51" s="238">
        <v>3</v>
      </c>
      <c r="E51" s="238">
        <v>25</v>
      </c>
      <c r="F51" s="238">
        <v>0</v>
      </c>
      <c r="G51" s="238">
        <f t="shared" si="1"/>
        <v>28</v>
      </c>
      <c r="H51" s="238">
        <v>1</v>
      </c>
      <c r="I51" s="238">
        <v>34</v>
      </c>
      <c r="J51" s="239">
        <f t="shared" si="0"/>
        <v>0.82352941176470584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234">
        <v>1</v>
      </c>
      <c r="E52" s="234">
        <v>6</v>
      </c>
      <c r="F52" s="234">
        <v>0</v>
      </c>
      <c r="G52" s="234">
        <f t="shared" si="1"/>
        <v>7</v>
      </c>
      <c r="H52" s="234">
        <v>0</v>
      </c>
      <c r="I52" s="234">
        <v>9</v>
      </c>
      <c r="J52" s="235">
        <f t="shared" si="0"/>
        <v>0.77777777777777779</v>
      </c>
    </row>
    <row r="53" spans="1:10" x14ac:dyDescent="0.25">
      <c r="A53" s="189" t="s">
        <v>149</v>
      </c>
      <c r="B53" s="189" t="s">
        <v>147</v>
      </c>
      <c r="C53" s="189" t="s">
        <v>150</v>
      </c>
      <c r="D53" s="238">
        <v>0</v>
      </c>
      <c r="E53" s="238">
        <v>18</v>
      </c>
      <c r="F53" s="238">
        <v>0</v>
      </c>
      <c r="G53" s="238">
        <f t="shared" si="1"/>
        <v>18</v>
      </c>
      <c r="H53" s="238">
        <v>0</v>
      </c>
      <c r="I53" s="238">
        <v>14</v>
      </c>
      <c r="J53" s="239">
        <f t="shared" si="0"/>
        <v>1.2857142857142858</v>
      </c>
    </row>
    <row r="54" spans="1:10" x14ac:dyDescent="0.25">
      <c r="A54" s="189" t="s">
        <v>151</v>
      </c>
      <c r="B54" s="189" t="s">
        <v>152</v>
      </c>
      <c r="C54" s="189" t="s">
        <v>153</v>
      </c>
      <c r="D54" s="238">
        <v>4</v>
      </c>
      <c r="E54" s="238">
        <v>36</v>
      </c>
      <c r="F54" s="238">
        <v>0</v>
      </c>
      <c r="G54" s="238">
        <f t="shared" si="1"/>
        <v>40</v>
      </c>
      <c r="H54" s="238">
        <v>4</v>
      </c>
      <c r="I54" s="238">
        <v>39</v>
      </c>
      <c r="J54" s="239">
        <f t="shared" si="0"/>
        <v>1.0256410256410255</v>
      </c>
    </row>
    <row r="55" spans="1:10" x14ac:dyDescent="0.25">
      <c r="A55" s="189" t="s">
        <v>154</v>
      </c>
      <c r="B55" s="189" t="s">
        <v>155</v>
      </c>
      <c r="C55" s="189" t="s">
        <v>156</v>
      </c>
      <c r="D55" s="238">
        <v>0</v>
      </c>
      <c r="E55" s="238">
        <v>16</v>
      </c>
      <c r="F55" s="238">
        <v>0</v>
      </c>
      <c r="G55" s="238">
        <f t="shared" si="1"/>
        <v>16</v>
      </c>
      <c r="H55" s="238">
        <v>0</v>
      </c>
      <c r="I55" s="238">
        <v>11</v>
      </c>
      <c r="J55" s="239">
        <f t="shared" si="0"/>
        <v>1.4545454545454546</v>
      </c>
    </row>
    <row r="56" spans="1:10" x14ac:dyDescent="0.25">
      <c r="A56" s="189" t="s">
        <v>157</v>
      </c>
      <c r="B56" s="189" t="s">
        <v>155</v>
      </c>
      <c r="C56" s="189" t="s">
        <v>158</v>
      </c>
      <c r="D56" s="238">
        <v>5</v>
      </c>
      <c r="E56" s="238">
        <v>17</v>
      </c>
      <c r="F56" s="238">
        <v>0</v>
      </c>
      <c r="G56" s="238">
        <f t="shared" si="1"/>
        <v>22</v>
      </c>
      <c r="H56" s="238">
        <v>0</v>
      </c>
      <c r="I56" s="238">
        <v>22</v>
      </c>
      <c r="J56" s="239">
        <f t="shared" si="0"/>
        <v>1</v>
      </c>
    </row>
    <row r="57" spans="1:10" x14ac:dyDescent="0.25">
      <c r="A57" s="189" t="s">
        <v>159</v>
      </c>
      <c r="B57" s="189" t="s">
        <v>160</v>
      </c>
      <c r="C57" s="189" t="s">
        <v>161</v>
      </c>
      <c r="D57" s="238">
        <v>6</v>
      </c>
      <c r="E57" s="238">
        <v>87</v>
      </c>
      <c r="F57" s="238">
        <v>0</v>
      </c>
      <c r="G57" s="238">
        <f t="shared" si="1"/>
        <v>93</v>
      </c>
      <c r="H57" s="238">
        <v>3</v>
      </c>
      <c r="I57" s="238">
        <v>22</v>
      </c>
      <c r="J57" s="239">
        <f t="shared" si="0"/>
        <v>4.2272727272727275</v>
      </c>
    </row>
    <row r="58" spans="1:10" x14ac:dyDescent="0.25">
      <c r="A58" s="189" t="s">
        <v>162</v>
      </c>
      <c r="B58" s="189" t="s">
        <v>163</v>
      </c>
      <c r="C58" s="189" t="s">
        <v>164</v>
      </c>
      <c r="D58" s="238">
        <v>3</v>
      </c>
      <c r="E58" s="238">
        <v>53</v>
      </c>
      <c r="F58" s="238">
        <v>0</v>
      </c>
      <c r="G58" s="238">
        <f t="shared" si="1"/>
        <v>56</v>
      </c>
      <c r="H58" s="238">
        <v>3</v>
      </c>
      <c r="I58" s="238">
        <v>26</v>
      </c>
      <c r="J58" s="239">
        <f t="shared" si="0"/>
        <v>2.1538461538461537</v>
      </c>
    </row>
    <row r="59" spans="1:10" x14ac:dyDescent="0.25">
      <c r="A59" s="189" t="s">
        <v>165</v>
      </c>
      <c r="B59" s="189" t="s">
        <v>166</v>
      </c>
      <c r="C59" s="189" t="s">
        <v>167</v>
      </c>
      <c r="D59" s="238">
        <v>5</v>
      </c>
      <c r="E59" s="238">
        <v>81</v>
      </c>
      <c r="F59" s="238">
        <v>0</v>
      </c>
      <c r="G59" s="238">
        <f t="shared" si="1"/>
        <v>86</v>
      </c>
      <c r="H59" s="238">
        <v>3</v>
      </c>
      <c r="I59" s="238">
        <v>72</v>
      </c>
      <c r="J59" s="239">
        <f t="shared" si="0"/>
        <v>1.1944444444444444</v>
      </c>
    </row>
    <row r="60" spans="1:10" x14ac:dyDescent="0.25">
      <c r="A60" s="189" t="s">
        <v>168</v>
      </c>
      <c r="B60" s="189" t="s">
        <v>169</v>
      </c>
      <c r="C60" s="189" t="s">
        <v>170</v>
      </c>
      <c r="D60" s="238">
        <v>3</v>
      </c>
      <c r="E60" s="238">
        <v>14</v>
      </c>
      <c r="F60" s="238">
        <v>0</v>
      </c>
      <c r="G60" s="238">
        <f t="shared" si="1"/>
        <v>17</v>
      </c>
      <c r="H60" s="238">
        <v>1</v>
      </c>
      <c r="I60" s="238">
        <v>17</v>
      </c>
      <c r="J60" s="239">
        <f t="shared" si="0"/>
        <v>1</v>
      </c>
    </row>
    <row r="61" spans="1:10" x14ac:dyDescent="0.25">
      <c r="A61" s="189" t="s">
        <v>171</v>
      </c>
      <c r="B61" s="189" t="s">
        <v>172</v>
      </c>
      <c r="C61" s="189" t="s">
        <v>172</v>
      </c>
      <c r="D61" s="238">
        <v>14</v>
      </c>
      <c r="E61" s="238">
        <v>101</v>
      </c>
      <c r="F61" s="238">
        <v>0</v>
      </c>
      <c r="G61" s="238">
        <f t="shared" si="1"/>
        <v>115</v>
      </c>
      <c r="H61" s="238">
        <v>2</v>
      </c>
      <c r="I61" s="238">
        <v>111</v>
      </c>
      <c r="J61" s="239">
        <f t="shared" si="0"/>
        <v>1.0360360360360361</v>
      </c>
    </row>
    <row r="62" spans="1:10" x14ac:dyDescent="0.25">
      <c r="A62" s="189" t="s">
        <v>173</v>
      </c>
      <c r="B62" s="189" t="s">
        <v>174</v>
      </c>
      <c r="C62" s="189" t="s">
        <v>175</v>
      </c>
      <c r="D62" s="238">
        <v>0</v>
      </c>
      <c r="E62" s="238">
        <v>20</v>
      </c>
      <c r="F62" s="238">
        <v>0</v>
      </c>
      <c r="G62" s="238">
        <f t="shared" si="1"/>
        <v>20</v>
      </c>
      <c r="H62" s="238">
        <v>0</v>
      </c>
      <c r="I62" s="238">
        <v>19</v>
      </c>
      <c r="J62" s="239">
        <f t="shared" si="0"/>
        <v>1.0526315789473684</v>
      </c>
    </row>
    <row r="63" spans="1:10" x14ac:dyDescent="0.25">
      <c r="A63" s="189" t="s">
        <v>176</v>
      </c>
      <c r="B63" s="189" t="s">
        <v>177</v>
      </c>
      <c r="C63" s="189" t="s">
        <v>178</v>
      </c>
      <c r="D63" s="238">
        <v>2</v>
      </c>
      <c r="E63" s="238">
        <v>11</v>
      </c>
      <c r="F63" s="238">
        <v>0</v>
      </c>
      <c r="G63" s="238">
        <f t="shared" si="1"/>
        <v>13</v>
      </c>
      <c r="H63" s="238">
        <v>0</v>
      </c>
      <c r="I63" s="238">
        <v>13</v>
      </c>
      <c r="J63" s="239">
        <f t="shared" si="0"/>
        <v>1</v>
      </c>
    </row>
    <row r="64" spans="1:10" x14ac:dyDescent="0.25">
      <c r="A64" s="189" t="s">
        <v>181</v>
      </c>
      <c r="B64" s="189" t="s">
        <v>180</v>
      </c>
      <c r="C64" s="189" t="s">
        <v>428</v>
      </c>
      <c r="D64" s="238">
        <v>1</v>
      </c>
      <c r="E64" s="238">
        <v>140</v>
      </c>
      <c r="F64" s="238">
        <v>0</v>
      </c>
      <c r="G64" s="238">
        <f t="shared" si="1"/>
        <v>141</v>
      </c>
      <c r="H64" s="238">
        <v>0</v>
      </c>
      <c r="I64" s="238">
        <v>146</v>
      </c>
      <c r="J64" s="239">
        <f t="shared" si="0"/>
        <v>0.96575342465753422</v>
      </c>
    </row>
    <row r="65" spans="1:10" x14ac:dyDescent="0.25">
      <c r="A65" s="189" t="s">
        <v>183</v>
      </c>
      <c r="B65" s="189" t="s">
        <v>180</v>
      </c>
      <c r="C65" s="189" t="s">
        <v>184</v>
      </c>
      <c r="D65" s="238">
        <v>0</v>
      </c>
      <c r="E65" s="238">
        <v>180</v>
      </c>
      <c r="F65" s="238">
        <v>0</v>
      </c>
      <c r="G65" s="238">
        <f t="shared" si="1"/>
        <v>180</v>
      </c>
      <c r="H65" s="238">
        <v>0</v>
      </c>
      <c r="I65" s="238">
        <v>184</v>
      </c>
      <c r="J65" s="239">
        <f t="shared" si="0"/>
        <v>0.97826086956521741</v>
      </c>
    </row>
    <row r="66" spans="1:10" x14ac:dyDescent="0.25">
      <c r="A66" s="189" t="s">
        <v>187</v>
      </c>
      <c r="B66" s="189" t="s">
        <v>180</v>
      </c>
      <c r="C66" s="189" t="s">
        <v>188</v>
      </c>
      <c r="D66" s="238">
        <v>1</v>
      </c>
      <c r="E66" s="238">
        <v>54</v>
      </c>
      <c r="F66" s="238">
        <v>0</v>
      </c>
      <c r="G66" s="238">
        <f t="shared" si="1"/>
        <v>55</v>
      </c>
      <c r="H66" s="238">
        <v>1</v>
      </c>
      <c r="I66" s="238">
        <v>60</v>
      </c>
      <c r="J66" s="239">
        <f t="shared" si="0"/>
        <v>0.91666666666666663</v>
      </c>
    </row>
    <row r="67" spans="1:10" x14ac:dyDescent="0.25">
      <c r="A67" s="154" t="s">
        <v>189</v>
      </c>
      <c r="B67" s="154" t="s">
        <v>180</v>
      </c>
      <c r="C67" s="154" t="s">
        <v>190</v>
      </c>
      <c r="D67" s="234">
        <v>2</v>
      </c>
      <c r="E67" s="234">
        <v>80</v>
      </c>
      <c r="F67" s="234">
        <v>0</v>
      </c>
      <c r="G67" s="234">
        <f t="shared" si="1"/>
        <v>82</v>
      </c>
      <c r="H67" s="234">
        <v>0</v>
      </c>
      <c r="I67" s="234">
        <v>104</v>
      </c>
      <c r="J67" s="235">
        <f t="shared" si="0"/>
        <v>0.78846153846153844</v>
      </c>
    </row>
    <row r="68" spans="1:10" x14ac:dyDescent="0.25">
      <c r="A68" s="189" t="s">
        <v>411</v>
      </c>
      <c r="B68" s="189" t="s">
        <v>180</v>
      </c>
      <c r="C68" s="189" t="s">
        <v>429</v>
      </c>
      <c r="D68" s="238">
        <v>2</v>
      </c>
      <c r="E68" s="238">
        <v>160</v>
      </c>
      <c r="F68" s="238">
        <v>0</v>
      </c>
      <c r="G68" s="238">
        <f t="shared" si="1"/>
        <v>162</v>
      </c>
      <c r="H68" s="238">
        <v>0</v>
      </c>
      <c r="I68" s="238">
        <v>173</v>
      </c>
      <c r="J68" s="239">
        <f t="shared" si="0"/>
        <v>0.93641618497109824</v>
      </c>
    </row>
    <row r="69" spans="1:10" x14ac:dyDescent="0.25">
      <c r="A69" s="189" t="s">
        <v>191</v>
      </c>
      <c r="B69" s="189" t="s">
        <v>180</v>
      </c>
      <c r="C69" s="189" t="s">
        <v>192</v>
      </c>
      <c r="D69" s="238">
        <v>5</v>
      </c>
      <c r="E69" s="238">
        <v>83</v>
      </c>
      <c r="F69" s="238">
        <v>0</v>
      </c>
      <c r="G69" s="238">
        <f t="shared" si="1"/>
        <v>88</v>
      </c>
      <c r="H69" s="238">
        <v>1</v>
      </c>
      <c r="I69" s="238">
        <v>94</v>
      </c>
      <c r="J69" s="239">
        <f t="shared" si="0"/>
        <v>0.93617021276595747</v>
      </c>
    </row>
    <row r="70" spans="1:10" x14ac:dyDescent="0.25">
      <c r="A70" s="189" t="s">
        <v>408</v>
      </c>
      <c r="B70" s="189" t="s">
        <v>180</v>
      </c>
      <c r="C70" s="189" t="s">
        <v>186</v>
      </c>
      <c r="D70" s="238">
        <v>0</v>
      </c>
      <c r="E70" s="238">
        <v>187</v>
      </c>
      <c r="F70" s="238">
        <v>0</v>
      </c>
      <c r="G70" s="238">
        <f t="shared" si="1"/>
        <v>187</v>
      </c>
      <c r="H70" s="238">
        <v>0</v>
      </c>
      <c r="I70" s="238">
        <v>226</v>
      </c>
      <c r="J70" s="239">
        <f t="shared" si="0"/>
        <v>0.82743362831858402</v>
      </c>
    </row>
    <row r="71" spans="1:10" x14ac:dyDescent="0.25">
      <c r="A71" s="189" t="s">
        <v>193</v>
      </c>
      <c r="B71" s="189" t="s">
        <v>180</v>
      </c>
      <c r="C71" s="189" t="s">
        <v>194</v>
      </c>
      <c r="D71" s="238">
        <v>5</v>
      </c>
      <c r="E71" s="238">
        <v>52</v>
      </c>
      <c r="F71" s="238">
        <v>0</v>
      </c>
      <c r="G71" s="238">
        <f t="shared" si="1"/>
        <v>57</v>
      </c>
      <c r="H71" s="238">
        <v>1</v>
      </c>
      <c r="I71" s="238">
        <v>52</v>
      </c>
      <c r="J71" s="239">
        <f t="shared" si="0"/>
        <v>1.0961538461538463</v>
      </c>
    </row>
    <row r="72" spans="1:10" x14ac:dyDescent="0.25">
      <c r="A72" s="189" t="s">
        <v>195</v>
      </c>
      <c r="B72" s="189" t="s">
        <v>180</v>
      </c>
      <c r="C72" s="189" t="s">
        <v>196</v>
      </c>
      <c r="D72" s="238">
        <v>2</v>
      </c>
      <c r="E72" s="238">
        <v>150</v>
      </c>
      <c r="F72" s="238">
        <v>0</v>
      </c>
      <c r="G72" s="238">
        <f t="shared" si="1"/>
        <v>152</v>
      </c>
      <c r="H72" s="238">
        <v>0</v>
      </c>
      <c r="I72" s="238">
        <v>158</v>
      </c>
      <c r="J72" s="239">
        <f t="shared" si="0"/>
        <v>0.96202531645569622</v>
      </c>
    </row>
    <row r="73" spans="1:10" x14ac:dyDescent="0.25">
      <c r="A73" s="189" t="s">
        <v>197</v>
      </c>
      <c r="B73" s="189" t="s">
        <v>180</v>
      </c>
      <c r="C73" s="189" t="s">
        <v>198</v>
      </c>
      <c r="D73" s="238">
        <v>14</v>
      </c>
      <c r="E73" s="238">
        <v>537</v>
      </c>
      <c r="F73" s="238">
        <v>3</v>
      </c>
      <c r="G73" s="238">
        <f t="shared" si="1"/>
        <v>554</v>
      </c>
      <c r="H73" s="238">
        <v>4</v>
      </c>
      <c r="I73" s="238">
        <v>667</v>
      </c>
      <c r="J73" s="239">
        <f t="shared" si="0"/>
        <v>0.83058470764617687</v>
      </c>
    </row>
    <row r="74" spans="1:10" x14ac:dyDescent="0.25">
      <c r="A74" s="189" t="s">
        <v>199</v>
      </c>
      <c r="B74" s="189" t="s">
        <v>180</v>
      </c>
      <c r="C74" s="189" t="s">
        <v>200</v>
      </c>
      <c r="D74" s="238">
        <v>16</v>
      </c>
      <c r="E74" s="238">
        <v>116</v>
      </c>
      <c r="F74" s="238">
        <v>0</v>
      </c>
      <c r="G74" s="238">
        <f t="shared" si="1"/>
        <v>132</v>
      </c>
      <c r="H74" s="238">
        <v>1</v>
      </c>
      <c r="I74" s="238">
        <v>165</v>
      </c>
      <c r="J74" s="239">
        <f t="shared" si="0"/>
        <v>0.8</v>
      </c>
    </row>
    <row r="75" spans="1:10" x14ac:dyDescent="0.25">
      <c r="A75" s="189" t="s">
        <v>201</v>
      </c>
      <c r="B75" s="189" t="s">
        <v>180</v>
      </c>
      <c r="C75" s="189" t="s">
        <v>452</v>
      </c>
      <c r="D75" s="238">
        <v>10</v>
      </c>
      <c r="E75" s="238">
        <v>400</v>
      </c>
      <c r="F75" s="238">
        <v>0</v>
      </c>
      <c r="G75" s="238">
        <f t="shared" si="1"/>
        <v>410</v>
      </c>
      <c r="H75" s="238">
        <v>0</v>
      </c>
      <c r="I75" s="238">
        <v>483</v>
      </c>
      <c r="J75" s="239">
        <f t="shared" si="0"/>
        <v>0.84886128364389235</v>
      </c>
    </row>
    <row r="76" spans="1:10" x14ac:dyDescent="0.25">
      <c r="A76" s="189" t="s">
        <v>203</v>
      </c>
      <c r="B76" s="189" t="s">
        <v>180</v>
      </c>
      <c r="C76" s="189" t="s">
        <v>453</v>
      </c>
      <c r="D76" s="238">
        <v>3</v>
      </c>
      <c r="E76" s="238">
        <v>289</v>
      </c>
      <c r="F76" s="238">
        <v>0</v>
      </c>
      <c r="G76" s="238">
        <f t="shared" si="1"/>
        <v>292</v>
      </c>
      <c r="H76" s="238">
        <v>3</v>
      </c>
      <c r="I76" s="238">
        <v>317</v>
      </c>
      <c r="J76" s="239">
        <f t="shared" si="0"/>
        <v>0.92113564668769721</v>
      </c>
    </row>
    <row r="77" spans="1:10" x14ac:dyDescent="0.25">
      <c r="A77" s="189" t="s">
        <v>417</v>
      </c>
      <c r="B77" s="189" t="s">
        <v>180</v>
      </c>
      <c r="C77" s="189" t="s">
        <v>454</v>
      </c>
      <c r="D77" s="238">
        <v>3</v>
      </c>
      <c r="E77" s="238">
        <v>142</v>
      </c>
      <c r="F77" s="238">
        <v>0</v>
      </c>
      <c r="G77" s="238">
        <f t="shared" ref="G77:G115" si="2">SUM(D77:F77)</f>
        <v>145</v>
      </c>
      <c r="H77" s="238">
        <v>3</v>
      </c>
      <c r="I77" s="238">
        <v>156</v>
      </c>
      <c r="J77" s="239">
        <f t="shared" ref="J77:J116" si="3">G77/I77</f>
        <v>0.92948717948717952</v>
      </c>
    </row>
    <row r="78" spans="1:10" x14ac:dyDescent="0.25">
      <c r="A78" s="189" t="s">
        <v>205</v>
      </c>
      <c r="B78" s="189" t="s">
        <v>180</v>
      </c>
      <c r="C78" s="189" t="s">
        <v>206</v>
      </c>
      <c r="D78" s="238">
        <v>2</v>
      </c>
      <c r="E78" s="238">
        <v>56</v>
      </c>
      <c r="F78" s="238">
        <v>0</v>
      </c>
      <c r="G78" s="238">
        <f>SUM(D78:F78)</f>
        <v>58</v>
      </c>
      <c r="H78" s="238">
        <v>0</v>
      </c>
      <c r="I78" s="238">
        <v>46</v>
      </c>
      <c r="J78" s="239">
        <f>G78/I78</f>
        <v>1.2608695652173914</v>
      </c>
    </row>
    <row r="79" spans="1:10" x14ac:dyDescent="0.25">
      <c r="A79" s="189" t="s">
        <v>207</v>
      </c>
      <c r="B79" s="189" t="s">
        <v>208</v>
      </c>
      <c r="C79" s="189" t="s">
        <v>208</v>
      </c>
      <c r="D79" s="238">
        <v>2</v>
      </c>
      <c r="E79" s="238">
        <v>31</v>
      </c>
      <c r="F79" s="238">
        <v>0</v>
      </c>
      <c r="G79" s="238">
        <f t="shared" si="2"/>
        <v>33</v>
      </c>
      <c r="H79" s="238">
        <v>34</v>
      </c>
      <c r="I79" s="238">
        <v>39</v>
      </c>
      <c r="J79" s="239">
        <f t="shared" si="3"/>
        <v>0.84615384615384615</v>
      </c>
    </row>
    <row r="80" spans="1:10" x14ac:dyDescent="0.25">
      <c r="A80" s="189" t="s">
        <v>209</v>
      </c>
      <c r="B80" s="189" t="s">
        <v>210</v>
      </c>
      <c r="C80" s="189" t="s">
        <v>211</v>
      </c>
      <c r="D80" s="238">
        <v>0</v>
      </c>
      <c r="E80" s="238">
        <v>13</v>
      </c>
      <c r="F80" s="238">
        <v>0</v>
      </c>
      <c r="G80" s="238">
        <f t="shared" si="2"/>
        <v>13</v>
      </c>
      <c r="H80" s="238">
        <v>0</v>
      </c>
      <c r="I80" s="238">
        <v>6</v>
      </c>
      <c r="J80" s="239">
        <f t="shared" si="3"/>
        <v>2.1666666666666665</v>
      </c>
    </row>
    <row r="81" spans="1:10" x14ac:dyDescent="0.25">
      <c r="A81" s="240">
        <v>5704</v>
      </c>
      <c r="B81" s="189" t="s">
        <v>210</v>
      </c>
      <c r="C81" s="189" t="s">
        <v>438</v>
      </c>
      <c r="D81" s="238">
        <v>0</v>
      </c>
      <c r="E81" s="238">
        <v>2</v>
      </c>
      <c r="F81" s="238">
        <v>0</v>
      </c>
      <c r="G81" s="238">
        <f t="shared" si="2"/>
        <v>2</v>
      </c>
      <c r="H81" s="238">
        <v>0</v>
      </c>
      <c r="I81" s="238">
        <v>1</v>
      </c>
      <c r="J81" s="239">
        <f t="shared" si="3"/>
        <v>2</v>
      </c>
    </row>
    <row r="82" spans="1:10" x14ac:dyDescent="0.25">
      <c r="A82" s="189" t="s">
        <v>212</v>
      </c>
      <c r="B82" s="189" t="s">
        <v>213</v>
      </c>
      <c r="C82" s="189" t="s">
        <v>214</v>
      </c>
      <c r="D82" s="238">
        <v>7</v>
      </c>
      <c r="E82" s="238">
        <v>53</v>
      </c>
      <c r="F82" s="238">
        <v>0</v>
      </c>
      <c r="G82" s="238">
        <f t="shared" si="2"/>
        <v>60</v>
      </c>
      <c r="H82" s="238">
        <v>7</v>
      </c>
      <c r="I82" s="238">
        <v>61</v>
      </c>
      <c r="J82" s="239">
        <f t="shared" si="3"/>
        <v>0.98360655737704916</v>
      </c>
    </row>
    <row r="83" spans="1:10" x14ac:dyDescent="0.25">
      <c r="A83" s="189" t="s">
        <v>215</v>
      </c>
      <c r="B83" s="189" t="s">
        <v>216</v>
      </c>
      <c r="C83" s="189" t="s">
        <v>216</v>
      </c>
      <c r="D83" s="238">
        <v>0</v>
      </c>
      <c r="E83" s="238">
        <v>10</v>
      </c>
      <c r="F83" s="238">
        <v>0</v>
      </c>
      <c r="G83" s="238">
        <f t="shared" si="2"/>
        <v>10</v>
      </c>
      <c r="H83" s="238">
        <v>0</v>
      </c>
      <c r="I83" s="238">
        <v>8</v>
      </c>
      <c r="J83" s="239">
        <f t="shared" si="3"/>
        <v>1.25</v>
      </c>
    </row>
    <row r="84" spans="1:10" x14ac:dyDescent="0.25">
      <c r="A84" s="189" t="s">
        <v>217</v>
      </c>
      <c r="B84" s="189" t="s">
        <v>216</v>
      </c>
      <c r="C84" s="189" t="s">
        <v>47</v>
      </c>
      <c r="D84" s="238">
        <v>3</v>
      </c>
      <c r="E84" s="238">
        <v>28</v>
      </c>
      <c r="F84" s="238">
        <v>0</v>
      </c>
      <c r="G84" s="238">
        <f t="shared" si="2"/>
        <v>31</v>
      </c>
      <c r="H84" s="238">
        <v>2</v>
      </c>
      <c r="I84" s="238">
        <v>27</v>
      </c>
      <c r="J84" s="239">
        <f t="shared" si="3"/>
        <v>1.1481481481481481</v>
      </c>
    </row>
    <row r="85" spans="1:10" x14ac:dyDescent="0.25">
      <c r="A85" s="189" t="s">
        <v>218</v>
      </c>
      <c r="B85" s="189" t="s">
        <v>219</v>
      </c>
      <c r="C85" s="189" t="s">
        <v>220</v>
      </c>
      <c r="D85" s="238">
        <v>7</v>
      </c>
      <c r="E85" s="238">
        <v>92</v>
      </c>
      <c r="F85" s="238">
        <v>0</v>
      </c>
      <c r="G85" s="238">
        <f t="shared" si="2"/>
        <v>99</v>
      </c>
      <c r="H85" s="238">
        <v>7</v>
      </c>
      <c r="I85" s="238">
        <v>110</v>
      </c>
      <c r="J85" s="239">
        <f t="shared" si="3"/>
        <v>0.9</v>
      </c>
    </row>
    <row r="86" spans="1:10" x14ac:dyDescent="0.25">
      <c r="A86" s="189" t="s">
        <v>221</v>
      </c>
      <c r="B86" s="189" t="s">
        <v>219</v>
      </c>
      <c r="C86" s="189" t="s">
        <v>222</v>
      </c>
      <c r="D86" s="238">
        <v>8</v>
      </c>
      <c r="E86" s="238">
        <v>56</v>
      </c>
      <c r="F86" s="238">
        <v>2</v>
      </c>
      <c r="G86" s="238">
        <f t="shared" si="2"/>
        <v>66</v>
      </c>
      <c r="H86" s="238">
        <v>3</v>
      </c>
      <c r="I86" s="238">
        <v>48</v>
      </c>
      <c r="J86" s="239">
        <f t="shared" si="3"/>
        <v>1.375</v>
      </c>
    </row>
    <row r="87" spans="1:10" x14ac:dyDescent="0.25">
      <c r="A87" s="189" t="s">
        <v>223</v>
      </c>
      <c r="B87" s="189" t="s">
        <v>224</v>
      </c>
      <c r="C87" s="189" t="s">
        <v>225</v>
      </c>
      <c r="D87" s="238">
        <v>16</v>
      </c>
      <c r="E87" s="238">
        <v>125</v>
      </c>
      <c r="F87" s="238">
        <v>0</v>
      </c>
      <c r="G87" s="238">
        <f t="shared" si="2"/>
        <v>141</v>
      </c>
      <c r="H87" s="238">
        <v>4</v>
      </c>
      <c r="I87" s="238">
        <v>55</v>
      </c>
      <c r="J87" s="239">
        <f t="shared" si="3"/>
        <v>2.5636363636363635</v>
      </c>
    </row>
    <row r="88" spans="1:10" x14ac:dyDescent="0.25">
      <c r="A88" s="189" t="s">
        <v>226</v>
      </c>
      <c r="B88" s="189" t="s">
        <v>227</v>
      </c>
      <c r="C88" s="189" t="s">
        <v>228</v>
      </c>
      <c r="D88" s="238">
        <v>4</v>
      </c>
      <c r="E88" s="238">
        <v>20</v>
      </c>
      <c r="F88" s="238">
        <v>0</v>
      </c>
      <c r="G88" s="238">
        <f t="shared" si="2"/>
        <v>24</v>
      </c>
      <c r="H88" s="238">
        <v>4</v>
      </c>
      <c r="I88" s="238">
        <v>28</v>
      </c>
      <c r="J88" s="239">
        <f t="shared" si="3"/>
        <v>0.8571428571428571</v>
      </c>
    </row>
    <row r="89" spans="1:10" x14ac:dyDescent="0.25">
      <c r="A89" s="189" t="s">
        <v>229</v>
      </c>
      <c r="B89" s="189" t="s">
        <v>230</v>
      </c>
      <c r="C89" s="189" t="s">
        <v>231</v>
      </c>
      <c r="D89" s="238">
        <v>22</v>
      </c>
      <c r="E89" s="238">
        <v>169</v>
      </c>
      <c r="F89" s="238">
        <v>0</v>
      </c>
      <c r="G89" s="238">
        <f t="shared" si="2"/>
        <v>191</v>
      </c>
      <c r="H89" s="238">
        <v>0</v>
      </c>
      <c r="I89" s="238">
        <v>149</v>
      </c>
      <c r="J89" s="239">
        <f t="shared" si="3"/>
        <v>1.2818791946308725</v>
      </c>
    </row>
    <row r="90" spans="1:10" x14ac:dyDescent="0.25">
      <c r="A90" s="189" t="s">
        <v>232</v>
      </c>
      <c r="B90" s="189" t="s">
        <v>233</v>
      </c>
      <c r="C90" s="189" t="s">
        <v>234</v>
      </c>
      <c r="D90" s="238">
        <v>1</v>
      </c>
      <c r="E90" s="238">
        <v>20</v>
      </c>
      <c r="F90" s="238">
        <v>0</v>
      </c>
      <c r="G90" s="238">
        <f t="shared" si="2"/>
        <v>21</v>
      </c>
      <c r="H90" s="238">
        <v>0</v>
      </c>
      <c r="I90" s="238">
        <v>20</v>
      </c>
      <c r="J90" s="239">
        <f t="shared" si="3"/>
        <v>1.05</v>
      </c>
    </row>
    <row r="91" spans="1:10" x14ac:dyDescent="0.25">
      <c r="A91" s="189" t="s">
        <v>235</v>
      </c>
      <c r="B91" s="189" t="s">
        <v>236</v>
      </c>
      <c r="C91" s="189" t="s">
        <v>237</v>
      </c>
      <c r="D91" s="238">
        <v>0</v>
      </c>
      <c r="E91" s="238">
        <v>1</v>
      </c>
      <c r="F91" s="238">
        <v>0</v>
      </c>
      <c r="G91" s="238">
        <f t="shared" si="2"/>
        <v>1</v>
      </c>
      <c r="H91" s="238">
        <v>0</v>
      </c>
      <c r="I91" s="238">
        <v>1</v>
      </c>
      <c r="J91" s="239">
        <f t="shared" si="3"/>
        <v>1</v>
      </c>
    </row>
    <row r="92" spans="1:10" x14ac:dyDescent="0.25">
      <c r="A92" s="189" t="s">
        <v>238</v>
      </c>
      <c r="B92" s="189" t="s">
        <v>239</v>
      </c>
      <c r="C92" s="189" t="s">
        <v>240</v>
      </c>
      <c r="D92" s="238">
        <v>6</v>
      </c>
      <c r="E92" s="238">
        <v>76</v>
      </c>
      <c r="F92" s="238">
        <v>0</v>
      </c>
      <c r="G92" s="238">
        <f t="shared" si="2"/>
        <v>82</v>
      </c>
      <c r="H92" s="238">
        <v>6</v>
      </c>
      <c r="I92" s="238">
        <v>76</v>
      </c>
      <c r="J92" s="239">
        <f t="shared" si="3"/>
        <v>1.0789473684210527</v>
      </c>
    </row>
    <row r="93" spans="1:10" x14ac:dyDescent="0.25">
      <c r="A93" s="189" t="s">
        <v>244</v>
      </c>
      <c r="B93" s="189" t="s">
        <v>242</v>
      </c>
      <c r="C93" s="189" t="s">
        <v>242</v>
      </c>
      <c r="D93" s="238">
        <v>7</v>
      </c>
      <c r="E93" s="238">
        <v>48</v>
      </c>
      <c r="F93" s="238">
        <v>0</v>
      </c>
      <c r="G93" s="238">
        <f t="shared" si="2"/>
        <v>55</v>
      </c>
      <c r="H93" s="238">
        <v>1</v>
      </c>
      <c r="I93" s="238">
        <v>56</v>
      </c>
      <c r="J93" s="239">
        <f t="shared" si="3"/>
        <v>0.9821428571428571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4">
        <v>6</v>
      </c>
      <c r="E94" s="234">
        <v>46</v>
      </c>
      <c r="F94" s="234">
        <v>0</v>
      </c>
      <c r="G94" s="234">
        <f t="shared" si="2"/>
        <v>52</v>
      </c>
      <c r="H94" s="234">
        <v>1</v>
      </c>
      <c r="I94" s="234">
        <v>69</v>
      </c>
      <c r="J94" s="235">
        <f t="shared" si="3"/>
        <v>0.75362318840579712</v>
      </c>
    </row>
    <row r="95" spans="1:10" x14ac:dyDescent="0.25">
      <c r="A95" s="154" t="s">
        <v>248</v>
      </c>
      <c r="B95" s="154" t="s">
        <v>249</v>
      </c>
      <c r="C95" s="154" t="s">
        <v>250</v>
      </c>
      <c r="D95" s="234">
        <v>6</v>
      </c>
      <c r="E95" s="234">
        <v>42</v>
      </c>
      <c r="F95" s="234">
        <v>0</v>
      </c>
      <c r="G95" s="234">
        <f t="shared" si="2"/>
        <v>48</v>
      </c>
      <c r="H95" s="234">
        <v>5</v>
      </c>
      <c r="I95" s="234">
        <v>61</v>
      </c>
      <c r="J95" s="235">
        <f t="shared" si="3"/>
        <v>0.78688524590163933</v>
      </c>
    </row>
    <row r="96" spans="1:10" x14ac:dyDescent="0.25">
      <c r="A96" s="189" t="s">
        <v>251</v>
      </c>
      <c r="B96" s="189" t="s">
        <v>252</v>
      </c>
      <c r="C96" s="189" t="s">
        <v>253</v>
      </c>
      <c r="D96" s="238">
        <v>5</v>
      </c>
      <c r="E96" s="238">
        <v>60</v>
      </c>
      <c r="F96" s="238">
        <v>0</v>
      </c>
      <c r="G96" s="238">
        <f t="shared" si="2"/>
        <v>65</v>
      </c>
      <c r="H96" s="238">
        <v>2</v>
      </c>
      <c r="I96" s="238">
        <v>65</v>
      </c>
      <c r="J96" s="239">
        <f t="shared" si="3"/>
        <v>1</v>
      </c>
    </row>
    <row r="97" spans="1:10" x14ac:dyDescent="0.25">
      <c r="A97" s="189" t="s">
        <v>254</v>
      </c>
      <c r="B97" s="189" t="s">
        <v>255</v>
      </c>
      <c r="C97" s="189" t="s">
        <v>256</v>
      </c>
      <c r="D97" s="238">
        <v>3</v>
      </c>
      <c r="E97" s="238">
        <v>14</v>
      </c>
      <c r="F97" s="238">
        <v>0</v>
      </c>
      <c r="G97" s="238">
        <f t="shared" si="2"/>
        <v>17</v>
      </c>
      <c r="H97" s="238">
        <v>0</v>
      </c>
      <c r="I97" s="238">
        <v>19</v>
      </c>
      <c r="J97" s="239">
        <f t="shared" si="3"/>
        <v>0.89473684210526316</v>
      </c>
    </row>
    <row r="98" spans="1:10" x14ac:dyDescent="0.25">
      <c r="A98" s="189" t="s">
        <v>257</v>
      </c>
      <c r="B98" s="189" t="s">
        <v>258</v>
      </c>
      <c r="C98" s="189" t="s">
        <v>259</v>
      </c>
      <c r="D98" s="238">
        <v>4</v>
      </c>
      <c r="E98" s="238">
        <v>72</v>
      </c>
      <c r="F98" s="238">
        <v>0</v>
      </c>
      <c r="G98" s="238">
        <f t="shared" si="2"/>
        <v>76</v>
      </c>
      <c r="H98" s="238">
        <v>0</v>
      </c>
      <c r="I98" s="238">
        <v>75</v>
      </c>
      <c r="J98" s="239">
        <f t="shared" si="3"/>
        <v>1.0133333333333334</v>
      </c>
    </row>
    <row r="99" spans="1:10" x14ac:dyDescent="0.25">
      <c r="A99" s="189" t="s">
        <v>409</v>
      </c>
      <c r="B99" s="189" t="s">
        <v>258</v>
      </c>
      <c r="C99" s="189" t="s">
        <v>413</v>
      </c>
      <c r="D99" s="238">
        <v>2</v>
      </c>
      <c r="E99" s="238">
        <v>11</v>
      </c>
      <c r="F99" s="238">
        <v>0</v>
      </c>
      <c r="G99" s="238">
        <f t="shared" si="2"/>
        <v>13</v>
      </c>
      <c r="H99" s="238">
        <v>0</v>
      </c>
      <c r="I99" s="238">
        <v>15</v>
      </c>
      <c r="J99" s="239">
        <f t="shared" si="3"/>
        <v>0.8666666666666667</v>
      </c>
    </row>
    <row r="100" spans="1:10" x14ac:dyDescent="0.25">
      <c r="A100" s="189" t="s">
        <v>260</v>
      </c>
      <c r="B100" s="189" t="s">
        <v>258</v>
      </c>
      <c r="C100" s="189" t="s">
        <v>442</v>
      </c>
      <c r="D100" s="238">
        <v>22</v>
      </c>
      <c r="E100" s="238">
        <v>254</v>
      </c>
      <c r="F100" s="238">
        <v>0</v>
      </c>
      <c r="G100" s="238">
        <f t="shared" si="2"/>
        <v>276</v>
      </c>
      <c r="H100" s="238">
        <v>20</v>
      </c>
      <c r="I100" s="238">
        <v>295</v>
      </c>
      <c r="J100" s="239">
        <f t="shared" si="3"/>
        <v>0.93559322033898307</v>
      </c>
    </row>
    <row r="101" spans="1:10" x14ac:dyDescent="0.25">
      <c r="A101" s="189" t="s">
        <v>262</v>
      </c>
      <c r="B101" s="189" t="s">
        <v>258</v>
      </c>
      <c r="C101" s="189" t="s">
        <v>443</v>
      </c>
      <c r="D101" s="238">
        <v>1</v>
      </c>
      <c r="E101" s="238">
        <v>18</v>
      </c>
      <c r="F101" s="238">
        <v>0</v>
      </c>
      <c r="G101" s="238">
        <f t="shared" si="2"/>
        <v>19</v>
      </c>
      <c r="H101" s="238">
        <v>0</v>
      </c>
      <c r="I101" s="238">
        <v>19</v>
      </c>
      <c r="J101" s="239">
        <f t="shared" si="3"/>
        <v>1</v>
      </c>
    </row>
    <row r="102" spans="1:10" x14ac:dyDescent="0.25">
      <c r="A102" s="189" t="s">
        <v>264</v>
      </c>
      <c r="B102" s="189" t="s">
        <v>258</v>
      </c>
      <c r="C102" s="189" t="s">
        <v>444</v>
      </c>
      <c r="D102" s="238">
        <v>17</v>
      </c>
      <c r="E102" s="238">
        <v>201</v>
      </c>
      <c r="F102" s="238">
        <v>0</v>
      </c>
      <c r="G102" s="238">
        <f t="shared" si="2"/>
        <v>218</v>
      </c>
      <c r="H102" s="238">
        <v>8</v>
      </c>
      <c r="I102" s="238">
        <v>245</v>
      </c>
      <c r="J102" s="239">
        <f t="shared" si="3"/>
        <v>0.88979591836734695</v>
      </c>
    </row>
    <row r="103" spans="1:10" x14ac:dyDescent="0.25">
      <c r="A103" s="189" t="s">
        <v>266</v>
      </c>
      <c r="B103" s="189" t="s">
        <v>258</v>
      </c>
      <c r="C103" s="189" t="s">
        <v>445</v>
      </c>
      <c r="D103" s="238">
        <v>3</v>
      </c>
      <c r="E103" s="238">
        <v>58</v>
      </c>
      <c r="F103" s="238">
        <v>0</v>
      </c>
      <c r="G103" s="238">
        <f t="shared" si="2"/>
        <v>61</v>
      </c>
      <c r="H103" s="238">
        <v>2</v>
      </c>
      <c r="I103" s="238">
        <v>66</v>
      </c>
      <c r="J103" s="239">
        <f t="shared" si="3"/>
        <v>0.9242424242424242</v>
      </c>
    </row>
    <row r="104" spans="1:10" x14ac:dyDescent="0.25">
      <c r="A104" s="189" t="s">
        <v>268</v>
      </c>
      <c r="B104" s="189" t="s">
        <v>258</v>
      </c>
      <c r="C104" s="189" t="s">
        <v>446</v>
      </c>
      <c r="D104" s="238">
        <v>9</v>
      </c>
      <c r="E104" s="238">
        <v>75</v>
      </c>
      <c r="F104" s="238">
        <v>0</v>
      </c>
      <c r="G104" s="238">
        <f t="shared" si="2"/>
        <v>84</v>
      </c>
      <c r="H104" s="238">
        <v>4</v>
      </c>
      <c r="I104" s="238">
        <v>74</v>
      </c>
      <c r="J104" s="239">
        <f t="shared" si="3"/>
        <v>1.1351351351351351</v>
      </c>
    </row>
    <row r="105" spans="1:10" x14ac:dyDescent="0.25">
      <c r="A105" s="189" t="s">
        <v>270</v>
      </c>
      <c r="B105" s="189" t="s">
        <v>258</v>
      </c>
      <c r="C105" s="189" t="s">
        <v>447</v>
      </c>
      <c r="D105" s="238">
        <v>7</v>
      </c>
      <c r="E105" s="238">
        <v>73</v>
      </c>
      <c r="F105" s="238">
        <v>0</v>
      </c>
      <c r="G105" s="238">
        <f t="shared" si="2"/>
        <v>80</v>
      </c>
      <c r="H105" s="238">
        <v>5</v>
      </c>
      <c r="I105" s="238">
        <v>83</v>
      </c>
      <c r="J105" s="239">
        <f t="shared" si="3"/>
        <v>0.96385542168674698</v>
      </c>
    </row>
    <row r="106" spans="1:10" x14ac:dyDescent="0.25">
      <c r="A106" s="189" t="s">
        <v>272</v>
      </c>
      <c r="B106" s="189" t="s">
        <v>258</v>
      </c>
      <c r="C106" s="189" t="s">
        <v>448</v>
      </c>
      <c r="D106" s="238">
        <v>20</v>
      </c>
      <c r="E106" s="238">
        <v>286</v>
      </c>
      <c r="F106" s="238">
        <v>0</v>
      </c>
      <c r="G106" s="238">
        <f t="shared" si="2"/>
        <v>306</v>
      </c>
      <c r="H106" s="238">
        <v>5</v>
      </c>
      <c r="I106" s="238">
        <v>309</v>
      </c>
      <c r="J106" s="239">
        <f t="shared" si="3"/>
        <v>0.99029126213592233</v>
      </c>
    </row>
    <row r="107" spans="1:10" x14ac:dyDescent="0.25">
      <c r="A107" s="189" t="s">
        <v>274</v>
      </c>
      <c r="B107" s="189" t="s">
        <v>258</v>
      </c>
      <c r="C107" s="189" t="s">
        <v>449</v>
      </c>
      <c r="D107" s="238">
        <v>16</v>
      </c>
      <c r="E107" s="238">
        <v>196</v>
      </c>
      <c r="F107" s="238">
        <v>0</v>
      </c>
      <c r="G107" s="238">
        <f t="shared" si="2"/>
        <v>212</v>
      </c>
      <c r="H107" s="238">
        <v>10</v>
      </c>
      <c r="I107" s="238">
        <v>219</v>
      </c>
      <c r="J107" s="239">
        <f t="shared" si="3"/>
        <v>0.96803652968036524</v>
      </c>
    </row>
    <row r="108" spans="1:10" x14ac:dyDescent="0.25">
      <c r="A108" s="189" t="s">
        <v>296</v>
      </c>
      <c r="B108" s="189" t="s">
        <v>258</v>
      </c>
      <c r="C108" s="189" t="s">
        <v>450</v>
      </c>
      <c r="D108" s="238">
        <v>13</v>
      </c>
      <c r="E108" s="238">
        <v>84</v>
      </c>
      <c r="F108" s="238">
        <v>1</v>
      </c>
      <c r="G108" s="238">
        <f t="shared" si="2"/>
        <v>98</v>
      </c>
      <c r="H108" s="238">
        <v>0</v>
      </c>
      <c r="I108" s="238">
        <v>103</v>
      </c>
      <c r="J108" s="239">
        <f t="shared" si="3"/>
        <v>0.95145631067961167</v>
      </c>
    </row>
    <row r="109" spans="1:10" x14ac:dyDescent="0.25">
      <c r="A109" s="189" t="s">
        <v>401</v>
      </c>
      <c r="B109" s="189" t="s">
        <v>258</v>
      </c>
      <c r="C109" s="189" t="s">
        <v>451</v>
      </c>
      <c r="D109" s="238">
        <v>1</v>
      </c>
      <c r="E109" s="238">
        <v>199</v>
      </c>
      <c r="F109" s="238">
        <v>0</v>
      </c>
      <c r="G109" s="238">
        <f t="shared" si="2"/>
        <v>200</v>
      </c>
      <c r="H109" s="238">
        <v>0</v>
      </c>
      <c r="I109" s="238">
        <v>121</v>
      </c>
      <c r="J109" s="239">
        <f t="shared" si="3"/>
        <v>1.6528925619834711</v>
      </c>
    </row>
    <row r="110" spans="1:10" x14ac:dyDescent="0.25">
      <c r="A110" s="189" t="s">
        <v>276</v>
      </c>
      <c r="B110" s="189" t="s">
        <v>277</v>
      </c>
      <c r="C110" s="189" t="s">
        <v>277</v>
      </c>
      <c r="D110" s="238">
        <v>3</v>
      </c>
      <c r="E110" s="238">
        <v>38</v>
      </c>
      <c r="F110" s="238">
        <v>0</v>
      </c>
      <c r="G110" s="238">
        <f t="shared" si="2"/>
        <v>41</v>
      </c>
      <c r="H110" s="238">
        <v>3</v>
      </c>
      <c r="I110" s="238">
        <v>42</v>
      </c>
      <c r="J110" s="239">
        <f t="shared" si="3"/>
        <v>0.97619047619047616</v>
      </c>
    </row>
    <row r="111" spans="1:10" x14ac:dyDescent="0.25">
      <c r="A111" s="189" t="s">
        <v>278</v>
      </c>
      <c r="B111" s="189" t="s">
        <v>277</v>
      </c>
      <c r="C111" s="189" t="s">
        <v>279</v>
      </c>
      <c r="D111" s="238">
        <v>6</v>
      </c>
      <c r="E111" s="238">
        <v>36</v>
      </c>
      <c r="F111" s="238">
        <v>0</v>
      </c>
      <c r="G111" s="238">
        <f t="shared" si="2"/>
        <v>42</v>
      </c>
      <c r="H111" s="238">
        <v>4</v>
      </c>
      <c r="I111" s="238">
        <v>37</v>
      </c>
      <c r="J111" s="239">
        <f t="shared" si="3"/>
        <v>1.1351351351351351</v>
      </c>
    </row>
    <row r="112" spans="1:10" x14ac:dyDescent="0.25">
      <c r="A112" s="189" t="s">
        <v>280</v>
      </c>
      <c r="B112" s="189" t="s">
        <v>281</v>
      </c>
      <c r="C112" s="189" t="s">
        <v>282</v>
      </c>
      <c r="D112" s="238">
        <v>9</v>
      </c>
      <c r="E112" s="238">
        <v>79</v>
      </c>
      <c r="F112" s="238">
        <v>0</v>
      </c>
      <c r="G112" s="238">
        <f t="shared" si="2"/>
        <v>88</v>
      </c>
      <c r="H112" s="238">
        <v>3</v>
      </c>
      <c r="I112" s="238">
        <v>87</v>
      </c>
      <c r="J112" s="239">
        <f t="shared" si="3"/>
        <v>1.0114942528735633</v>
      </c>
    </row>
    <row r="113" spans="1:10" x14ac:dyDescent="0.25">
      <c r="A113" s="189" t="s">
        <v>283</v>
      </c>
      <c r="B113" s="189" t="s">
        <v>284</v>
      </c>
      <c r="C113" s="189" t="s">
        <v>285</v>
      </c>
      <c r="D113" s="238">
        <v>0</v>
      </c>
      <c r="E113" s="238">
        <v>16</v>
      </c>
      <c r="F113" s="238">
        <v>0</v>
      </c>
      <c r="G113" s="238">
        <f t="shared" si="2"/>
        <v>16</v>
      </c>
      <c r="H113" s="238">
        <v>0</v>
      </c>
      <c r="I113" s="238">
        <v>17</v>
      </c>
      <c r="J113" s="239">
        <f t="shared" si="3"/>
        <v>0.94117647058823528</v>
      </c>
    </row>
    <row r="114" spans="1:10" x14ac:dyDescent="0.25">
      <c r="A114" s="189" t="s">
        <v>286</v>
      </c>
      <c r="B114" s="189" t="s">
        <v>287</v>
      </c>
      <c r="C114" s="189" t="s">
        <v>287</v>
      </c>
      <c r="D114" s="238">
        <v>4</v>
      </c>
      <c r="E114" s="238">
        <v>28</v>
      </c>
      <c r="F114" s="238">
        <v>0</v>
      </c>
      <c r="G114" s="238">
        <f t="shared" si="2"/>
        <v>32</v>
      </c>
      <c r="H114" s="238">
        <v>0</v>
      </c>
      <c r="I114" s="238">
        <v>30</v>
      </c>
      <c r="J114" s="239">
        <f>G114/I114</f>
        <v>1.0666666666666667</v>
      </c>
    </row>
    <row r="115" spans="1:10" ht="13.8" thickBot="1" x14ac:dyDescent="0.3">
      <c r="A115" s="241" t="s">
        <v>440</v>
      </c>
      <c r="B115" s="154" t="s">
        <v>287</v>
      </c>
      <c r="C115" s="154" t="s">
        <v>439</v>
      </c>
      <c r="D115" s="234">
        <v>1</v>
      </c>
      <c r="E115" s="234">
        <v>0</v>
      </c>
      <c r="F115" s="234">
        <v>0</v>
      </c>
      <c r="G115" s="234">
        <f t="shared" si="2"/>
        <v>1</v>
      </c>
      <c r="H115" s="234">
        <v>1</v>
      </c>
      <c r="I115" s="234">
        <v>2</v>
      </c>
      <c r="J115" s="235">
        <f>G115/I115</f>
        <v>0.5</v>
      </c>
    </row>
    <row r="116" spans="1:10" s="149" customFormat="1" ht="13.8" thickTop="1" x14ac:dyDescent="0.25">
      <c r="A116" s="198" t="s">
        <v>288</v>
      </c>
      <c r="B116" s="198"/>
      <c r="C116" s="198"/>
      <c r="D116" s="242">
        <f>SUM(D3:D115)</f>
        <v>575</v>
      </c>
      <c r="E116" s="242">
        <f>SUM(E3:E115)</f>
        <v>8087</v>
      </c>
      <c r="F116" s="242">
        <f>SUM(F3:F115)</f>
        <v>13</v>
      </c>
      <c r="G116" s="242">
        <f t="shared" ref="G116" si="4">D116+E116+F116</f>
        <v>8675</v>
      </c>
      <c r="H116" s="242">
        <f>SUM(H3:H115)</f>
        <v>352</v>
      </c>
      <c r="I116" s="242">
        <f>SUM(I3:I115)</f>
        <v>8554</v>
      </c>
      <c r="J116" s="243">
        <f t="shared" si="3"/>
        <v>1.0141454290390461</v>
      </c>
    </row>
    <row r="118" spans="1:10" x14ac:dyDescent="0.25">
      <c r="A118" s="202" t="s">
        <v>494</v>
      </c>
      <c r="B118" s="202"/>
      <c r="C118" s="202"/>
      <c r="D118" s="244"/>
      <c r="E118" s="244"/>
      <c r="F118" s="244"/>
      <c r="G118" s="244"/>
      <c r="H118" s="244"/>
      <c r="I118" s="244"/>
      <c r="J118" s="245"/>
    </row>
    <row r="120" spans="1:10" x14ac:dyDescent="0.25">
      <c r="A120" s="202" t="s">
        <v>291</v>
      </c>
      <c r="B120" s="202"/>
      <c r="C120" s="202"/>
      <c r="D120" s="244"/>
      <c r="E120" s="244"/>
      <c r="F120" s="244"/>
      <c r="G120" s="244"/>
      <c r="H120" s="244"/>
      <c r="I120" s="244"/>
      <c r="J120" s="24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topLeftCell="A55" workbookViewId="0">
      <selection activeCell="V92" sqref="V92"/>
    </sheetView>
  </sheetViews>
  <sheetFormatPr defaultRowHeight="13.2" x14ac:dyDescent="0.25"/>
  <cols>
    <col min="1" max="1" width="14.109375" style="200" customWidth="1"/>
    <col min="2" max="4" width="8.88671875" style="246"/>
    <col min="5" max="5" width="11" style="246" customWidth="1"/>
    <col min="6" max="6" width="12.44140625" style="246" customWidth="1"/>
    <col min="7" max="7" width="8.88671875" style="246"/>
    <col min="8" max="8" width="8.88671875" style="247"/>
  </cols>
  <sheetData>
    <row r="1" spans="1:8" x14ac:dyDescent="0.25">
      <c r="A1" s="228"/>
      <c r="B1" s="293">
        <v>44743</v>
      </c>
      <c r="C1" s="293"/>
      <c r="D1" s="293"/>
      <c r="E1" s="293"/>
      <c r="F1" s="293"/>
      <c r="G1" s="293"/>
      <c r="H1" s="229"/>
    </row>
    <row r="2" spans="1:8" ht="39.6" x14ac:dyDescent="0.25">
      <c r="A2" s="221" t="s">
        <v>1</v>
      </c>
      <c r="B2" s="230" t="s">
        <v>3</v>
      </c>
      <c r="C2" s="230" t="s">
        <v>4</v>
      </c>
      <c r="D2" s="231" t="s">
        <v>5</v>
      </c>
      <c r="E2" s="231" t="s">
        <v>6</v>
      </c>
      <c r="F2" s="231" t="s">
        <v>427</v>
      </c>
      <c r="G2" s="232" t="s">
        <v>7</v>
      </c>
      <c r="H2" s="233" t="s">
        <v>8</v>
      </c>
    </row>
    <row r="3" spans="1:8" x14ac:dyDescent="0.25">
      <c r="A3" s="189" t="s">
        <v>10</v>
      </c>
      <c r="B3" s="238">
        <v>1</v>
      </c>
      <c r="C3" s="238">
        <v>18</v>
      </c>
      <c r="D3" s="238">
        <v>0</v>
      </c>
      <c r="E3" s="238">
        <f>SUM(B3:D3)</f>
        <v>19</v>
      </c>
      <c r="F3" s="238">
        <v>0</v>
      </c>
      <c r="G3" s="238">
        <v>26</v>
      </c>
      <c r="H3" s="239">
        <f t="shared" ref="H3:H53" si="0">E3/G3</f>
        <v>0.73076923076923073</v>
      </c>
    </row>
    <row r="4" spans="1:8" x14ac:dyDescent="0.25">
      <c r="A4" s="189" t="s">
        <v>13</v>
      </c>
      <c r="B4" s="238">
        <v>1</v>
      </c>
      <c r="C4" s="238">
        <v>23</v>
      </c>
      <c r="D4" s="238">
        <v>0</v>
      </c>
      <c r="E4" s="238">
        <f t="shared" ref="E4:E53" si="1">SUM(B4:D4)</f>
        <v>24</v>
      </c>
      <c r="F4" s="238">
        <v>1</v>
      </c>
      <c r="G4" s="238">
        <v>25</v>
      </c>
      <c r="H4" s="239">
        <f t="shared" si="0"/>
        <v>0.96</v>
      </c>
    </row>
    <row r="5" spans="1:8" x14ac:dyDescent="0.25">
      <c r="A5" s="189" t="s">
        <v>15</v>
      </c>
      <c r="B5" s="238">
        <v>2</v>
      </c>
      <c r="C5" s="238">
        <v>6</v>
      </c>
      <c r="D5" s="238">
        <v>0</v>
      </c>
      <c r="E5" s="238">
        <f t="shared" si="1"/>
        <v>8</v>
      </c>
      <c r="F5" s="238">
        <v>0</v>
      </c>
      <c r="G5" s="238">
        <v>8</v>
      </c>
      <c r="H5" s="239">
        <f t="shared" si="0"/>
        <v>1</v>
      </c>
    </row>
    <row r="6" spans="1:8" x14ac:dyDescent="0.25">
      <c r="A6" s="189" t="s">
        <v>17</v>
      </c>
      <c r="B6" s="238">
        <v>8</v>
      </c>
      <c r="C6" s="238">
        <v>63</v>
      </c>
      <c r="D6" s="238">
        <v>0</v>
      </c>
      <c r="E6" s="238">
        <v>71</v>
      </c>
      <c r="F6" s="238">
        <v>4</v>
      </c>
      <c r="G6" s="238">
        <v>64</v>
      </c>
      <c r="H6" s="239">
        <v>1.109375</v>
      </c>
    </row>
    <row r="7" spans="1:8" x14ac:dyDescent="0.25">
      <c r="A7" s="189" t="s">
        <v>22</v>
      </c>
      <c r="B7" s="238">
        <v>1</v>
      </c>
      <c r="C7" s="238">
        <v>17</v>
      </c>
      <c r="D7" s="238">
        <v>1</v>
      </c>
      <c r="E7" s="238">
        <f t="shared" si="1"/>
        <v>19</v>
      </c>
      <c r="F7" s="238">
        <v>0</v>
      </c>
      <c r="G7" s="238">
        <v>19</v>
      </c>
      <c r="H7" s="239">
        <f t="shared" si="0"/>
        <v>1</v>
      </c>
    </row>
    <row r="8" spans="1:8" x14ac:dyDescent="0.25">
      <c r="A8" s="189" t="s">
        <v>25</v>
      </c>
      <c r="B8" s="238">
        <v>11</v>
      </c>
      <c r="C8" s="238">
        <v>106</v>
      </c>
      <c r="D8" s="238">
        <v>1</v>
      </c>
      <c r="E8" s="238">
        <f t="shared" si="1"/>
        <v>118</v>
      </c>
      <c r="F8" s="238">
        <v>1</v>
      </c>
      <c r="G8" s="238">
        <v>93</v>
      </c>
      <c r="H8" s="239">
        <f t="shared" si="0"/>
        <v>1.2688172043010753</v>
      </c>
    </row>
    <row r="9" spans="1:8" x14ac:dyDescent="0.25">
      <c r="A9" s="189" t="s">
        <v>28</v>
      </c>
      <c r="B9" s="238">
        <v>0</v>
      </c>
      <c r="C9" s="238">
        <v>21</v>
      </c>
      <c r="D9" s="238">
        <v>0</v>
      </c>
      <c r="E9" s="238">
        <f t="shared" si="1"/>
        <v>21</v>
      </c>
      <c r="F9" s="238">
        <v>0</v>
      </c>
      <c r="G9" s="238">
        <v>18</v>
      </c>
      <c r="H9" s="239">
        <f t="shared" si="0"/>
        <v>1.1666666666666667</v>
      </c>
    </row>
    <row r="10" spans="1:8" x14ac:dyDescent="0.25">
      <c r="A10" s="189" t="s">
        <v>31</v>
      </c>
      <c r="B10" s="238">
        <v>21</v>
      </c>
      <c r="C10" s="238">
        <v>169</v>
      </c>
      <c r="D10" s="238">
        <v>0</v>
      </c>
      <c r="E10" s="238">
        <v>190</v>
      </c>
      <c r="F10" s="238">
        <v>67</v>
      </c>
      <c r="G10" s="238">
        <v>142</v>
      </c>
      <c r="H10" s="239">
        <v>1.3380281690140845</v>
      </c>
    </row>
    <row r="11" spans="1:8" x14ac:dyDescent="0.25">
      <c r="A11" s="189" t="s">
        <v>36</v>
      </c>
      <c r="B11" s="238">
        <v>11</v>
      </c>
      <c r="C11" s="238">
        <v>53</v>
      </c>
      <c r="D11" s="238">
        <v>0</v>
      </c>
      <c r="E11" s="238">
        <v>64</v>
      </c>
      <c r="F11" s="238">
        <v>7</v>
      </c>
      <c r="G11" s="238">
        <v>65</v>
      </c>
      <c r="H11" s="239">
        <v>0.98461538461538467</v>
      </c>
    </row>
    <row r="12" spans="1:8" x14ac:dyDescent="0.25">
      <c r="A12" s="189" t="s">
        <v>41</v>
      </c>
      <c r="B12" s="238">
        <v>3</v>
      </c>
      <c r="C12" s="238">
        <v>32</v>
      </c>
      <c r="D12" s="238">
        <v>0</v>
      </c>
      <c r="E12" s="238">
        <f t="shared" si="1"/>
        <v>35</v>
      </c>
      <c r="F12" s="238">
        <v>2</v>
      </c>
      <c r="G12" s="238">
        <v>42</v>
      </c>
      <c r="H12" s="239">
        <f t="shared" si="0"/>
        <v>0.83333333333333337</v>
      </c>
    </row>
    <row r="13" spans="1:8" x14ac:dyDescent="0.25">
      <c r="A13" s="189" t="s">
        <v>44</v>
      </c>
      <c r="B13" s="238">
        <v>1</v>
      </c>
      <c r="C13" s="238">
        <v>24</v>
      </c>
      <c r="D13" s="238">
        <v>0</v>
      </c>
      <c r="E13" s="238">
        <f t="shared" si="1"/>
        <v>25</v>
      </c>
      <c r="F13" s="238">
        <v>1</v>
      </c>
      <c r="G13" s="238">
        <v>24</v>
      </c>
      <c r="H13" s="239">
        <f t="shared" si="0"/>
        <v>1.0416666666666667</v>
      </c>
    </row>
    <row r="14" spans="1:8" x14ac:dyDescent="0.25">
      <c r="A14" s="189" t="s">
        <v>47</v>
      </c>
      <c r="B14" s="238">
        <v>40</v>
      </c>
      <c r="C14" s="238">
        <v>313</v>
      </c>
      <c r="D14" s="238">
        <v>0</v>
      </c>
      <c r="E14" s="238">
        <v>353</v>
      </c>
      <c r="F14" s="238">
        <v>17</v>
      </c>
      <c r="G14" s="238">
        <v>344</v>
      </c>
      <c r="H14" s="239">
        <v>1.0261627906976745</v>
      </c>
    </row>
    <row r="15" spans="1:8" x14ac:dyDescent="0.25">
      <c r="A15" s="189" t="s">
        <v>52</v>
      </c>
      <c r="B15" s="238">
        <v>1</v>
      </c>
      <c r="C15" s="238">
        <v>5</v>
      </c>
      <c r="D15" s="238">
        <v>0</v>
      </c>
      <c r="E15" s="238">
        <f t="shared" si="1"/>
        <v>6</v>
      </c>
      <c r="F15" s="238">
        <v>1</v>
      </c>
      <c r="G15" s="238">
        <v>8</v>
      </c>
      <c r="H15" s="239">
        <f t="shared" si="0"/>
        <v>0.75</v>
      </c>
    </row>
    <row r="16" spans="1:8" x14ac:dyDescent="0.25">
      <c r="A16" s="189" t="s">
        <v>55</v>
      </c>
      <c r="B16" s="238">
        <v>32</v>
      </c>
      <c r="C16" s="238">
        <v>328</v>
      </c>
      <c r="D16" s="238">
        <v>2</v>
      </c>
      <c r="E16" s="238">
        <v>362</v>
      </c>
      <c r="F16" s="238">
        <v>18</v>
      </c>
      <c r="G16" s="238">
        <v>311</v>
      </c>
      <c r="H16" s="239">
        <f t="shared" si="0"/>
        <v>1.1639871382636655</v>
      </c>
    </row>
    <row r="17" spans="1:8" x14ac:dyDescent="0.25">
      <c r="A17" s="189" t="s">
        <v>60</v>
      </c>
      <c r="B17" s="238">
        <v>5</v>
      </c>
      <c r="C17" s="238">
        <v>10</v>
      </c>
      <c r="D17" s="238">
        <v>0</v>
      </c>
      <c r="E17" s="238">
        <f t="shared" si="1"/>
        <v>15</v>
      </c>
      <c r="F17" s="238">
        <v>2</v>
      </c>
      <c r="G17" s="238">
        <v>12</v>
      </c>
      <c r="H17" s="239">
        <f t="shared" si="0"/>
        <v>1.25</v>
      </c>
    </row>
    <row r="18" spans="1:8" x14ac:dyDescent="0.25">
      <c r="A18" s="189" t="s">
        <v>63</v>
      </c>
      <c r="B18" s="238">
        <v>3</v>
      </c>
      <c r="C18" s="238">
        <v>38</v>
      </c>
      <c r="D18" s="238">
        <v>0</v>
      </c>
      <c r="E18" s="238">
        <f t="shared" si="1"/>
        <v>41</v>
      </c>
      <c r="F18" s="238">
        <v>2</v>
      </c>
      <c r="G18" s="238">
        <v>41</v>
      </c>
      <c r="H18" s="239">
        <f t="shared" si="0"/>
        <v>1</v>
      </c>
    </row>
    <row r="19" spans="1:8" x14ac:dyDescent="0.25">
      <c r="A19" s="189" t="s">
        <v>66</v>
      </c>
      <c r="B19" s="238">
        <v>14</v>
      </c>
      <c r="C19" s="238">
        <v>126</v>
      </c>
      <c r="D19" s="238">
        <v>0</v>
      </c>
      <c r="E19" s="238">
        <v>140</v>
      </c>
      <c r="F19" s="238">
        <v>11</v>
      </c>
      <c r="G19" s="238">
        <v>134</v>
      </c>
      <c r="H19" s="239">
        <v>1.044776119402985</v>
      </c>
    </row>
    <row r="20" spans="1:8" x14ac:dyDescent="0.25">
      <c r="A20" s="189" t="s">
        <v>71</v>
      </c>
      <c r="B20" s="238">
        <v>8</v>
      </c>
      <c r="C20" s="238">
        <v>50</v>
      </c>
      <c r="D20" s="238">
        <v>0</v>
      </c>
      <c r="E20" s="238">
        <v>58</v>
      </c>
      <c r="F20" s="238">
        <v>8</v>
      </c>
      <c r="G20" s="238">
        <v>71</v>
      </c>
      <c r="H20" s="239">
        <v>0.81690140845070425</v>
      </c>
    </row>
    <row r="21" spans="1:8" x14ac:dyDescent="0.25">
      <c r="A21" s="189" t="s">
        <v>76</v>
      </c>
      <c r="B21" s="238">
        <v>1</v>
      </c>
      <c r="C21" s="238">
        <v>43</v>
      </c>
      <c r="D21" s="238">
        <v>0</v>
      </c>
      <c r="E21" s="238">
        <f t="shared" si="1"/>
        <v>44</v>
      </c>
      <c r="F21" s="238">
        <v>1</v>
      </c>
      <c r="G21" s="238">
        <v>42</v>
      </c>
      <c r="H21" s="239">
        <f t="shared" si="0"/>
        <v>1.0476190476190477</v>
      </c>
    </row>
    <row r="22" spans="1:8" x14ac:dyDescent="0.25">
      <c r="A22" s="189" t="s">
        <v>79</v>
      </c>
      <c r="B22" s="238">
        <v>0</v>
      </c>
      <c r="C22" s="238">
        <v>3</v>
      </c>
      <c r="D22" s="238">
        <v>0</v>
      </c>
      <c r="E22" s="238">
        <f t="shared" si="1"/>
        <v>3</v>
      </c>
      <c r="F22" s="238">
        <v>0</v>
      </c>
      <c r="G22" s="238">
        <v>3</v>
      </c>
      <c r="H22" s="239">
        <f t="shared" si="0"/>
        <v>1</v>
      </c>
    </row>
    <row r="23" spans="1:8" x14ac:dyDescent="0.25">
      <c r="A23" s="189" t="s">
        <v>82</v>
      </c>
      <c r="B23" s="238">
        <v>0</v>
      </c>
      <c r="C23" s="238">
        <v>0</v>
      </c>
      <c r="D23" s="238">
        <v>0</v>
      </c>
      <c r="E23" s="238">
        <f t="shared" si="1"/>
        <v>0</v>
      </c>
      <c r="F23" s="238">
        <v>0</v>
      </c>
      <c r="G23" s="238">
        <v>0</v>
      </c>
      <c r="H23" s="239">
        <v>0</v>
      </c>
    </row>
    <row r="24" spans="1:8" x14ac:dyDescent="0.25">
      <c r="A24" s="189" t="s">
        <v>85</v>
      </c>
      <c r="B24" s="238">
        <v>6</v>
      </c>
      <c r="C24" s="238">
        <v>90</v>
      </c>
      <c r="D24" s="238">
        <v>0</v>
      </c>
      <c r="E24" s="238">
        <f t="shared" si="1"/>
        <v>96</v>
      </c>
      <c r="F24" s="238">
        <v>2</v>
      </c>
      <c r="G24" s="238">
        <v>172</v>
      </c>
      <c r="H24" s="239">
        <f t="shared" si="0"/>
        <v>0.55813953488372092</v>
      </c>
    </row>
    <row r="25" spans="1:8" x14ac:dyDescent="0.25">
      <c r="A25" s="189" t="s">
        <v>89</v>
      </c>
      <c r="B25" s="238">
        <v>2</v>
      </c>
      <c r="C25" s="238">
        <v>34</v>
      </c>
      <c r="D25" s="238">
        <v>0</v>
      </c>
      <c r="E25" s="238">
        <f t="shared" si="1"/>
        <v>36</v>
      </c>
      <c r="F25" s="238">
        <v>1</v>
      </c>
      <c r="G25" s="238">
        <v>34</v>
      </c>
      <c r="H25" s="239">
        <f t="shared" si="0"/>
        <v>1.0588235294117647</v>
      </c>
    </row>
    <row r="26" spans="1:8" x14ac:dyDescent="0.25">
      <c r="A26" s="189" t="s">
        <v>92</v>
      </c>
      <c r="B26" s="238">
        <v>4</v>
      </c>
      <c r="C26" s="238">
        <v>139</v>
      </c>
      <c r="D26" s="238">
        <v>0</v>
      </c>
      <c r="E26" s="238">
        <f t="shared" si="1"/>
        <v>143</v>
      </c>
      <c r="F26" s="238">
        <v>4</v>
      </c>
      <c r="G26" s="238">
        <v>94</v>
      </c>
      <c r="H26" s="239">
        <f t="shared" si="0"/>
        <v>1.5212765957446808</v>
      </c>
    </row>
    <row r="27" spans="1:8" x14ac:dyDescent="0.25">
      <c r="A27" s="189" t="s">
        <v>95</v>
      </c>
      <c r="B27" s="238">
        <v>2</v>
      </c>
      <c r="C27" s="238">
        <v>13</v>
      </c>
      <c r="D27" s="238">
        <v>0</v>
      </c>
      <c r="E27" s="238">
        <f t="shared" si="1"/>
        <v>15</v>
      </c>
      <c r="F27" s="238">
        <v>2</v>
      </c>
      <c r="G27" s="238">
        <v>8</v>
      </c>
      <c r="H27" s="239">
        <f t="shared" si="0"/>
        <v>1.875</v>
      </c>
    </row>
    <row r="28" spans="1:8" x14ac:dyDescent="0.25">
      <c r="A28" s="189" t="s">
        <v>98</v>
      </c>
      <c r="B28" s="238">
        <v>4</v>
      </c>
      <c r="C28" s="238">
        <v>10</v>
      </c>
      <c r="D28" s="238">
        <v>0</v>
      </c>
      <c r="E28" s="238">
        <f t="shared" si="1"/>
        <v>14</v>
      </c>
      <c r="F28" s="238">
        <v>4</v>
      </c>
      <c r="G28" s="238">
        <v>11</v>
      </c>
      <c r="H28" s="239">
        <f t="shared" si="0"/>
        <v>1.2727272727272727</v>
      </c>
    </row>
    <row r="29" spans="1:8" x14ac:dyDescent="0.25">
      <c r="A29" s="189" t="s">
        <v>101</v>
      </c>
      <c r="B29" s="238">
        <v>0</v>
      </c>
      <c r="C29" s="238">
        <v>10</v>
      </c>
      <c r="D29" s="238">
        <v>0</v>
      </c>
      <c r="E29" s="238">
        <f t="shared" si="1"/>
        <v>10</v>
      </c>
      <c r="F29" s="238">
        <v>0</v>
      </c>
      <c r="G29" s="238">
        <v>7</v>
      </c>
      <c r="H29" s="239">
        <f t="shared" si="0"/>
        <v>1.4285714285714286</v>
      </c>
    </row>
    <row r="30" spans="1:8" x14ac:dyDescent="0.25">
      <c r="A30" s="189" t="s">
        <v>104</v>
      </c>
      <c r="B30" s="238">
        <v>1</v>
      </c>
      <c r="C30" s="238">
        <v>8</v>
      </c>
      <c r="D30" s="238">
        <v>0</v>
      </c>
      <c r="E30" s="238">
        <f t="shared" si="1"/>
        <v>9</v>
      </c>
      <c r="F30" s="238">
        <v>0</v>
      </c>
      <c r="G30" s="238">
        <v>8</v>
      </c>
      <c r="H30" s="239">
        <f t="shared" si="0"/>
        <v>1.125</v>
      </c>
    </row>
    <row r="31" spans="1:8" x14ac:dyDescent="0.25">
      <c r="A31" s="189" t="s">
        <v>107</v>
      </c>
      <c r="B31" s="238">
        <v>3</v>
      </c>
      <c r="C31" s="238">
        <v>9</v>
      </c>
      <c r="D31" s="238">
        <v>0</v>
      </c>
      <c r="E31" s="238">
        <f t="shared" si="1"/>
        <v>12</v>
      </c>
      <c r="F31" s="238">
        <v>3</v>
      </c>
      <c r="G31" s="238">
        <v>14</v>
      </c>
      <c r="H31" s="239">
        <f t="shared" si="0"/>
        <v>0.8571428571428571</v>
      </c>
    </row>
    <row r="32" spans="1:8" x14ac:dyDescent="0.25">
      <c r="A32" s="189" t="s">
        <v>110</v>
      </c>
      <c r="B32" s="238">
        <v>1</v>
      </c>
      <c r="C32" s="238">
        <v>23</v>
      </c>
      <c r="D32" s="238">
        <v>0</v>
      </c>
      <c r="E32" s="238">
        <f t="shared" si="1"/>
        <v>24</v>
      </c>
      <c r="F32" s="238">
        <v>1</v>
      </c>
      <c r="G32" s="238">
        <v>23</v>
      </c>
      <c r="H32" s="239">
        <f t="shared" si="0"/>
        <v>1.0434782608695652</v>
      </c>
    </row>
    <row r="33" spans="1:8" x14ac:dyDescent="0.25">
      <c r="A33" s="189" t="s">
        <v>113</v>
      </c>
      <c r="B33" s="238">
        <v>7</v>
      </c>
      <c r="C33" s="238">
        <v>65</v>
      </c>
      <c r="D33" s="238">
        <v>0</v>
      </c>
      <c r="E33" s="238">
        <f t="shared" si="1"/>
        <v>72</v>
      </c>
      <c r="F33" s="238">
        <v>5</v>
      </c>
      <c r="G33" s="238">
        <v>88</v>
      </c>
      <c r="H33" s="239">
        <f t="shared" si="0"/>
        <v>0.81818181818181823</v>
      </c>
    </row>
    <row r="34" spans="1:8" x14ac:dyDescent="0.25">
      <c r="A34" s="189" t="s">
        <v>116</v>
      </c>
      <c r="B34" s="238">
        <v>0</v>
      </c>
      <c r="C34" s="238">
        <v>5</v>
      </c>
      <c r="D34" s="238">
        <v>0</v>
      </c>
      <c r="E34" s="238">
        <f t="shared" si="1"/>
        <v>5</v>
      </c>
      <c r="F34" s="238">
        <v>0</v>
      </c>
      <c r="G34" s="238">
        <v>5</v>
      </c>
      <c r="H34" s="239">
        <f t="shared" si="0"/>
        <v>1</v>
      </c>
    </row>
    <row r="35" spans="1:8" x14ac:dyDescent="0.25">
      <c r="A35" s="189" t="s">
        <v>119</v>
      </c>
      <c r="B35" s="238">
        <v>1</v>
      </c>
      <c r="C35" s="238">
        <v>4</v>
      </c>
      <c r="D35" s="238">
        <v>0</v>
      </c>
      <c r="E35" s="238">
        <f t="shared" si="1"/>
        <v>5</v>
      </c>
      <c r="F35" s="238">
        <v>1</v>
      </c>
      <c r="G35" s="238">
        <v>7</v>
      </c>
      <c r="H35" s="239">
        <f t="shared" si="0"/>
        <v>0.7142857142857143</v>
      </c>
    </row>
    <row r="36" spans="1:8" x14ac:dyDescent="0.25">
      <c r="A36" s="189" t="s">
        <v>122</v>
      </c>
      <c r="B36" s="238">
        <v>4</v>
      </c>
      <c r="C36" s="238">
        <v>166</v>
      </c>
      <c r="D36" s="238">
        <v>3</v>
      </c>
      <c r="E36" s="238">
        <v>173</v>
      </c>
      <c r="F36" s="238">
        <v>4</v>
      </c>
      <c r="G36" s="238">
        <v>103</v>
      </c>
      <c r="H36" s="239">
        <v>1.6796116504854368</v>
      </c>
    </row>
    <row r="37" spans="1:8" x14ac:dyDescent="0.25">
      <c r="A37" s="189" t="s">
        <v>127</v>
      </c>
      <c r="B37" s="238">
        <v>2</v>
      </c>
      <c r="C37" s="238">
        <v>36</v>
      </c>
      <c r="D37" s="238">
        <v>0</v>
      </c>
      <c r="E37" s="238">
        <f t="shared" si="1"/>
        <v>38</v>
      </c>
      <c r="F37" s="238">
        <v>1</v>
      </c>
      <c r="G37" s="238">
        <v>41</v>
      </c>
      <c r="H37" s="239">
        <f t="shared" si="0"/>
        <v>0.92682926829268297</v>
      </c>
    </row>
    <row r="38" spans="1:8" x14ac:dyDescent="0.25">
      <c r="A38" s="189" t="s">
        <v>129</v>
      </c>
      <c r="B38" s="238">
        <v>2</v>
      </c>
      <c r="C38" s="238">
        <v>53</v>
      </c>
      <c r="D38" s="238">
        <v>0</v>
      </c>
      <c r="E38" s="238">
        <f t="shared" si="1"/>
        <v>55</v>
      </c>
      <c r="F38" s="238">
        <v>1</v>
      </c>
      <c r="G38" s="238">
        <v>35</v>
      </c>
      <c r="H38" s="239">
        <f t="shared" si="0"/>
        <v>1.5714285714285714</v>
      </c>
    </row>
    <row r="39" spans="1:8" x14ac:dyDescent="0.25">
      <c r="A39" s="189" t="s">
        <v>132</v>
      </c>
      <c r="B39" s="238">
        <v>3</v>
      </c>
      <c r="C39" s="238">
        <v>10</v>
      </c>
      <c r="D39" s="238">
        <v>0</v>
      </c>
      <c r="E39" s="238">
        <f t="shared" si="1"/>
        <v>13</v>
      </c>
      <c r="F39" s="238">
        <v>1</v>
      </c>
      <c r="G39" s="238">
        <v>13</v>
      </c>
      <c r="H39" s="239">
        <f t="shared" si="0"/>
        <v>1</v>
      </c>
    </row>
    <row r="40" spans="1:8" x14ac:dyDescent="0.25">
      <c r="A40" s="189" t="s">
        <v>135</v>
      </c>
      <c r="B40" s="238">
        <v>2</v>
      </c>
      <c r="C40" s="238">
        <v>75</v>
      </c>
      <c r="D40" s="238">
        <v>0</v>
      </c>
      <c r="E40" s="238">
        <f t="shared" si="1"/>
        <v>77</v>
      </c>
      <c r="F40" s="238">
        <v>2</v>
      </c>
      <c r="G40" s="238">
        <v>88</v>
      </c>
      <c r="H40" s="239">
        <f t="shared" si="0"/>
        <v>0.875</v>
      </c>
    </row>
    <row r="41" spans="1:8" x14ac:dyDescent="0.25">
      <c r="A41" s="189" t="s">
        <v>138</v>
      </c>
      <c r="B41" s="238">
        <v>7</v>
      </c>
      <c r="C41" s="238">
        <v>69</v>
      </c>
      <c r="D41" s="238">
        <v>0</v>
      </c>
      <c r="E41" s="238">
        <f t="shared" si="1"/>
        <v>76</v>
      </c>
      <c r="F41" s="238">
        <v>0</v>
      </c>
      <c r="G41" s="238">
        <v>75</v>
      </c>
      <c r="H41" s="239">
        <f t="shared" si="0"/>
        <v>1.0133333333333334</v>
      </c>
    </row>
    <row r="42" spans="1:8" x14ac:dyDescent="0.25">
      <c r="A42" s="189" t="s">
        <v>141</v>
      </c>
      <c r="B42" s="238">
        <v>7</v>
      </c>
      <c r="C42" s="238">
        <v>79</v>
      </c>
      <c r="D42" s="238">
        <v>0</v>
      </c>
      <c r="E42" s="238">
        <f t="shared" si="1"/>
        <v>86</v>
      </c>
      <c r="F42" s="238">
        <v>5</v>
      </c>
      <c r="G42" s="238">
        <v>58</v>
      </c>
      <c r="H42" s="239">
        <f t="shared" si="0"/>
        <v>1.4827586206896552</v>
      </c>
    </row>
    <row r="43" spans="1:8" x14ac:dyDescent="0.25">
      <c r="A43" s="189" t="s">
        <v>144</v>
      </c>
      <c r="B43" s="238">
        <v>3</v>
      </c>
      <c r="C43" s="238">
        <v>25</v>
      </c>
      <c r="D43" s="238">
        <v>0</v>
      </c>
      <c r="E43" s="238">
        <f t="shared" si="1"/>
        <v>28</v>
      </c>
      <c r="F43" s="238">
        <v>1</v>
      </c>
      <c r="G43" s="238">
        <v>34</v>
      </c>
      <c r="H43" s="239">
        <f t="shared" si="0"/>
        <v>0.82352941176470584</v>
      </c>
    </row>
    <row r="44" spans="1:8" x14ac:dyDescent="0.25">
      <c r="A44" s="189" t="s">
        <v>147</v>
      </c>
      <c r="B44" s="238">
        <v>1</v>
      </c>
      <c r="C44" s="238">
        <v>24</v>
      </c>
      <c r="D44" s="238">
        <v>0</v>
      </c>
      <c r="E44" s="238">
        <v>25</v>
      </c>
      <c r="F44" s="238">
        <v>0</v>
      </c>
      <c r="G44" s="238">
        <v>23</v>
      </c>
      <c r="H44" s="239">
        <v>1.0869565217391304</v>
      </c>
    </row>
    <row r="45" spans="1:8" x14ac:dyDescent="0.25">
      <c r="A45" s="189" t="s">
        <v>152</v>
      </c>
      <c r="B45" s="238">
        <v>4</v>
      </c>
      <c r="C45" s="238">
        <v>36</v>
      </c>
      <c r="D45" s="238">
        <v>0</v>
      </c>
      <c r="E45" s="238">
        <f t="shared" si="1"/>
        <v>40</v>
      </c>
      <c r="F45" s="238">
        <v>4</v>
      </c>
      <c r="G45" s="238">
        <v>39</v>
      </c>
      <c r="H45" s="239">
        <f t="shared" si="0"/>
        <v>1.0256410256410255</v>
      </c>
    </row>
    <row r="46" spans="1:8" x14ac:dyDescent="0.25">
      <c r="A46" s="189" t="s">
        <v>155</v>
      </c>
      <c r="B46" s="238">
        <v>5</v>
      </c>
      <c r="C46" s="238">
        <v>33</v>
      </c>
      <c r="D46" s="238">
        <v>0</v>
      </c>
      <c r="E46" s="238">
        <v>38</v>
      </c>
      <c r="F46" s="238">
        <v>0</v>
      </c>
      <c r="G46" s="238">
        <v>33</v>
      </c>
      <c r="H46" s="239">
        <v>1.1515151515151516</v>
      </c>
    </row>
    <row r="47" spans="1:8" x14ac:dyDescent="0.25">
      <c r="A47" s="189" t="s">
        <v>160</v>
      </c>
      <c r="B47" s="238">
        <v>6</v>
      </c>
      <c r="C47" s="238">
        <v>87</v>
      </c>
      <c r="D47" s="238">
        <v>0</v>
      </c>
      <c r="E47" s="238">
        <f t="shared" si="1"/>
        <v>93</v>
      </c>
      <c r="F47" s="238">
        <v>3</v>
      </c>
      <c r="G47" s="238">
        <v>22</v>
      </c>
      <c r="H47" s="239">
        <f t="shared" si="0"/>
        <v>4.2272727272727275</v>
      </c>
    </row>
    <row r="48" spans="1:8" x14ac:dyDescent="0.25">
      <c r="A48" s="189" t="s">
        <v>163</v>
      </c>
      <c r="B48" s="238">
        <v>3</v>
      </c>
      <c r="C48" s="238">
        <v>53</v>
      </c>
      <c r="D48" s="238">
        <v>0</v>
      </c>
      <c r="E48" s="238">
        <f t="shared" si="1"/>
        <v>56</v>
      </c>
      <c r="F48" s="238">
        <v>3</v>
      </c>
      <c r="G48" s="238">
        <v>26</v>
      </c>
      <c r="H48" s="239">
        <f t="shared" si="0"/>
        <v>2.1538461538461537</v>
      </c>
    </row>
    <row r="49" spans="1:8" x14ac:dyDescent="0.25">
      <c r="A49" s="189" t="s">
        <v>166</v>
      </c>
      <c r="B49" s="238">
        <v>5</v>
      </c>
      <c r="C49" s="238">
        <v>81</v>
      </c>
      <c r="D49" s="238">
        <v>0</v>
      </c>
      <c r="E49" s="238">
        <f t="shared" si="1"/>
        <v>86</v>
      </c>
      <c r="F49" s="238">
        <v>3</v>
      </c>
      <c r="G49" s="238">
        <v>72</v>
      </c>
      <c r="H49" s="239">
        <f t="shared" si="0"/>
        <v>1.1944444444444444</v>
      </c>
    </row>
    <row r="50" spans="1:8" x14ac:dyDescent="0.25">
      <c r="A50" s="189" t="s">
        <v>169</v>
      </c>
      <c r="B50" s="238">
        <v>3</v>
      </c>
      <c r="C50" s="238">
        <v>14</v>
      </c>
      <c r="D50" s="238">
        <v>0</v>
      </c>
      <c r="E50" s="238">
        <f t="shared" si="1"/>
        <v>17</v>
      </c>
      <c r="F50" s="238">
        <v>1</v>
      </c>
      <c r="G50" s="238">
        <v>17</v>
      </c>
      <c r="H50" s="239">
        <f t="shared" si="0"/>
        <v>1</v>
      </c>
    </row>
    <row r="51" spans="1:8" x14ac:dyDescent="0.25">
      <c r="A51" s="189" t="s">
        <v>172</v>
      </c>
      <c r="B51" s="238">
        <v>14</v>
      </c>
      <c r="C51" s="238">
        <v>101</v>
      </c>
      <c r="D51" s="238">
        <v>0</v>
      </c>
      <c r="E51" s="238">
        <f t="shared" si="1"/>
        <v>115</v>
      </c>
      <c r="F51" s="238">
        <v>2</v>
      </c>
      <c r="G51" s="238">
        <v>111</v>
      </c>
      <c r="H51" s="239">
        <f t="shared" si="0"/>
        <v>1.0360360360360361</v>
      </c>
    </row>
    <row r="52" spans="1:8" x14ac:dyDescent="0.25">
      <c r="A52" s="189" t="s">
        <v>174</v>
      </c>
      <c r="B52" s="238">
        <v>0</v>
      </c>
      <c r="C52" s="238">
        <v>20</v>
      </c>
      <c r="D52" s="238">
        <v>0</v>
      </c>
      <c r="E52" s="238">
        <f t="shared" si="1"/>
        <v>20</v>
      </c>
      <c r="F52" s="238">
        <v>0</v>
      </c>
      <c r="G52" s="238">
        <v>19</v>
      </c>
      <c r="H52" s="239">
        <f t="shared" si="0"/>
        <v>1.0526315789473684</v>
      </c>
    </row>
    <row r="53" spans="1:8" x14ac:dyDescent="0.25">
      <c r="A53" s="189" t="s">
        <v>177</v>
      </c>
      <c r="B53" s="238">
        <v>2</v>
      </c>
      <c r="C53" s="238">
        <v>11</v>
      </c>
      <c r="D53" s="238">
        <v>0</v>
      </c>
      <c r="E53" s="238">
        <f t="shared" si="1"/>
        <v>13</v>
      </c>
      <c r="F53" s="238">
        <v>0</v>
      </c>
      <c r="G53" s="238">
        <v>13</v>
      </c>
      <c r="H53" s="239">
        <f t="shared" si="0"/>
        <v>1</v>
      </c>
    </row>
    <row r="54" spans="1:8" x14ac:dyDescent="0.25">
      <c r="A54" s="189" t="s">
        <v>180</v>
      </c>
      <c r="B54" s="238">
        <v>66</v>
      </c>
      <c r="C54" s="238">
        <v>2626</v>
      </c>
      <c r="D54" s="238">
        <v>3</v>
      </c>
      <c r="E54" s="238">
        <v>2695</v>
      </c>
      <c r="F54" s="238">
        <v>14</v>
      </c>
      <c r="G54" s="238">
        <v>3031</v>
      </c>
      <c r="H54" s="239">
        <v>0.88914549653579678</v>
      </c>
    </row>
    <row r="55" spans="1:8" x14ac:dyDescent="0.25">
      <c r="A55" s="189" t="s">
        <v>208</v>
      </c>
      <c r="B55" s="238">
        <v>2</v>
      </c>
      <c r="C55" s="238">
        <v>31</v>
      </c>
      <c r="D55" s="238">
        <v>0</v>
      </c>
      <c r="E55" s="238">
        <f t="shared" ref="E55:E75" si="2">SUM(B55:D55)</f>
        <v>33</v>
      </c>
      <c r="F55" s="238">
        <v>34</v>
      </c>
      <c r="G55" s="238">
        <v>39</v>
      </c>
      <c r="H55" s="239">
        <f t="shared" ref="H55:H76" si="3">E55/G55</f>
        <v>0.84615384615384615</v>
      </c>
    </row>
    <row r="56" spans="1:8" x14ac:dyDescent="0.25">
      <c r="A56" s="189" t="s">
        <v>210</v>
      </c>
      <c r="B56" s="238">
        <v>0</v>
      </c>
      <c r="C56" s="238">
        <v>15</v>
      </c>
      <c r="D56" s="238">
        <v>0</v>
      </c>
      <c r="E56" s="238">
        <v>15</v>
      </c>
      <c r="F56" s="238">
        <v>0</v>
      </c>
      <c r="G56" s="238">
        <v>7</v>
      </c>
      <c r="H56" s="239">
        <v>2.1428571428571428</v>
      </c>
    </row>
    <row r="57" spans="1:8" x14ac:dyDescent="0.25">
      <c r="A57" s="189" t="s">
        <v>213</v>
      </c>
      <c r="B57" s="238">
        <v>7</v>
      </c>
      <c r="C57" s="238">
        <v>53</v>
      </c>
      <c r="D57" s="238">
        <v>0</v>
      </c>
      <c r="E57" s="238">
        <f t="shared" si="2"/>
        <v>60</v>
      </c>
      <c r="F57" s="238">
        <v>7</v>
      </c>
      <c r="G57" s="238">
        <v>61</v>
      </c>
      <c r="H57" s="239">
        <f t="shared" si="3"/>
        <v>0.98360655737704916</v>
      </c>
    </row>
    <row r="58" spans="1:8" x14ac:dyDescent="0.25">
      <c r="A58" s="189" t="s">
        <v>216</v>
      </c>
      <c r="B58" s="238">
        <v>3</v>
      </c>
      <c r="C58" s="238">
        <v>38</v>
      </c>
      <c r="D58" s="238">
        <v>0</v>
      </c>
      <c r="E58" s="238">
        <v>41</v>
      </c>
      <c r="F58" s="238">
        <v>2</v>
      </c>
      <c r="G58" s="238">
        <v>35</v>
      </c>
      <c r="H58" s="239">
        <v>1.1714285714285715</v>
      </c>
    </row>
    <row r="59" spans="1:8" x14ac:dyDescent="0.25">
      <c r="A59" s="189" t="s">
        <v>219</v>
      </c>
      <c r="B59" s="238">
        <v>15</v>
      </c>
      <c r="C59" s="238">
        <v>148</v>
      </c>
      <c r="D59" s="238">
        <v>2</v>
      </c>
      <c r="E59" s="238">
        <v>165</v>
      </c>
      <c r="F59" s="238">
        <v>10</v>
      </c>
      <c r="G59" s="238">
        <v>158</v>
      </c>
      <c r="H59" s="239">
        <v>1.0443037974683544</v>
      </c>
    </row>
    <row r="60" spans="1:8" x14ac:dyDescent="0.25">
      <c r="A60" s="189" t="s">
        <v>224</v>
      </c>
      <c r="B60" s="238">
        <v>16</v>
      </c>
      <c r="C60" s="238">
        <v>125</v>
      </c>
      <c r="D60" s="238">
        <v>0</v>
      </c>
      <c r="E60" s="238">
        <f t="shared" si="2"/>
        <v>141</v>
      </c>
      <c r="F60" s="238">
        <v>4</v>
      </c>
      <c r="G60" s="238">
        <v>55</v>
      </c>
      <c r="H60" s="239">
        <f t="shared" si="3"/>
        <v>2.5636363636363635</v>
      </c>
    </row>
    <row r="61" spans="1:8" x14ac:dyDescent="0.25">
      <c r="A61" s="189" t="s">
        <v>227</v>
      </c>
      <c r="B61" s="238">
        <v>4</v>
      </c>
      <c r="C61" s="238">
        <v>20</v>
      </c>
      <c r="D61" s="238">
        <v>0</v>
      </c>
      <c r="E61" s="238">
        <f t="shared" si="2"/>
        <v>24</v>
      </c>
      <c r="F61" s="238">
        <v>4</v>
      </c>
      <c r="G61" s="238">
        <v>28</v>
      </c>
      <c r="H61" s="239">
        <f t="shared" si="3"/>
        <v>0.8571428571428571</v>
      </c>
    </row>
    <row r="62" spans="1:8" x14ac:dyDescent="0.25">
      <c r="A62" s="189" t="s">
        <v>230</v>
      </c>
      <c r="B62" s="238">
        <v>22</v>
      </c>
      <c r="C62" s="238">
        <v>169</v>
      </c>
      <c r="D62" s="238">
        <v>0</v>
      </c>
      <c r="E62" s="238">
        <f t="shared" si="2"/>
        <v>191</v>
      </c>
      <c r="F62" s="238">
        <v>0</v>
      </c>
      <c r="G62" s="238">
        <v>149</v>
      </c>
      <c r="H62" s="239">
        <f t="shared" si="3"/>
        <v>1.2818791946308725</v>
      </c>
    </row>
    <row r="63" spans="1:8" x14ac:dyDescent="0.25">
      <c r="A63" s="189" t="s">
        <v>233</v>
      </c>
      <c r="B63" s="238">
        <v>1</v>
      </c>
      <c r="C63" s="238">
        <v>20</v>
      </c>
      <c r="D63" s="238">
        <v>0</v>
      </c>
      <c r="E63" s="238">
        <f t="shared" si="2"/>
        <v>21</v>
      </c>
      <c r="F63" s="238">
        <v>0</v>
      </c>
      <c r="G63" s="238">
        <v>20</v>
      </c>
      <c r="H63" s="239">
        <f t="shared" si="3"/>
        <v>1.05</v>
      </c>
    </row>
    <row r="64" spans="1:8" x14ac:dyDescent="0.25">
      <c r="A64" s="189" t="s">
        <v>236</v>
      </c>
      <c r="B64" s="238">
        <v>0</v>
      </c>
      <c r="C64" s="238">
        <v>1</v>
      </c>
      <c r="D64" s="238">
        <v>0</v>
      </c>
      <c r="E64" s="238">
        <f t="shared" si="2"/>
        <v>1</v>
      </c>
      <c r="F64" s="238">
        <v>0</v>
      </c>
      <c r="G64" s="238">
        <v>1</v>
      </c>
      <c r="H64" s="239">
        <f t="shared" si="3"/>
        <v>1</v>
      </c>
    </row>
    <row r="65" spans="1:8" x14ac:dyDescent="0.25">
      <c r="A65" s="189" t="s">
        <v>239</v>
      </c>
      <c r="B65" s="238">
        <v>6</v>
      </c>
      <c r="C65" s="238">
        <v>76</v>
      </c>
      <c r="D65" s="238">
        <v>0</v>
      </c>
      <c r="E65" s="238">
        <f t="shared" si="2"/>
        <v>82</v>
      </c>
      <c r="F65" s="238">
        <v>6</v>
      </c>
      <c r="G65" s="238">
        <v>76</v>
      </c>
      <c r="H65" s="239">
        <f t="shared" si="3"/>
        <v>1.0789473684210527</v>
      </c>
    </row>
    <row r="66" spans="1:8" x14ac:dyDescent="0.25">
      <c r="A66" s="189" t="s">
        <v>242</v>
      </c>
      <c r="B66" s="238">
        <v>7</v>
      </c>
      <c r="C66" s="238">
        <v>48</v>
      </c>
      <c r="D66" s="238">
        <v>0</v>
      </c>
      <c r="E66" s="238">
        <f t="shared" si="2"/>
        <v>55</v>
      </c>
      <c r="F66" s="238">
        <v>1</v>
      </c>
      <c r="G66" s="238">
        <v>56</v>
      </c>
      <c r="H66" s="239">
        <f t="shared" si="3"/>
        <v>0.9821428571428571</v>
      </c>
    </row>
    <row r="67" spans="1:8" x14ac:dyDescent="0.25">
      <c r="A67" s="189" t="s">
        <v>246</v>
      </c>
      <c r="B67" s="238">
        <v>6</v>
      </c>
      <c r="C67" s="238">
        <v>46</v>
      </c>
      <c r="D67" s="238">
        <v>0</v>
      </c>
      <c r="E67" s="238">
        <f t="shared" si="2"/>
        <v>52</v>
      </c>
      <c r="F67" s="238">
        <v>1</v>
      </c>
      <c r="G67" s="238">
        <v>69</v>
      </c>
      <c r="H67" s="239">
        <f t="shared" si="3"/>
        <v>0.75362318840579712</v>
      </c>
    </row>
    <row r="68" spans="1:8" x14ac:dyDescent="0.25">
      <c r="A68" s="189" t="s">
        <v>249</v>
      </c>
      <c r="B68" s="238">
        <v>6</v>
      </c>
      <c r="C68" s="238">
        <v>42</v>
      </c>
      <c r="D68" s="238">
        <v>0</v>
      </c>
      <c r="E68" s="238">
        <f t="shared" si="2"/>
        <v>48</v>
      </c>
      <c r="F68" s="238">
        <v>5</v>
      </c>
      <c r="G68" s="238">
        <v>61</v>
      </c>
      <c r="H68" s="239">
        <f t="shared" si="3"/>
        <v>0.78688524590163933</v>
      </c>
    </row>
    <row r="69" spans="1:8" x14ac:dyDescent="0.25">
      <c r="A69" s="189" t="s">
        <v>252</v>
      </c>
      <c r="B69" s="238">
        <v>5</v>
      </c>
      <c r="C69" s="238">
        <v>60</v>
      </c>
      <c r="D69" s="238">
        <v>0</v>
      </c>
      <c r="E69" s="238">
        <f t="shared" si="2"/>
        <v>65</v>
      </c>
      <c r="F69" s="238">
        <v>2</v>
      </c>
      <c r="G69" s="238">
        <v>65</v>
      </c>
      <c r="H69" s="239">
        <f t="shared" si="3"/>
        <v>1</v>
      </c>
    </row>
    <row r="70" spans="1:8" x14ac:dyDescent="0.25">
      <c r="A70" s="189" t="s">
        <v>255</v>
      </c>
      <c r="B70" s="238">
        <v>3</v>
      </c>
      <c r="C70" s="238">
        <v>14</v>
      </c>
      <c r="D70" s="238">
        <v>0</v>
      </c>
      <c r="E70" s="238">
        <f t="shared" si="2"/>
        <v>17</v>
      </c>
      <c r="F70" s="238">
        <v>0</v>
      </c>
      <c r="G70" s="238">
        <v>19</v>
      </c>
      <c r="H70" s="239">
        <f t="shared" si="3"/>
        <v>0.89473684210526316</v>
      </c>
    </row>
    <row r="71" spans="1:8" x14ac:dyDescent="0.25">
      <c r="A71" s="189" t="s">
        <v>258</v>
      </c>
      <c r="B71" s="238">
        <v>115</v>
      </c>
      <c r="C71" s="238">
        <v>1527</v>
      </c>
      <c r="D71" s="238">
        <v>1</v>
      </c>
      <c r="E71" s="238">
        <v>1643</v>
      </c>
      <c r="F71" s="238">
        <v>54</v>
      </c>
      <c r="G71" s="238">
        <v>1624</v>
      </c>
      <c r="H71" s="239">
        <v>1.0116995073891626</v>
      </c>
    </row>
    <row r="72" spans="1:8" x14ac:dyDescent="0.25">
      <c r="A72" s="189" t="s">
        <v>277</v>
      </c>
      <c r="B72" s="238">
        <v>9</v>
      </c>
      <c r="C72" s="238">
        <v>74</v>
      </c>
      <c r="D72" s="238">
        <v>0</v>
      </c>
      <c r="E72" s="238">
        <v>83</v>
      </c>
      <c r="F72" s="238">
        <v>7</v>
      </c>
      <c r="G72" s="238">
        <v>79</v>
      </c>
      <c r="H72" s="239">
        <v>1.0506329113924051</v>
      </c>
    </row>
    <row r="73" spans="1:8" x14ac:dyDescent="0.25">
      <c r="A73" s="189" t="s">
        <v>281</v>
      </c>
      <c r="B73" s="238">
        <v>9</v>
      </c>
      <c r="C73" s="238">
        <v>79</v>
      </c>
      <c r="D73" s="238">
        <v>0</v>
      </c>
      <c r="E73" s="238">
        <f t="shared" si="2"/>
        <v>88</v>
      </c>
      <c r="F73" s="238">
        <v>3</v>
      </c>
      <c r="G73" s="238">
        <v>87</v>
      </c>
      <c r="H73" s="239">
        <f t="shared" si="3"/>
        <v>1.0114942528735633</v>
      </c>
    </row>
    <row r="74" spans="1:8" x14ac:dyDescent="0.25">
      <c r="A74" s="189" t="s">
        <v>284</v>
      </c>
      <c r="B74" s="238">
        <v>0</v>
      </c>
      <c r="C74" s="238">
        <v>16</v>
      </c>
      <c r="D74" s="238">
        <v>0</v>
      </c>
      <c r="E74" s="238">
        <f t="shared" si="2"/>
        <v>16</v>
      </c>
      <c r="F74" s="238">
        <v>0</v>
      </c>
      <c r="G74" s="238">
        <v>17</v>
      </c>
      <c r="H74" s="239">
        <f t="shared" si="3"/>
        <v>0.94117647058823528</v>
      </c>
    </row>
    <row r="75" spans="1:8" ht="13.8" thickBot="1" x14ac:dyDescent="0.3">
      <c r="A75" s="248" t="s">
        <v>287</v>
      </c>
      <c r="B75" s="249">
        <v>5</v>
      </c>
      <c r="C75" s="249">
        <v>28</v>
      </c>
      <c r="D75" s="249">
        <v>0</v>
      </c>
      <c r="E75" s="249">
        <f t="shared" si="2"/>
        <v>33</v>
      </c>
      <c r="F75" s="249">
        <v>1</v>
      </c>
      <c r="G75" s="249">
        <v>32</v>
      </c>
      <c r="H75" s="239">
        <f>E75/G75</f>
        <v>1.03125</v>
      </c>
    </row>
    <row r="76" spans="1:8" ht="13.8" thickTop="1" x14ac:dyDescent="0.25">
      <c r="A76" s="198" t="s">
        <v>430</v>
      </c>
      <c r="B76" s="242">
        <f>SUM(B3:B75)</f>
        <v>575</v>
      </c>
      <c r="C76" s="242">
        <f>SUM(C3:C75)</f>
        <v>8087</v>
      </c>
      <c r="D76" s="242">
        <f>SUM(D3:D75)</f>
        <v>13</v>
      </c>
      <c r="E76" s="242">
        <f t="shared" ref="E76" si="4">B76+C76+D76</f>
        <v>8675</v>
      </c>
      <c r="F76" s="242">
        <f>SUM(F3:F75)</f>
        <v>352</v>
      </c>
      <c r="G76" s="242">
        <f>SUM(G3:G75)</f>
        <v>8554</v>
      </c>
      <c r="H76" s="243">
        <f t="shared" si="3"/>
        <v>1.0141454290390461</v>
      </c>
    </row>
    <row r="78" spans="1:8" x14ac:dyDescent="0.25">
      <c r="A78" s="202"/>
      <c r="B78" s="244"/>
      <c r="C78" s="244"/>
      <c r="D78" s="244"/>
      <c r="E78" s="244"/>
      <c r="F78" s="244"/>
      <c r="G78" s="244"/>
      <c r="H78" s="245"/>
    </row>
    <row r="80" spans="1:8" x14ac:dyDescent="0.25">
      <c r="A80" s="202"/>
      <c r="B80" s="244"/>
      <c r="C80" s="244"/>
      <c r="D80" s="244"/>
      <c r="E80" s="244"/>
      <c r="F80" s="244"/>
      <c r="G80" s="244"/>
      <c r="H80" s="245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0"/>
  <sheetViews>
    <sheetView topLeftCell="A91" zoomScale="90" zoomScaleNormal="90" workbookViewId="0">
      <selection activeCell="R117" sqref="R117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5.44140625" style="200" bestFit="1" customWidth="1"/>
    <col min="4" max="6" width="8.88671875" style="246"/>
    <col min="7" max="7" width="11" style="246" customWidth="1"/>
    <col min="8" max="8" width="12.44140625" style="246" customWidth="1"/>
    <col min="9" max="9" width="8.88671875" style="246"/>
    <col min="10" max="10" width="8.88671875" style="247"/>
  </cols>
  <sheetData>
    <row r="1" spans="1:10" s="2" customFormat="1" x14ac:dyDescent="0.25">
      <c r="A1" s="228"/>
      <c r="B1" s="228"/>
      <c r="C1" s="228"/>
      <c r="D1" s="292">
        <v>44774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32" t="s">
        <v>7</v>
      </c>
      <c r="J2" s="233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4">
        <v>2</v>
      </c>
      <c r="E3" s="234">
        <v>13</v>
      </c>
      <c r="F3" s="234">
        <v>0</v>
      </c>
      <c r="G3" s="234">
        <f>SUM(D3:F3)</f>
        <v>15</v>
      </c>
      <c r="H3" s="234">
        <v>0</v>
      </c>
      <c r="I3" s="234">
        <v>22</v>
      </c>
      <c r="J3" s="235">
        <f t="shared" ref="J3:J76" si="0">G3/I3</f>
        <v>0.68181818181818177</v>
      </c>
    </row>
    <row r="4" spans="1:10" x14ac:dyDescent="0.25">
      <c r="A4" s="189" t="s">
        <v>12</v>
      </c>
      <c r="B4" s="189" t="s">
        <v>13</v>
      </c>
      <c r="C4" s="189" t="s">
        <v>13</v>
      </c>
      <c r="D4" s="238">
        <v>4</v>
      </c>
      <c r="E4" s="238">
        <v>15</v>
      </c>
      <c r="F4" s="238">
        <v>0</v>
      </c>
      <c r="G4" s="238">
        <f t="shared" ref="G4:G77" si="1">SUM(D4:F4)</f>
        <v>19</v>
      </c>
      <c r="H4" s="238">
        <v>3</v>
      </c>
      <c r="I4" s="238">
        <v>22</v>
      </c>
      <c r="J4" s="239">
        <f t="shared" si="0"/>
        <v>0.86363636363636365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1</v>
      </c>
      <c r="E5" s="238">
        <v>8</v>
      </c>
      <c r="F5" s="238">
        <v>0</v>
      </c>
      <c r="G5" s="238">
        <f t="shared" si="1"/>
        <v>9</v>
      </c>
      <c r="H5" s="238">
        <v>0</v>
      </c>
      <c r="I5" s="238">
        <v>9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1</v>
      </c>
      <c r="E6" s="238">
        <v>13</v>
      </c>
      <c r="F6" s="238">
        <v>0</v>
      </c>
      <c r="G6" s="238">
        <f t="shared" si="1"/>
        <v>14</v>
      </c>
      <c r="H6" s="238">
        <v>1</v>
      </c>
      <c r="I6" s="238">
        <v>17</v>
      </c>
      <c r="J6" s="239">
        <f t="shared" si="0"/>
        <v>0.82352941176470584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4</v>
      </c>
      <c r="E7" s="238">
        <v>49</v>
      </c>
      <c r="F7" s="238">
        <v>0</v>
      </c>
      <c r="G7" s="238">
        <f t="shared" si="1"/>
        <v>53</v>
      </c>
      <c r="H7" s="238">
        <v>1</v>
      </c>
      <c r="I7" s="238">
        <v>47</v>
      </c>
      <c r="J7" s="239">
        <f t="shared" si="0"/>
        <v>1.1276595744680851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5</v>
      </c>
      <c r="E8" s="238">
        <v>39</v>
      </c>
      <c r="F8" s="238">
        <v>4</v>
      </c>
      <c r="G8" s="238">
        <f t="shared" si="1"/>
        <v>48</v>
      </c>
      <c r="H8" s="238">
        <v>5</v>
      </c>
      <c r="I8" s="238">
        <v>21</v>
      </c>
      <c r="J8" s="239">
        <f t="shared" si="0"/>
        <v>2.2857142857142856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16</v>
      </c>
      <c r="E9" s="238">
        <v>106</v>
      </c>
      <c r="F9" s="238">
        <v>0</v>
      </c>
      <c r="G9" s="238">
        <f t="shared" si="1"/>
        <v>122</v>
      </c>
      <c r="H9" s="238">
        <v>13</v>
      </c>
      <c r="I9" s="238">
        <v>97</v>
      </c>
      <c r="J9" s="239">
        <f t="shared" si="0"/>
        <v>1.2577319587628866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4</v>
      </c>
      <c r="E10" s="238">
        <v>22</v>
      </c>
      <c r="F10" s="238">
        <v>0</v>
      </c>
      <c r="G10" s="238">
        <f t="shared" si="1"/>
        <v>26</v>
      </c>
      <c r="H10" s="238">
        <v>2</v>
      </c>
      <c r="I10" s="238">
        <v>22</v>
      </c>
      <c r="J10" s="239">
        <f t="shared" si="0"/>
        <v>1.1818181818181819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4">
        <v>4</v>
      </c>
      <c r="E11" s="234">
        <v>36</v>
      </c>
      <c r="F11" s="234">
        <v>0</v>
      </c>
      <c r="G11" s="234">
        <f t="shared" si="1"/>
        <v>40</v>
      </c>
      <c r="H11" s="234">
        <v>2</v>
      </c>
      <c r="I11" s="234">
        <v>62</v>
      </c>
      <c r="J11" s="235">
        <f t="shared" si="0"/>
        <v>0.64516129032258063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4">
        <v>81</v>
      </c>
      <c r="E12" s="234">
        <v>6</v>
      </c>
      <c r="F12" s="234">
        <v>0</v>
      </c>
      <c r="G12" s="234">
        <f t="shared" si="1"/>
        <v>87</v>
      </c>
      <c r="H12" s="234">
        <v>3</v>
      </c>
      <c r="I12" s="234">
        <v>173</v>
      </c>
      <c r="J12" s="235">
        <f t="shared" si="0"/>
        <v>0.50289017341040465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8</v>
      </c>
      <c r="E13" s="238">
        <v>47</v>
      </c>
      <c r="F13" s="238">
        <v>0</v>
      </c>
      <c r="G13" s="238">
        <f t="shared" si="1"/>
        <v>55</v>
      </c>
      <c r="H13" s="238">
        <v>6</v>
      </c>
      <c r="I13" s="238">
        <v>59</v>
      </c>
      <c r="J13" s="239">
        <f t="shared" si="0"/>
        <v>0.93220338983050843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238">
        <v>4</v>
      </c>
      <c r="E14" s="238">
        <v>4</v>
      </c>
      <c r="F14" s="238">
        <v>0</v>
      </c>
      <c r="G14" s="238">
        <f t="shared" si="1"/>
        <v>8</v>
      </c>
      <c r="H14" s="238">
        <v>1</v>
      </c>
      <c r="I14" s="238">
        <v>8</v>
      </c>
      <c r="J14" s="239">
        <f t="shared" si="0"/>
        <v>1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6</v>
      </c>
      <c r="E15" s="238">
        <v>41</v>
      </c>
      <c r="F15" s="238">
        <v>0</v>
      </c>
      <c r="G15" s="238">
        <f t="shared" si="1"/>
        <v>47</v>
      </c>
      <c r="H15" s="238">
        <v>0</v>
      </c>
      <c r="I15" s="238">
        <v>46</v>
      </c>
      <c r="J15" s="239">
        <f t="shared" si="0"/>
        <v>1.0217391304347827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8</v>
      </c>
      <c r="E16" s="238">
        <v>81</v>
      </c>
      <c r="F16" s="238">
        <v>0</v>
      </c>
      <c r="G16" s="238">
        <f t="shared" si="1"/>
        <v>89</v>
      </c>
      <c r="H16" s="238">
        <v>8</v>
      </c>
      <c r="I16" s="238">
        <v>30</v>
      </c>
      <c r="J16" s="239">
        <f t="shared" si="0"/>
        <v>2.9666666666666668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238">
        <v>27</v>
      </c>
      <c r="E17" s="238">
        <v>245</v>
      </c>
      <c r="F17" s="238">
        <v>0</v>
      </c>
      <c r="G17" s="238">
        <f t="shared" si="1"/>
        <v>272</v>
      </c>
      <c r="H17" s="238">
        <v>9</v>
      </c>
      <c r="I17" s="238">
        <v>282</v>
      </c>
      <c r="J17" s="239">
        <f t="shared" si="0"/>
        <v>0.96453900709219853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9</v>
      </c>
      <c r="E18" s="238">
        <v>150</v>
      </c>
      <c r="F18" s="238">
        <v>0</v>
      </c>
      <c r="G18" s="238">
        <f t="shared" si="1"/>
        <v>159</v>
      </c>
      <c r="H18" s="238">
        <v>5</v>
      </c>
      <c r="I18" s="238">
        <v>143</v>
      </c>
      <c r="J18" s="239">
        <f t="shared" si="0"/>
        <v>1.1118881118881119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238">
        <v>3</v>
      </c>
      <c r="E19" s="238">
        <v>38</v>
      </c>
      <c r="F19" s="238">
        <v>0</v>
      </c>
      <c r="G19" s="238">
        <f t="shared" si="1"/>
        <v>41</v>
      </c>
      <c r="H19" s="238">
        <v>3</v>
      </c>
      <c r="I19" s="238">
        <v>15</v>
      </c>
      <c r="J19" s="239">
        <f t="shared" si="0"/>
        <v>2.7333333333333334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11</v>
      </c>
      <c r="E20" s="238">
        <v>313</v>
      </c>
      <c r="F20" s="238">
        <v>0</v>
      </c>
      <c r="G20" s="238">
        <f t="shared" si="1"/>
        <v>324</v>
      </c>
      <c r="H20" s="238">
        <v>9</v>
      </c>
      <c r="I20" s="238">
        <v>326</v>
      </c>
      <c r="J20" s="239">
        <f t="shared" si="0"/>
        <v>0.99386503067484666</v>
      </c>
    </row>
    <row r="21" spans="1:10" x14ac:dyDescent="0.25">
      <c r="A21" s="260" t="s">
        <v>57</v>
      </c>
      <c r="B21" s="189" t="s">
        <v>55</v>
      </c>
      <c r="C21" s="189" t="s">
        <v>431</v>
      </c>
      <c r="D21" s="238">
        <v>0</v>
      </c>
      <c r="E21" s="238">
        <v>0</v>
      </c>
      <c r="F21" s="238">
        <v>0</v>
      </c>
      <c r="G21" s="238">
        <f t="shared" si="1"/>
        <v>0</v>
      </c>
      <c r="H21" s="238">
        <v>0</v>
      </c>
      <c r="I21" s="238">
        <v>0</v>
      </c>
      <c r="J21" s="239">
        <v>0</v>
      </c>
    </row>
    <row r="22" spans="1:10" x14ac:dyDescent="0.25">
      <c r="A22" s="260" t="s">
        <v>509</v>
      </c>
      <c r="B22" s="189" t="s">
        <v>55</v>
      </c>
      <c r="C22" s="189" t="s">
        <v>510</v>
      </c>
      <c r="D22" s="238">
        <v>0</v>
      </c>
      <c r="E22" s="238">
        <v>0</v>
      </c>
      <c r="F22" s="238">
        <v>0</v>
      </c>
      <c r="G22" s="238">
        <f t="shared" si="1"/>
        <v>0</v>
      </c>
      <c r="H22" s="238">
        <v>0</v>
      </c>
      <c r="I22" s="238">
        <v>0</v>
      </c>
      <c r="J22" s="239">
        <v>0</v>
      </c>
    </row>
    <row r="23" spans="1:10" x14ac:dyDescent="0.25">
      <c r="A23" s="189" t="s">
        <v>59</v>
      </c>
      <c r="B23" s="189" t="s">
        <v>60</v>
      </c>
      <c r="C23" s="189" t="s">
        <v>61</v>
      </c>
      <c r="D23" s="238">
        <v>7</v>
      </c>
      <c r="E23" s="238">
        <v>13</v>
      </c>
      <c r="F23" s="238">
        <v>0</v>
      </c>
      <c r="G23" s="238">
        <f t="shared" si="1"/>
        <v>20</v>
      </c>
      <c r="H23" s="238">
        <v>6</v>
      </c>
      <c r="I23" s="238">
        <v>18</v>
      </c>
      <c r="J23" s="239">
        <f t="shared" si="0"/>
        <v>1.1111111111111112</v>
      </c>
    </row>
    <row r="24" spans="1:10" x14ac:dyDescent="0.25">
      <c r="A24" s="189" t="s">
        <v>62</v>
      </c>
      <c r="B24" s="189" t="s">
        <v>63</v>
      </c>
      <c r="C24" s="189" t="s">
        <v>64</v>
      </c>
      <c r="D24" s="238">
        <v>7</v>
      </c>
      <c r="E24" s="238">
        <v>28</v>
      </c>
      <c r="F24" s="238">
        <v>0</v>
      </c>
      <c r="G24" s="238">
        <f t="shared" si="1"/>
        <v>35</v>
      </c>
      <c r="H24" s="238">
        <v>0</v>
      </c>
      <c r="I24" s="238">
        <v>35</v>
      </c>
      <c r="J24" s="239">
        <f t="shared" si="0"/>
        <v>1</v>
      </c>
    </row>
    <row r="25" spans="1:10" x14ac:dyDescent="0.25">
      <c r="A25" s="189" t="s">
        <v>65</v>
      </c>
      <c r="B25" s="189" t="s">
        <v>66</v>
      </c>
      <c r="C25" s="189" t="s">
        <v>67</v>
      </c>
      <c r="D25" s="238">
        <v>10</v>
      </c>
      <c r="E25" s="238">
        <v>104</v>
      </c>
      <c r="F25" s="238">
        <v>0</v>
      </c>
      <c r="G25" s="238">
        <f t="shared" si="1"/>
        <v>114</v>
      </c>
      <c r="H25" s="238">
        <v>10</v>
      </c>
      <c r="I25" s="238">
        <v>127</v>
      </c>
      <c r="J25" s="239">
        <f t="shared" si="0"/>
        <v>0.89763779527559051</v>
      </c>
    </row>
    <row r="26" spans="1:10" x14ac:dyDescent="0.25">
      <c r="A26" s="189" t="s">
        <v>68</v>
      </c>
      <c r="B26" s="189" t="s">
        <v>66</v>
      </c>
      <c r="C26" s="189" t="s">
        <v>69</v>
      </c>
      <c r="D26" s="238">
        <v>2</v>
      </c>
      <c r="E26" s="238">
        <v>58</v>
      </c>
      <c r="F26" s="238">
        <v>0</v>
      </c>
      <c r="G26" s="238">
        <f t="shared" si="1"/>
        <v>60</v>
      </c>
      <c r="H26" s="238">
        <v>2</v>
      </c>
      <c r="I26" s="238">
        <v>42</v>
      </c>
      <c r="J26" s="239">
        <f t="shared" si="0"/>
        <v>1.4285714285714286</v>
      </c>
    </row>
    <row r="27" spans="1:10" x14ac:dyDescent="0.25">
      <c r="A27" s="189" t="s">
        <v>70</v>
      </c>
      <c r="B27" s="189" t="s">
        <v>71</v>
      </c>
      <c r="C27" s="189" t="s">
        <v>72</v>
      </c>
      <c r="D27" s="238">
        <v>3</v>
      </c>
      <c r="E27" s="238">
        <v>28</v>
      </c>
      <c r="F27" s="238">
        <v>0</v>
      </c>
      <c r="G27" s="238">
        <f t="shared" si="1"/>
        <v>31</v>
      </c>
      <c r="H27" s="238">
        <v>0</v>
      </c>
      <c r="I27" s="238">
        <v>38</v>
      </c>
      <c r="J27" s="239">
        <f t="shared" si="0"/>
        <v>0.81578947368421051</v>
      </c>
    </row>
    <row r="28" spans="1:10" x14ac:dyDescent="0.25">
      <c r="A28" s="189" t="s">
        <v>75</v>
      </c>
      <c r="B28" s="189" t="s">
        <v>76</v>
      </c>
      <c r="C28" s="189" t="s">
        <v>77</v>
      </c>
      <c r="D28" s="238">
        <v>15</v>
      </c>
      <c r="E28" s="238">
        <v>39</v>
      </c>
      <c r="F28" s="238">
        <v>0</v>
      </c>
      <c r="G28" s="238">
        <f t="shared" si="1"/>
        <v>54</v>
      </c>
      <c r="H28" s="238">
        <v>7</v>
      </c>
      <c r="I28" s="238">
        <v>51</v>
      </c>
      <c r="J28" s="239">
        <f t="shared" si="0"/>
        <v>1.0588235294117647</v>
      </c>
    </row>
    <row r="29" spans="1:10" x14ac:dyDescent="0.25">
      <c r="A29" s="193" t="s">
        <v>78</v>
      </c>
      <c r="B29" s="193" t="s">
        <v>79</v>
      </c>
      <c r="C29" s="193" t="s">
        <v>80</v>
      </c>
      <c r="D29" s="236">
        <v>0</v>
      </c>
      <c r="E29" s="236">
        <v>2</v>
      </c>
      <c r="F29" s="236">
        <v>0</v>
      </c>
      <c r="G29" s="236">
        <f t="shared" si="1"/>
        <v>2</v>
      </c>
      <c r="H29" s="236">
        <v>0</v>
      </c>
      <c r="I29" s="236">
        <v>2</v>
      </c>
      <c r="J29" s="237">
        <f t="shared" si="0"/>
        <v>1</v>
      </c>
    </row>
    <row r="30" spans="1:10" x14ac:dyDescent="0.25">
      <c r="A30" s="193" t="s">
        <v>81</v>
      </c>
      <c r="B30" s="193" t="s">
        <v>82</v>
      </c>
      <c r="C30" s="193" t="s">
        <v>83</v>
      </c>
      <c r="D30" s="236">
        <v>0</v>
      </c>
      <c r="E30" s="236">
        <v>1</v>
      </c>
      <c r="F30" s="236">
        <v>0</v>
      </c>
      <c r="G30" s="236">
        <f t="shared" si="1"/>
        <v>1</v>
      </c>
      <c r="H30" s="236">
        <v>0</v>
      </c>
      <c r="I30" s="236">
        <v>1</v>
      </c>
      <c r="J30" s="237">
        <f t="shared" si="0"/>
        <v>1</v>
      </c>
    </row>
    <row r="31" spans="1:10" x14ac:dyDescent="0.25">
      <c r="A31" s="189" t="s">
        <v>84</v>
      </c>
      <c r="B31" s="189" t="s">
        <v>85</v>
      </c>
      <c r="C31" s="189" t="s">
        <v>86</v>
      </c>
      <c r="D31" s="238">
        <v>25</v>
      </c>
      <c r="E31" s="238">
        <v>214</v>
      </c>
      <c r="F31" s="238">
        <v>0</v>
      </c>
      <c r="G31" s="238">
        <f t="shared" si="1"/>
        <v>239</v>
      </c>
      <c r="H31" s="238">
        <v>3</v>
      </c>
      <c r="I31" s="238">
        <v>197</v>
      </c>
      <c r="J31" s="239">
        <f t="shared" si="0"/>
        <v>1.2131979695431472</v>
      </c>
    </row>
    <row r="32" spans="1:10" x14ac:dyDescent="0.25">
      <c r="A32" s="189" t="s">
        <v>88</v>
      </c>
      <c r="B32" s="189" t="s">
        <v>89</v>
      </c>
      <c r="C32" s="189" t="s">
        <v>90</v>
      </c>
      <c r="D32" s="238">
        <v>10</v>
      </c>
      <c r="E32" s="238">
        <v>38</v>
      </c>
      <c r="F32" s="238">
        <v>0</v>
      </c>
      <c r="G32" s="238">
        <f t="shared" si="1"/>
        <v>48</v>
      </c>
      <c r="H32" s="238">
        <v>8</v>
      </c>
      <c r="I32" s="238">
        <v>43</v>
      </c>
      <c r="J32" s="239">
        <f t="shared" si="0"/>
        <v>1.1162790697674418</v>
      </c>
    </row>
    <row r="33" spans="1:10" x14ac:dyDescent="0.25">
      <c r="A33" s="189" t="s">
        <v>91</v>
      </c>
      <c r="B33" s="189" t="s">
        <v>92</v>
      </c>
      <c r="C33" s="189" t="s">
        <v>93</v>
      </c>
      <c r="D33" s="238">
        <v>8</v>
      </c>
      <c r="E33" s="238">
        <v>180</v>
      </c>
      <c r="F33" s="238">
        <v>0</v>
      </c>
      <c r="G33" s="238">
        <f t="shared" si="1"/>
        <v>188</v>
      </c>
      <c r="H33" s="238">
        <v>8</v>
      </c>
      <c r="I33" s="238">
        <v>101</v>
      </c>
      <c r="J33" s="239">
        <f t="shared" si="0"/>
        <v>1.8613861386138615</v>
      </c>
    </row>
    <row r="34" spans="1:10" x14ac:dyDescent="0.25">
      <c r="A34" s="189" t="s">
        <v>94</v>
      </c>
      <c r="B34" s="189" t="s">
        <v>95</v>
      </c>
      <c r="C34" s="189" t="s">
        <v>96</v>
      </c>
      <c r="D34" s="238">
        <v>0</v>
      </c>
      <c r="E34" s="238">
        <v>16</v>
      </c>
      <c r="F34" s="238">
        <v>0</v>
      </c>
      <c r="G34" s="238">
        <f t="shared" si="1"/>
        <v>16</v>
      </c>
      <c r="H34" s="238">
        <v>0</v>
      </c>
      <c r="I34" s="238">
        <v>11</v>
      </c>
      <c r="J34" s="239">
        <f t="shared" si="0"/>
        <v>1.4545454545454546</v>
      </c>
    </row>
    <row r="35" spans="1:10" x14ac:dyDescent="0.25">
      <c r="A35" s="189" t="s">
        <v>97</v>
      </c>
      <c r="B35" s="189" t="s">
        <v>98</v>
      </c>
      <c r="C35" s="189" t="s">
        <v>99</v>
      </c>
      <c r="D35" s="238">
        <v>0</v>
      </c>
      <c r="E35" s="238">
        <v>18</v>
      </c>
      <c r="F35" s="238">
        <v>0</v>
      </c>
      <c r="G35" s="238">
        <f t="shared" si="1"/>
        <v>18</v>
      </c>
      <c r="H35" s="238">
        <v>0</v>
      </c>
      <c r="I35" s="238">
        <v>14</v>
      </c>
      <c r="J35" s="239">
        <f t="shared" si="0"/>
        <v>1.2857142857142858</v>
      </c>
    </row>
    <row r="36" spans="1:10" x14ac:dyDescent="0.25">
      <c r="A36" s="193" t="s">
        <v>100</v>
      </c>
      <c r="B36" s="193" t="s">
        <v>101</v>
      </c>
      <c r="C36" s="193" t="s">
        <v>102</v>
      </c>
      <c r="D36" s="236">
        <v>2</v>
      </c>
      <c r="E36" s="236">
        <v>7</v>
      </c>
      <c r="F36" s="236">
        <v>0</v>
      </c>
      <c r="G36" s="236">
        <f t="shared" si="1"/>
        <v>9</v>
      </c>
      <c r="H36" s="236">
        <v>0</v>
      </c>
      <c r="I36" s="236">
        <v>11</v>
      </c>
      <c r="J36" s="237">
        <f t="shared" si="0"/>
        <v>0.81818181818181823</v>
      </c>
    </row>
    <row r="37" spans="1:10" x14ac:dyDescent="0.25">
      <c r="A37" s="189" t="s">
        <v>103</v>
      </c>
      <c r="B37" s="189" t="s">
        <v>104</v>
      </c>
      <c r="C37" s="189" t="s">
        <v>105</v>
      </c>
      <c r="D37" s="238">
        <v>1</v>
      </c>
      <c r="E37" s="238">
        <v>9</v>
      </c>
      <c r="F37" s="238">
        <v>0</v>
      </c>
      <c r="G37" s="238">
        <f t="shared" si="1"/>
        <v>10</v>
      </c>
      <c r="H37" s="238">
        <v>0</v>
      </c>
      <c r="I37" s="238">
        <v>10</v>
      </c>
      <c r="J37" s="239">
        <f t="shared" si="0"/>
        <v>1</v>
      </c>
    </row>
    <row r="38" spans="1:10" x14ac:dyDescent="0.25">
      <c r="A38" s="189" t="s">
        <v>106</v>
      </c>
      <c r="B38" s="189" t="s">
        <v>107</v>
      </c>
      <c r="C38" s="189" t="s">
        <v>108</v>
      </c>
      <c r="D38" s="238">
        <v>1</v>
      </c>
      <c r="E38" s="238">
        <v>28</v>
      </c>
      <c r="F38" s="238">
        <v>0</v>
      </c>
      <c r="G38" s="238">
        <f t="shared" si="1"/>
        <v>29</v>
      </c>
      <c r="H38" s="238">
        <v>1</v>
      </c>
      <c r="I38" s="238">
        <v>24</v>
      </c>
      <c r="J38" s="239">
        <f t="shared" si="0"/>
        <v>1.2083333333333333</v>
      </c>
    </row>
    <row r="39" spans="1:10" x14ac:dyDescent="0.25">
      <c r="A39" s="189" t="s">
        <v>109</v>
      </c>
      <c r="B39" s="189" t="s">
        <v>110</v>
      </c>
      <c r="C39" s="189" t="s">
        <v>111</v>
      </c>
      <c r="D39" s="238">
        <v>3</v>
      </c>
      <c r="E39" s="238">
        <v>40</v>
      </c>
      <c r="F39" s="238">
        <v>0</v>
      </c>
      <c r="G39" s="238">
        <f t="shared" si="1"/>
        <v>43</v>
      </c>
      <c r="H39" s="238">
        <v>3</v>
      </c>
      <c r="I39" s="238">
        <v>47</v>
      </c>
      <c r="J39" s="239">
        <f t="shared" si="0"/>
        <v>0.91489361702127658</v>
      </c>
    </row>
    <row r="40" spans="1:10" x14ac:dyDescent="0.25">
      <c r="A40" s="189" t="s">
        <v>112</v>
      </c>
      <c r="B40" s="189" t="s">
        <v>113</v>
      </c>
      <c r="C40" s="189" t="s">
        <v>114</v>
      </c>
      <c r="D40" s="238">
        <v>6</v>
      </c>
      <c r="E40" s="238">
        <v>60</v>
      </c>
      <c r="F40" s="238">
        <v>8</v>
      </c>
      <c r="G40" s="238">
        <f t="shared" si="1"/>
        <v>74</v>
      </c>
      <c r="H40" s="238">
        <v>1</v>
      </c>
      <c r="I40" s="238">
        <v>91</v>
      </c>
      <c r="J40" s="239">
        <f t="shared" si="0"/>
        <v>0.81318681318681318</v>
      </c>
    </row>
    <row r="41" spans="1:10" x14ac:dyDescent="0.25">
      <c r="A41" s="189" t="s">
        <v>115</v>
      </c>
      <c r="B41" s="189" t="s">
        <v>116</v>
      </c>
      <c r="C41" s="189" t="s">
        <v>117</v>
      </c>
      <c r="D41" s="238">
        <v>1</v>
      </c>
      <c r="E41" s="238">
        <v>5</v>
      </c>
      <c r="F41" s="238">
        <v>0</v>
      </c>
      <c r="G41" s="238">
        <f t="shared" si="1"/>
        <v>6</v>
      </c>
      <c r="H41" s="238">
        <v>1</v>
      </c>
      <c r="I41" s="238">
        <v>5</v>
      </c>
      <c r="J41" s="239">
        <f t="shared" si="0"/>
        <v>1.2</v>
      </c>
    </row>
    <row r="42" spans="1:10" x14ac:dyDescent="0.25">
      <c r="A42" s="189" t="s">
        <v>118</v>
      </c>
      <c r="B42" s="189" t="s">
        <v>119</v>
      </c>
      <c r="C42" s="189" t="s">
        <v>120</v>
      </c>
      <c r="D42" s="238">
        <v>3</v>
      </c>
      <c r="E42" s="238">
        <v>15</v>
      </c>
      <c r="F42" s="238">
        <v>0</v>
      </c>
      <c r="G42" s="238">
        <f t="shared" si="1"/>
        <v>18</v>
      </c>
      <c r="H42" s="238">
        <v>3</v>
      </c>
      <c r="I42" s="238">
        <v>14</v>
      </c>
      <c r="J42" s="239">
        <f t="shared" si="0"/>
        <v>1.2857142857142858</v>
      </c>
    </row>
    <row r="43" spans="1:10" x14ac:dyDescent="0.25">
      <c r="A43" s="189" t="s">
        <v>121</v>
      </c>
      <c r="B43" s="189" t="s">
        <v>122</v>
      </c>
      <c r="C43" s="189" t="s">
        <v>123</v>
      </c>
      <c r="D43" s="238">
        <v>11</v>
      </c>
      <c r="E43" s="238">
        <v>90</v>
      </c>
      <c r="F43" s="238">
        <v>0</v>
      </c>
      <c r="G43" s="238">
        <f t="shared" si="1"/>
        <v>101</v>
      </c>
      <c r="H43" s="238">
        <v>1</v>
      </c>
      <c r="I43" s="238">
        <v>107</v>
      </c>
      <c r="J43" s="239">
        <f t="shared" si="0"/>
        <v>0.94392523364485981</v>
      </c>
    </row>
    <row r="44" spans="1:10" x14ac:dyDescent="0.25">
      <c r="A44" s="189" t="s">
        <v>124</v>
      </c>
      <c r="B44" s="189" t="s">
        <v>122</v>
      </c>
      <c r="C44" s="189" t="s">
        <v>125</v>
      </c>
      <c r="D44" s="238">
        <v>3</v>
      </c>
      <c r="E44" s="238">
        <v>38</v>
      </c>
      <c r="F44" s="238">
        <v>0</v>
      </c>
      <c r="G44" s="238">
        <f t="shared" si="1"/>
        <v>41</v>
      </c>
      <c r="H44" s="238">
        <v>0</v>
      </c>
      <c r="I44" s="238">
        <v>35</v>
      </c>
      <c r="J44" s="239">
        <f t="shared" si="0"/>
        <v>1.1714285714285715</v>
      </c>
    </row>
    <row r="45" spans="1:10" x14ac:dyDescent="0.25">
      <c r="A45" s="189" t="s">
        <v>126</v>
      </c>
      <c r="B45" s="189" t="s">
        <v>127</v>
      </c>
      <c r="C45" s="189" t="s">
        <v>127</v>
      </c>
      <c r="D45" s="238">
        <v>6</v>
      </c>
      <c r="E45" s="238">
        <v>19</v>
      </c>
      <c r="F45" s="238">
        <v>0</v>
      </c>
      <c r="G45" s="238">
        <f t="shared" si="1"/>
        <v>25</v>
      </c>
      <c r="H45" s="238">
        <v>3</v>
      </c>
      <c r="I45" s="238">
        <v>28</v>
      </c>
      <c r="J45" s="239">
        <f t="shared" si="0"/>
        <v>0.8928571428571429</v>
      </c>
    </row>
    <row r="46" spans="1:10" x14ac:dyDescent="0.25">
      <c r="A46" s="189" t="s">
        <v>128</v>
      </c>
      <c r="B46" s="189" t="s">
        <v>129</v>
      </c>
      <c r="C46" s="189" t="s">
        <v>130</v>
      </c>
      <c r="D46" s="238">
        <v>0</v>
      </c>
      <c r="E46" s="238">
        <v>40</v>
      </c>
      <c r="F46" s="238">
        <v>0</v>
      </c>
      <c r="G46" s="238">
        <f t="shared" si="1"/>
        <v>40</v>
      </c>
      <c r="H46" s="238">
        <v>0</v>
      </c>
      <c r="I46" s="238">
        <v>26</v>
      </c>
      <c r="J46" s="239">
        <f t="shared" si="0"/>
        <v>1.5384615384615385</v>
      </c>
    </row>
    <row r="47" spans="1:10" x14ac:dyDescent="0.25">
      <c r="A47" s="189" t="s">
        <v>131</v>
      </c>
      <c r="B47" s="189" t="s">
        <v>132</v>
      </c>
      <c r="C47" s="189" t="s">
        <v>133</v>
      </c>
      <c r="D47" s="238">
        <v>3</v>
      </c>
      <c r="E47" s="238">
        <v>14</v>
      </c>
      <c r="F47" s="238">
        <v>0</v>
      </c>
      <c r="G47" s="238">
        <f t="shared" si="1"/>
        <v>17</v>
      </c>
      <c r="H47" s="238">
        <v>2</v>
      </c>
      <c r="I47" s="238">
        <v>17</v>
      </c>
      <c r="J47" s="239">
        <f t="shared" si="0"/>
        <v>1</v>
      </c>
    </row>
    <row r="48" spans="1:10" x14ac:dyDescent="0.25">
      <c r="A48" s="189" t="s">
        <v>134</v>
      </c>
      <c r="B48" s="189" t="s">
        <v>135</v>
      </c>
      <c r="C48" s="189" t="s">
        <v>136</v>
      </c>
      <c r="D48" s="238">
        <v>5</v>
      </c>
      <c r="E48" s="238">
        <v>75</v>
      </c>
      <c r="F48" s="238">
        <v>0</v>
      </c>
      <c r="G48" s="238">
        <f t="shared" si="1"/>
        <v>80</v>
      </c>
      <c r="H48" s="238">
        <v>0</v>
      </c>
      <c r="I48" s="238">
        <v>87</v>
      </c>
      <c r="J48" s="239">
        <f t="shared" si="0"/>
        <v>0.91954022988505746</v>
      </c>
    </row>
    <row r="49" spans="1:10" x14ac:dyDescent="0.25">
      <c r="A49" s="189" t="s">
        <v>137</v>
      </c>
      <c r="B49" s="189" t="s">
        <v>138</v>
      </c>
      <c r="C49" s="189" t="s">
        <v>139</v>
      </c>
      <c r="D49" s="238">
        <v>6</v>
      </c>
      <c r="E49" s="238">
        <v>59</v>
      </c>
      <c r="F49" s="238">
        <v>0</v>
      </c>
      <c r="G49" s="238">
        <f t="shared" si="1"/>
        <v>65</v>
      </c>
      <c r="H49" s="238">
        <v>2</v>
      </c>
      <c r="I49" s="238">
        <v>74</v>
      </c>
      <c r="J49" s="239">
        <f t="shared" si="0"/>
        <v>0.8783783783783784</v>
      </c>
    </row>
    <row r="50" spans="1:10" x14ac:dyDescent="0.25">
      <c r="A50" s="189" t="s">
        <v>140</v>
      </c>
      <c r="B50" s="189" t="s">
        <v>141</v>
      </c>
      <c r="C50" s="189" t="s">
        <v>142</v>
      </c>
      <c r="D50" s="238">
        <v>9</v>
      </c>
      <c r="E50" s="238">
        <v>98</v>
      </c>
      <c r="F50" s="238">
        <v>0</v>
      </c>
      <c r="G50" s="238">
        <f t="shared" si="1"/>
        <v>107</v>
      </c>
      <c r="H50" s="238">
        <v>0</v>
      </c>
      <c r="I50" s="238">
        <v>74</v>
      </c>
      <c r="J50" s="239">
        <f t="shared" si="0"/>
        <v>1.4459459459459461</v>
      </c>
    </row>
    <row r="51" spans="1:10" x14ac:dyDescent="0.25">
      <c r="A51" s="189" t="s">
        <v>143</v>
      </c>
      <c r="B51" s="189" t="s">
        <v>144</v>
      </c>
      <c r="C51" s="189" t="s">
        <v>145</v>
      </c>
      <c r="D51" s="238">
        <v>1</v>
      </c>
      <c r="E51" s="238">
        <v>39</v>
      </c>
      <c r="F51" s="238">
        <v>0</v>
      </c>
      <c r="G51" s="238">
        <f t="shared" si="1"/>
        <v>40</v>
      </c>
      <c r="H51" s="238">
        <v>0</v>
      </c>
      <c r="I51" s="238">
        <v>37</v>
      </c>
      <c r="J51" s="239">
        <f t="shared" si="0"/>
        <v>1.0810810810810811</v>
      </c>
    </row>
    <row r="52" spans="1:10" x14ac:dyDescent="0.25">
      <c r="A52" s="189" t="s">
        <v>146</v>
      </c>
      <c r="B52" s="189" t="s">
        <v>147</v>
      </c>
      <c r="C52" s="189" t="s">
        <v>148</v>
      </c>
      <c r="D52" s="238">
        <v>4</v>
      </c>
      <c r="E52" s="238">
        <v>19</v>
      </c>
      <c r="F52" s="238">
        <v>0</v>
      </c>
      <c r="G52" s="238">
        <f t="shared" si="1"/>
        <v>23</v>
      </c>
      <c r="H52" s="238">
        <v>0</v>
      </c>
      <c r="I52" s="238">
        <v>19</v>
      </c>
      <c r="J52" s="239">
        <f t="shared" si="0"/>
        <v>1.2105263157894737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234">
        <v>2</v>
      </c>
      <c r="E53" s="234">
        <v>23</v>
      </c>
      <c r="F53" s="234">
        <v>0</v>
      </c>
      <c r="G53" s="234">
        <f t="shared" si="1"/>
        <v>25</v>
      </c>
      <c r="H53" s="234">
        <v>0</v>
      </c>
      <c r="I53" s="234">
        <v>33</v>
      </c>
      <c r="J53" s="235">
        <f t="shared" si="0"/>
        <v>0.75757575757575757</v>
      </c>
    </row>
    <row r="54" spans="1:10" x14ac:dyDescent="0.25">
      <c r="A54" s="189" t="s">
        <v>151</v>
      </c>
      <c r="B54" s="189" t="s">
        <v>152</v>
      </c>
      <c r="C54" s="189" t="s">
        <v>153</v>
      </c>
      <c r="D54" s="238">
        <v>3</v>
      </c>
      <c r="E54" s="238">
        <v>39</v>
      </c>
      <c r="F54" s="238">
        <v>0</v>
      </c>
      <c r="G54" s="238">
        <f t="shared" si="1"/>
        <v>42</v>
      </c>
      <c r="H54" s="238">
        <v>3</v>
      </c>
      <c r="I54" s="238">
        <v>49</v>
      </c>
      <c r="J54" s="239">
        <f t="shared" si="0"/>
        <v>0.8571428571428571</v>
      </c>
    </row>
    <row r="55" spans="1:10" x14ac:dyDescent="0.25">
      <c r="A55" s="189" t="s">
        <v>154</v>
      </c>
      <c r="B55" s="189" t="s">
        <v>155</v>
      </c>
      <c r="C55" s="189" t="s">
        <v>156</v>
      </c>
      <c r="D55" s="238">
        <v>4</v>
      </c>
      <c r="E55" s="238">
        <v>10</v>
      </c>
      <c r="F55" s="238">
        <v>0</v>
      </c>
      <c r="G55" s="238">
        <f t="shared" si="1"/>
        <v>14</v>
      </c>
      <c r="H55" s="238">
        <v>0</v>
      </c>
      <c r="I55" s="238">
        <v>11</v>
      </c>
      <c r="J55" s="239">
        <f t="shared" si="0"/>
        <v>1.2727272727272727</v>
      </c>
    </row>
    <row r="56" spans="1:10" x14ac:dyDescent="0.25">
      <c r="A56" s="189" t="s">
        <v>157</v>
      </c>
      <c r="B56" s="189" t="s">
        <v>155</v>
      </c>
      <c r="C56" s="189" t="s">
        <v>158</v>
      </c>
      <c r="D56" s="238">
        <v>0</v>
      </c>
      <c r="E56" s="238">
        <v>14</v>
      </c>
      <c r="F56" s="238">
        <v>0</v>
      </c>
      <c r="G56" s="238">
        <f t="shared" si="1"/>
        <v>14</v>
      </c>
      <c r="H56" s="238">
        <v>0</v>
      </c>
      <c r="I56" s="238">
        <v>13</v>
      </c>
      <c r="J56" s="239">
        <f t="shared" si="0"/>
        <v>1.0769230769230769</v>
      </c>
    </row>
    <row r="57" spans="1:10" x14ac:dyDescent="0.25">
      <c r="A57" s="189" t="s">
        <v>159</v>
      </c>
      <c r="B57" s="189" t="s">
        <v>160</v>
      </c>
      <c r="C57" s="189" t="s">
        <v>161</v>
      </c>
      <c r="D57" s="238">
        <v>11</v>
      </c>
      <c r="E57" s="238">
        <v>100</v>
      </c>
      <c r="F57" s="238">
        <v>0</v>
      </c>
      <c r="G57" s="238">
        <f t="shared" si="1"/>
        <v>111</v>
      </c>
      <c r="H57" s="238">
        <v>5</v>
      </c>
      <c r="I57" s="238">
        <v>30</v>
      </c>
      <c r="J57" s="239">
        <f t="shared" si="0"/>
        <v>3.7</v>
      </c>
    </row>
    <row r="58" spans="1:10" x14ac:dyDescent="0.25">
      <c r="A58" s="189" t="s">
        <v>162</v>
      </c>
      <c r="B58" s="189" t="s">
        <v>163</v>
      </c>
      <c r="C58" s="189" t="s">
        <v>164</v>
      </c>
      <c r="D58" s="238">
        <v>7</v>
      </c>
      <c r="E58" s="238">
        <v>65</v>
      </c>
      <c r="F58" s="238">
        <v>0</v>
      </c>
      <c r="G58" s="238">
        <f t="shared" si="1"/>
        <v>72</v>
      </c>
      <c r="H58" s="238">
        <v>5</v>
      </c>
      <c r="I58" s="238">
        <v>33</v>
      </c>
      <c r="J58" s="239">
        <f t="shared" si="0"/>
        <v>2.1818181818181817</v>
      </c>
    </row>
    <row r="59" spans="1:10" x14ac:dyDescent="0.25">
      <c r="A59" s="189" t="s">
        <v>165</v>
      </c>
      <c r="B59" s="189" t="s">
        <v>166</v>
      </c>
      <c r="C59" s="189" t="s">
        <v>167</v>
      </c>
      <c r="D59" s="238">
        <v>8</v>
      </c>
      <c r="E59" s="238">
        <v>85</v>
      </c>
      <c r="F59" s="238">
        <v>0</v>
      </c>
      <c r="G59" s="238">
        <f t="shared" si="1"/>
        <v>93</v>
      </c>
      <c r="H59" s="238">
        <v>4</v>
      </c>
      <c r="I59" s="238">
        <v>73</v>
      </c>
      <c r="J59" s="239">
        <f t="shared" si="0"/>
        <v>1.273972602739726</v>
      </c>
    </row>
    <row r="60" spans="1:10" x14ac:dyDescent="0.25">
      <c r="A60" s="189" t="s">
        <v>168</v>
      </c>
      <c r="B60" s="189" t="s">
        <v>169</v>
      </c>
      <c r="C60" s="189" t="s">
        <v>170</v>
      </c>
      <c r="D60" s="238">
        <v>3</v>
      </c>
      <c r="E60" s="238">
        <v>14</v>
      </c>
      <c r="F60" s="238">
        <v>0</v>
      </c>
      <c r="G60" s="238">
        <f t="shared" si="1"/>
        <v>17</v>
      </c>
      <c r="H60" s="238">
        <v>3</v>
      </c>
      <c r="I60" s="238">
        <v>18</v>
      </c>
      <c r="J60" s="239">
        <f t="shared" si="0"/>
        <v>0.94444444444444442</v>
      </c>
    </row>
    <row r="61" spans="1:10" x14ac:dyDescent="0.25">
      <c r="A61" s="189" t="s">
        <v>171</v>
      </c>
      <c r="B61" s="189" t="s">
        <v>172</v>
      </c>
      <c r="C61" s="189" t="s">
        <v>172</v>
      </c>
      <c r="D61" s="238">
        <v>7</v>
      </c>
      <c r="E61" s="238">
        <v>80</v>
      </c>
      <c r="F61" s="238">
        <v>0</v>
      </c>
      <c r="G61" s="238">
        <f t="shared" si="1"/>
        <v>87</v>
      </c>
      <c r="H61" s="238">
        <v>2</v>
      </c>
      <c r="I61" s="238">
        <v>93</v>
      </c>
      <c r="J61" s="239">
        <f t="shared" si="0"/>
        <v>0.93548387096774188</v>
      </c>
    </row>
    <row r="62" spans="1:10" x14ac:dyDescent="0.25">
      <c r="A62" s="189" t="s">
        <v>173</v>
      </c>
      <c r="B62" s="189" t="s">
        <v>174</v>
      </c>
      <c r="C62" s="189" t="s">
        <v>175</v>
      </c>
      <c r="D62" s="238">
        <v>9</v>
      </c>
      <c r="E62" s="238">
        <v>34</v>
      </c>
      <c r="F62" s="238">
        <v>0</v>
      </c>
      <c r="G62" s="238">
        <f t="shared" si="1"/>
        <v>43</v>
      </c>
      <c r="H62" s="238">
        <v>2</v>
      </c>
      <c r="I62" s="238">
        <v>22</v>
      </c>
      <c r="J62" s="239">
        <f t="shared" si="0"/>
        <v>1.9545454545454546</v>
      </c>
    </row>
    <row r="63" spans="1:10" x14ac:dyDescent="0.25">
      <c r="A63" s="189" t="s">
        <v>176</v>
      </c>
      <c r="B63" s="189" t="s">
        <v>177</v>
      </c>
      <c r="C63" s="189" t="s">
        <v>178</v>
      </c>
      <c r="D63" s="238">
        <v>2</v>
      </c>
      <c r="E63" s="238">
        <v>29</v>
      </c>
      <c r="F63" s="238">
        <v>0</v>
      </c>
      <c r="G63" s="238">
        <f t="shared" si="1"/>
        <v>31</v>
      </c>
      <c r="H63" s="238">
        <v>2</v>
      </c>
      <c r="I63" s="238">
        <v>33</v>
      </c>
      <c r="J63" s="239">
        <f t="shared" si="0"/>
        <v>0.93939393939393945</v>
      </c>
    </row>
    <row r="64" spans="1:10" x14ac:dyDescent="0.25">
      <c r="A64" s="189" t="s">
        <v>181</v>
      </c>
      <c r="B64" s="189" t="s">
        <v>180</v>
      </c>
      <c r="C64" s="189" t="s">
        <v>428</v>
      </c>
      <c r="D64" s="238">
        <v>0</v>
      </c>
      <c r="E64" s="238">
        <v>179</v>
      </c>
      <c r="F64" s="238">
        <v>0</v>
      </c>
      <c r="G64" s="238">
        <f t="shared" si="1"/>
        <v>179</v>
      </c>
      <c r="H64" s="238">
        <v>0</v>
      </c>
      <c r="I64" s="238">
        <v>182</v>
      </c>
      <c r="J64" s="239">
        <f t="shared" si="0"/>
        <v>0.98351648351648346</v>
      </c>
    </row>
    <row r="65" spans="1:10" x14ac:dyDescent="0.25">
      <c r="A65" s="189" t="s">
        <v>183</v>
      </c>
      <c r="B65" s="189" t="s">
        <v>180</v>
      </c>
      <c r="C65" s="189" t="s">
        <v>184</v>
      </c>
      <c r="D65" s="238">
        <v>0</v>
      </c>
      <c r="E65" s="238">
        <v>197</v>
      </c>
      <c r="F65" s="238">
        <v>0</v>
      </c>
      <c r="G65" s="238">
        <f t="shared" si="1"/>
        <v>197</v>
      </c>
      <c r="H65" s="238">
        <v>1</v>
      </c>
      <c r="I65" s="238">
        <v>191</v>
      </c>
      <c r="J65" s="239">
        <f t="shared" si="0"/>
        <v>1.0314136125654449</v>
      </c>
    </row>
    <row r="66" spans="1:10" x14ac:dyDescent="0.25">
      <c r="A66" s="189" t="s">
        <v>187</v>
      </c>
      <c r="B66" s="189" t="s">
        <v>180</v>
      </c>
      <c r="C66" s="189" t="s">
        <v>188</v>
      </c>
      <c r="D66" s="238">
        <v>3</v>
      </c>
      <c r="E66" s="238">
        <v>43</v>
      </c>
      <c r="F66" s="238">
        <v>0</v>
      </c>
      <c r="G66" s="238">
        <f t="shared" si="1"/>
        <v>46</v>
      </c>
      <c r="H66" s="238">
        <v>0</v>
      </c>
      <c r="I66" s="238">
        <v>49</v>
      </c>
      <c r="J66" s="239">
        <f t="shared" si="0"/>
        <v>0.93877551020408168</v>
      </c>
    </row>
    <row r="67" spans="1:10" x14ac:dyDescent="0.25">
      <c r="A67" s="189" t="s">
        <v>189</v>
      </c>
      <c r="B67" s="189" t="s">
        <v>180</v>
      </c>
      <c r="C67" s="189" t="s">
        <v>190</v>
      </c>
      <c r="D67" s="238">
        <v>5</v>
      </c>
      <c r="E67" s="238">
        <v>133</v>
      </c>
      <c r="F67" s="238">
        <v>0</v>
      </c>
      <c r="G67" s="238">
        <f t="shared" si="1"/>
        <v>138</v>
      </c>
      <c r="H67" s="238">
        <v>0</v>
      </c>
      <c r="I67" s="238">
        <v>128</v>
      </c>
      <c r="J67" s="239">
        <f t="shared" si="0"/>
        <v>1.078125</v>
      </c>
    </row>
    <row r="68" spans="1:10" x14ac:dyDescent="0.25">
      <c r="A68" s="189" t="s">
        <v>411</v>
      </c>
      <c r="B68" s="189" t="s">
        <v>180</v>
      </c>
      <c r="C68" s="189" t="s">
        <v>429</v>
      </c>
      <c r="D68" s="238">
        <v>1</v>
      </c>
      <c r="E68" s="238">
        <v>152</v>
      </c>
      <c r="F68" s="238">
        <v>0</v>
      </c>
      <c r="G68" s="238">
        <f t="shared" si="1"/>
        <v>153</v>
      </c>
      <c r="H68" s="238">
        <v>0</v>
      </c>
      <c r="I68" s="238">
        <v>173</v>
      </c>
      <c r="J68" s="239">
        <f t="shared" si="0"/>
        <v>0.88439306358381498</v>
      </c>
    </row>
    <row r="69" spans="1:10" x14ac:dyDescent="0.25">
      <c r="A69" s="189" t="s">
        <v>191</v>
      </c>
      <c r="B69" s="189" t="s">
        <v>180</v>
      </c>
      <c r="C69" s="189" t="s">
        <v>192</v>
      </c>
      <c r="D69" s="238">
        <v>8</v>
      </c>
      <c r="E69" s="238">
        <v>80</v>
      </c>
      <c r="F69" s="238">
        <v>0</v>
      </c>
      <c r="G69" s="238">
        <f t="shared" si="1"/>
        <v>88</v>
      </c>
      <c r="H69" s="238">
        <v>2</v>
      </c>
      <c r="I69" s="238">
        <v>90</v>
      </c>
      <c r="J69" s="239">
        <f t="shared" si="0"/>
        <v>0.97777777777777775</v>
      </c>
    </row>
    <row r="70" spans="1:10" x14ac:dyDescent="0.25">
      <c r="A70" s="189" t="s">
        <v>408</v>
      </c>
      <c r="B70" s="189" t="s">
        <v>180</v>
      </c>
      <c r="C70" s="189" t="s">
        <v>186</v>
      </c>
      <c r="D70" s="238">
        <v>0</v>
      </c>
      <c r="E70" s="238">
        <v>219</v>
      </c>
      <c r="F70" s="238">
        <v>0</v>
      </c>
      <c r="G70" s="238">
        <f t="shared" si="1"/>
        <v>219</v>
      </c>
      <c r="H70" s="238">
        <v>0</v>
      </c>
      <c r="I70" s="238">
        <v>271</v>
      </c>
      <c r="J70" s="239">
        <f t="shared" si="0"/>
        <v>0.80811808118081185</v>
      </c>
    </row>
    <row r="71" spans="1:10" x14ac:dyDescent="0.25">
      <c r="A71" s="189" t="s">
        <v>193</v>
      </c>
      <c r="B71" s="189" t="s">
        <v>180</v>
      </c>
      <c r="C71" s="189" t="s">
        <v>194</v>
      </c>
      <c r="D71" s="238">
        <v>1</v>
      </c>
      <c r="E71" s="238">
        <v>48</v>
      </c>
      <c r="F71" s="238">
        <v>0</v>
      </c>
      <c r="G71" s="238">
        <f t="shared" si="1"/>
        <v>49</v>
      </c>
      <c r="H71" s="238">
        <v>0</v>
      </c>
      <c r="I71" s="238">
        <v>46</v>
      </c>
      <c r="J71" s="239">
        <f t="shared" si="0"/>
        <v>1.0652173913043479</v>
      </c>
    </row>
    <row r="72" spans="1:10" x14ac:dyDescent="0.25">
      <c r="A72" s="189" t="s">
        <v>195</v>
      </c>
      <c r="B72" s="189" t="s">
        <v>180</v>
      </c>
      <c r="C72" s="189" t="s">
        <v>196</v>
      </c>
      <c r="D72" s="238">
        <v>4</v>
      </c>
      <c r="E72" s="238">
        <v>191</v>
      </c>
      <c r="F72" s="238">
        <v>0</v>
      </c>
      <c r="G72" s="238">
        <f t="shared" si="1"/>
        <v>195</v>
      </c>
      <c r="H72" s="238">
        <v>0</v>
      </c>
      <c r="I72" s="238">
        <v>215</v>
      </c>
      <c r="J72" s="239">
        <f t="shared" si="0"/>
        <v>0.90697674418604646</v>
      </c>
    </row>
    <row r="73" spans="1:10" x14ac:dyDescent="0.25">
      <c r="A73" s="189" t="s">
        <v>197</v>
      </c>
      <c r="B73" s="189" t="s">
        <v>180</v>
      </c>
      <c r="C73" s="189" t="s">
        <v>198</v>
      </c>
      <c r="D73" s="238">
        <v>9</v>
      </c>
      <c r="E73" s="238">
        <v>887</v>
      </c>
      <c r="F73" s="238">
        <v>0</v>
      </c>
      <c r="G73" s="238">
        <f t="shared" si="1"/>
        <v>896</v>
      </c>
      <c r="H73" s="238">
        <v>0</v>
      </c>
      <c r="I73" s="238">
        <v>732</v>
      </c>
      <c r="J73" s="239">
        <f t="shared" si="0"/>
        <v>1.2240437158469946</v>
      </c>
    </row>
    <row r="74" spans="1:10" x14ac:dyDescent="0.25">
      <c r="A74" s="189" t="s">
        <v>199</v>
      </c>
      <c r="B74" s="189" t="s">
        <v>180</v>
      </c>
      <c r="C74" s="189" t="s">
        <v>200</v>
      </c>
      <c r="D74" s="238">
        <v>4</v>
      </c>
      <c r="E74" s="238">
        <v>147</v>
      </c>
      <c r="F74" s="238">
        <v>0</v>
      </c>
      <c r="G74" s="238">
        <f t="shared" si="1"/>
        <v>151</v>
      </c>
      <c r="H74" s="238">
        <v>1</v>
      </c>
      <c r="I74" s="238">
        <v>171</v>
      </c>
      <c r="J74" s="239">
        <f t="shared" si="0"/>
        <v>0.88304093567251463</v>
      </c>
    </row>
    <row r="75" spans="1:10" x14ac:dyDescent="0.25">
      <c r="A75" s="189" t="s">
        <v>201</v>
      </c>
      <c r="B75" s="189" t="s">
        <v>180</v>
      </c>
      <c r="C75" s="189" t="s">
        <v>452</v>
      </c>
      <c r="D75" s="238">
        <v>11</v>
      </c>
      <c r="E75" s="238">
        <v>657</v>
      </c>
      <c r="F75" s="238">
        <v>0</v>
      </c>
      <c r="G75" s="238">
        <f t="shared" si="1"/>
        <v>668</v>
      </c>
      <c r="H75" s="238">
        <v>0</v>
      </c>
      <c r="I75" s="238">
        <v>565</v>
      </c>
      <c r="J75" s="239">
        <f t="shared" si="0"/>
        <v>1.1823008849557521</v>
      </c>
    </row>
    <row r="76" spans="1:10" x14ac:dyDescent="0.25">
      <c r="A76" s="154" t="s">
        <v>203</v>
      </c>
      <c r="B76" s="154" t="s">
        <v>180</v>
      </c>
      <c r="C76" s="154" t="s">
        <v>453</v>
      </c>
      <c r="D76" s="234">
        <v>5</v>
      </c>
      <c r="E76" s="234">
        <v>174</v>
      </c>
      <c r="F76" s="234">
        <v>0</v>
      </c>
      <c r="G76" s="234">
        <f t="shared" si="1"/>
        <v>179</v>
      </c>
      <c r="H76" s="234">
        <v>5</v>
      </c>
      <c r="I76" s="234">
        <v>378</v>
      </c>
      <c r="J76" s="235">
        <f t="shared" si="0"/>
        <v>0.47354497354497355</v>
      </c>
    </row>
    <row r="77" spans="1:10" x14ac:dyDescent="0.25">
      <c r="A77" s="189" t="s">
        <v>417</v>
      </c>
      <c r="B77" s="189" t="s">
        <v>180</v>
      </c>
      <c r="C77" s="189" t="s">
        <v>454</v>
      </c>
      <c r="D77" s="238">
        <v>1</v>
      </c>
      <c r="E77" s="238">
        <v>142</v>
      </c>
      <c r="F77" s="238">
        <v>0</v>
      </c>
      <c r="G77" s="238">
        <f t="shared" si="1"/>
        <v>143</v>
      </c>
      <c r="H77" s="238">
        <v>0</v>
      </c>
      <c r="I77" s="238">
        <v>178</v>
      </c>
      <c r="J77" s="239">
        <f t="shared" ref="J77:J116" si="2">G77/I77</f>
        <v>0.8033707865168539</v>
      </c>
    </row>
    <row r="78" spans="1:10" x14ac:dyDescent="0.25">
      <c r="A78" s="189" t="s">
        <v>205</v>
      </c>
      <c r="B78" s="189" t="s">
        <v>180</v>
      </c>
      <c r="C78" s="189" t="s">
        <v>206</v>
      </c>
      <c r="D78" s="238">
        <v>4</v>
      </c>
      <c r="E78" s="238">
        <v>50</v>
      </c>
      <c r="F78" s="238">
        <v>0</v>
      </c>
      <c r="G78" s="238">
        <f>SUM(D78:F78)</f>
        <v>54</v>
      </c>
      <c r="H78" s="238">
        <v>0</v>
      </c>
      <c r="I78" s="238">
        <v>48</v>
      </c>
      <c r="J78" s="239">
        <f>G78/I78</f>
        <v>1.125</v>
      </c>
    </row>
    <row r="79" spans="1:10" x14ac:dyDescent="0.25">
      <c r="A79" s="189" t="s">
        <v>207</v>
      </c>
      <c r="B79" s="189" t="s">
        <v>208</v>
      </c>
      <c r="C79" s="189" t="s">
        <v>208</v>
      </c>
      <c r="D79" s="238">
        <v>3</v>
      </c>
      <c r="E79" s="238">
        <v>40</v>
      </c>
      <c r="F79" s="238">
        <v>0</v>
      </c>
      <c r="G79" s="238">
        <f t="shared" ref="G79:G115" si="3">SUM(D79:F79)</f>
        <v>43</v>
      </c>
      <c r="H79" s="238">
        <v>43</v>
      </c>
      <c r="I79" s="238">
        <v>47</v>
      </c>
      <c r="J79" s="239">
        <f t="shared" si="2"/>
        <v>0.91489361702127658</v>
      </c>
    </row>
    <row r="80" spans="1:10" x14ac:dyDescent="0.25">
      <c r="A80" s="189" t="s">
        <v>209</v>
      </c>
      <c r="B80" s="189" t="s">
        <v>210</v>
      </c>
      <c r="C80" s="189" t="s">
        <v>211</v>
      </c>
      <c r="D80" s="238">
        <v>4</v>
      </c>
      <c r="E80" s="238">
        <v>9</v>
      </c>
      <c r="F80" s="238">
        <v>0</v>
      </c>
      <c r="G80" s="238">
        <f t="shared" si="3"/>
        <v>13</v>
      </c>
      <c r="H80" s="238">
        <v>4</v>
      </c>
      <c r="I80" s="238">
        <v>2</v>
      </c>
      <c r="J80" s="239">
        <f t="shared" si="2"/>
        <v>6.5</v>
      </c>
    </row>
    <row r="81" spans="1:10" x14ac:dyDescent="0.25">
      <c r="A81" s="241" t="s">
        <v>437</v>
      </c>
      <c r="B81" s="154" t="s">
        <v>210</v>
      </c>
      <c r="C81" s="154" t="s">
        <v>438</v>
      </c>
      <c r="D81" s="234">
        <v>0</v>
      </c>
      <c r="E81" s="234">
        <v>4</v>
      </c>
      <c r="F81" s="234">
        <v>0</v>
      </c>
      <c r="G81" s="234">
        <f t="shared" si="3"/>
        <v>4</v>
      </c>
      <c r="H81" s="234">
        <v>4</v>
      </c>
      <c r="I81" s="234">
        <v>11</v>
      </c>
      <c r="J81" s="235">
        <f t="shared" si="2"/>
        <v>0.36363636363636365</v>
      </c>
    </row>
    <row r="82" spans="1:10" x14ac:dyDescent="0.25">
      <c r="A82" s="189" t="s">
        <v>212</v>
      </c>
      <c r="B82" s="189" t="s">
        <v>213</v>
      </c>
      <c r="C82" s="189" t="s">
        <v>214</v>
      </c>
      <c r="D82" s="238">
        <v>4</v>
      </c>
      <c r="E82" s="238">
        <v>52</v>
      </c>
      <c r="F82" s="238">
        <v>0</v>
      </c>
      <c r="G82" s="238">
        <f t="shared" si="3"/>
        <v>56</v>
      </c>
      <c r="H82" s="238">
        <v>4</v>
      </c>
      <c r="I82" s="238">
        <v>56</v>
      </c>
      <c r="J82" s="239">
        <f t="shared" si="2"/>
        <v>1</v>
      </c>
    </row>
    <row r="83" spans="1:10" x14ac:dyDescent="0.25">
      <c r="A83" s="189" t="s">
        <v>215</v>
      </c>
      <c r="B83" s="189" t="s">
        <v>216</v>
      </c>
      <c r="C83" s="189" t="s">
        <v>216</v>
      </c>
      <c r="D83" s="238">
        <v>2</v>
      </c>
      <c r="E83" s="238">
        <v>14</v>
      </c>
      <c r="F83" s="238">
        <v>0</v>
      </c>
      <c r="G83" s="238">
        <f t="shared" si="3"/>
        <v>16</v>
      </c>
      <c r="H83" s="238">
        <v>2</v>
      </c>
      <c r="I83" s="238">
        <v>7</v>
      </c>
      <c r="J83" s="239">
        <f t="shared" si="2"/>
        <v>2.2857142857142856</v>
      </c>
    </row>
    <row r="84" spans="1:10" x14ac:dyDescent="0.25">
      <c r="A84" s="189" t="s">
        <v>217</v>
      </c>
      <c r="B84" s="189" t="s">
        <v>216</v>
      </c>
      <c r="C84" s="189" t="s">
        <v>47</v>
      </c>
      <c r="D84" s="238">
        <v>5</v>
      </c>
      <c r="E84" s="238">
        <v>50</v>
      </c>
      <c r="F84" s="238">
        <v>2</v>
      </c>
      <c r="G84" s="238">
        <f t="shared" si="3"/>
        <v>57</v>
      </c>
      <c r="H84" s="238">
        <v>3</v>
      </c>
      <c r="I84" s="238">
        <v>30</v>
      </c>
      <c r="J84" s="239">
        <f t="shared" si="2"/>
        <v>1.9</v>
      </c>
    </row>
    <row r="85" spans="1:10" x14ac:dyDescent="0.25">
      <c r="A85" s="189" t="s">
        <v>218</v>
      </c>
      <c r="B85" s="189" t="s">
        <v>219</v>
      </c>
      <c r="C85" s="189" t="s">
        <v>220</v>
      </c>
      <c r="D85" s="238">
        <v>10</v>
      </c>
      <c r="E85" s="238">
        <v>146</v>
      </c>
      <c r="F85" s="238">
        <v>0</v>
      </c>
      <c r="G85" s="238">
        <f t="shared" si="3"/>
        <v>156</v>
      </c>
      <c r="H85" s="238">
        <v>10</v>
      </c>
      <c r="I85" s="238">
        <v>129</v>
      </c>
      <c r="J85" s="239">
        <f t="shared" si="2"/>
        <v>1.2093023255813953</v>
      </c>
    </row>
    <row r="86" spans="1:10" x14ac:dyDescent="0.25">
      <c r="A86" s="189" t="s">
        <v>221</v>
      </c>
      <c r="B86" s="189" t="s">
        <v>219</v>
      </c>
      <c r="C86" s="189" t="s">
        <v>222</v>
      </c>
      <c r="D86" s="238">
        <v>3</v>
      </c>
      <c r="E86" s="238">
        <v>52</v>
      </c>
      <c r="F86" s="238">
        <v>0</v>
      </c>
      <c r="G86" s="238">
        <f t="shared" si="3"/>
        <v>55</v>
      </c>
      <c r="H86" s="238">
        <v>1</v>
      </c>
      <c r="I86" s="238">
        <v>42</v>
      </c>
      <c r="J86" s="239">
        <f t="shared" si="2"/>
        <v>1.3095238095238095</v>
      </c>
    </row>
    <row r="87" spans="1:10" x14ac:dyDescent="0.25">
      <c r="A87" s="189" t="s">
        <v>223</v>
      </c>
      <c r="B87" s="189" t="s">
        <v>224</v>
      </c>
      <c r="C87" s="189" t="s">
        <v>225</v>
      </c>
      <c r="D87" s="238">
        <v>25</v>
      </c>
      <c r="E87" s="238">
        <v>159</v>
      </c>
      <c r="F87" s="238">
        <v>0</v>
      </c>
      <c r="G87" s="238">
        <f t="shared" si="3"/>
        <v>184</v>
      </c>
      <c r="H87" s="238">
        <v>12</v>
      </c>
      <c r="I87" s="238">
        <v>74</v>
      </c>
      <c r="J87" s="239">
        <f t="shared" si="2"/>
        <v>2.4864864864864864</v>
      </c>
    </row>
    <row r="88" spans="1:10" x14ac:dyDescent="0.25">
      <c r="A88" s="189" t="s">
        <v>226</v>
      </c>
      <c r="B88" s="189" t="s">
        <v>227</v>
      </c>
      <c r="C88" s="189" t="s">
        <v>228</v>
      </c>
      <c r="D88" s="238">
        <v>5</v>
      </c>
      <c r="E88" s="238">
        <v>23</v>
      </c>
      <c r="F88" s="238">
        <v>0</v>
      </c>
      <c r="G88" s="238">
        <f t="shared" si="3"/>
        <v>28</v>
      </c>
      <c r="H88" s="238">
        <v>5</v>
      </c>
      <c r="I88" s="238">
        <v>26</v>
      </c>
      <c r="J88" s="239">
        <f t="shared" si="2"/>
        <v>1.0769230769230769</v>
      </c>
    </row>
    <row r="89" spans="1:10" x14ac:dyDescent="0.25">
      <c r="A89" s="189" t="s">
        <v>229</v>
      </c>
      <c r="B89" s="189" t="s">
        <v>230</v>
      </c>
      <c r="C89" s="189" t="s">
        <v>231</v>
      </c>
      <c r="D89" s="238">
        <v>17</v>
      </c>
      <c r="E89" s="238">
        <v>136</v>
      </c>
      <c r="F89" s="238">
        <v>0</v>
      </c>
      <c r="G89" s="238">
        <f t="shared" si="3"/>
        <v>153</v>
      </c>
      <c r="H89" s="238">
        <v>0</v>
      </c>
      <c r="I89" s="238">
        <v>176</v>
      </c>
      <c r="J89" s="239">
        <f t="shared" si="2"/>
        <v>0.86931818181818177</v>
      </c>
    </row>
    <row r="90" spans="1:10" x14ac:dyDescent="0.25">
      <c r="A90" s="189" t="s">
        <v>232</v>
      </c>
      <c r="B90" s="189" t="s">
        <v>233</v>
      </c>
      <c r="C90" s="189" t="s">
        <v>234</v>
      </c>
      <c r="D90" s="238">
        <v>1</v>
      </c>
      <c r="E90" s="238">
        <v>19</v>
      </c>
      <c r="F90" s="238">
        <v>0</v>
      </c>
      <c r="G90" s="238">
        <f t="shared" si="3"/>
        <v>20</v>
      </c>
      <c r="H90" s="238">
        <v>1</v>
      </c>
      <c r="I90" s="238">
        <v>18</v>
      </c>
      <c r="J90" s="239">
        <f t="shared" si="2"/>
        <v>1.1111111111111112</v>
      </c>
    </row>
    <row r="91" spans="1:10" x14ac:dyDescent="0.25">
      <c r="A91" s="154" t="s">
        <v>235</v>
      </c>
      <c r="B91" s="154" t="s">
        <v>236</v>
      </c>
      <c r="C91" s="154" t="s">
        <v>237</v>
      </c>
      <c r="D91" s="234">
        <v>0</v>
      </c>
      <c r="E91" s="234">
        <v>0</v>
      </c>
      <c r="F91" s="234">
        <v>0</v>
      </c>
      <c r="G91" s="234">
        <f t="shared" si="3"/>
        <v>0</v>
      </c>
      <c r="H91" s="234">
        <v>0</v>
      </c>
      <c r="I91" s="234">
        <v>1</v>
      </c>
      <c r="J91" s="235">
        <f t="shared" si="2"/>
        <v>0</v>
      </c>
    </row>
    <row r="92" spans="1:10" x14ac:dyDescent="0.25">
      <c r="A92" s="189" t="s">
        <v>238</v>
      </c>
      <c r="B92" s="189" t="s">
        <v>239</v>
      </c>
      <c r="C92" s="189" t="s">
        <v>240</v>
      </c>
      <c r="D92" s="238">
        <v>7</v>
      </c>
      <c r="E92" s="238">
        <v>102</v>
      </c>
      <c r="F92" s="238">
        <v>0</v>
      </c>
      <c r="G92" s="238">
        <f t="shared" si="3"/>
        <v>109</v>
      </c>
      <c r="H92" s="238">
        <v>6</v>
      </c>
      <c r="I92" s="238">
        <v>112</v>
      </c>
      <c r="J92" s="239">
        <f t="shared" si="2"/>
        <v>0.9732142857142857</v>
      </c>
    </row>
    <row r="93" spans="1:10" x14ac:dyDescent="0.25">
      <c r="A93" s="189" t="s">
        <v>244</v>
      </c>
      <c r="B93" s="189" t="s">
        <v>242</v>
      </c>
      <c r="C93" s="189" t="s">
        <v>242</v>
      </c>
      <c r="D93" s="238">
        <v>4</v>
      </c>
      <c r="E93" s="238">
        <v>115</v>
      </c>
      <c r="F93" s="238">
        <v>0</v>
      </c>
      <c r="G93" s="238">
        <f t="shared" si="3"/>
        <v>119</v>
      </c>
      <c r="H93" s="238">
        <v>1</v>
      </c>
      <c r="I93" s="238">
        <v>110</v>
      </c>
      <c r="J93" s="239">
        <f t="shared" si="2"/>
        <v>1.0818181818181818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4">
        <v>3</v>
      </c>
      <c r="E94" s="234">
        <v>47</v>
      </c>
      <c r="F94" s="234">
        <v>0</v>
      </c>
      <c r="G94" s="234">
        <f t="shared" si="3"/>
        <v>50</v>
      </c>
      <c r="H94" s="234">
        <v>3</v>
      </c>
      <c r="I94" s="234">
        <v>70</v>
      </c>
      <c r="J94" s="235">
        <f t="shared" si="2"/>
        <v>0.7142857142857143</v>
      </c>
    </row>
    <row r="95" spans="1:10" x14ac:dyDescent="0.25">
      <c r="A95" s="189" t="s">
        <v>248</v>
      </c>
      <c r="B95" s="189" t="s">
        <v>249</v>
      </c>
      <c r="C95" s="189" t="s">
        <v>250</v>
      </c>
      <c r="D95" s="238">
        <v>9</v>
      </c>
      <c r="E95" s="238">
        <v>49</v>
      </c>
      <c r="F95" s="238">
        <v>0</v>
      </c>
      <c r="G95" s="238">
        <f t="shared" si="3"/>
        <v>58</v>
      </c>
      <c r="H95" s="238">
        <v>7</v>
      </c>
      <c r="I95" s="238">
        <v>72</v>
      </c>
      <c r="J95" s="239">
        <f t="shared" si="2"/>
        <v>0.80555555555555558</v>
      </c>
    </row>
    <row r="96" spans="1:10" x14ac:dyDescent="0.25">
      <c r="A96" s="189" t="s">
        <v>251</v>
      </c>
      <c r="B96" s="189" t="s">
        <v>252</v>
      </c>
      <c r="C96" s="189" t="s">
        <v>253</v>
      </c>
      <c r="D96" s="238">
        <v>1</v>
      </c>
      <c r="E96" s="238">
        <v>58</v>
      </c>
      <c r="F96" s="238">
        <v>0</v>
      </c>
      <c r="G96" s="238">
        <f t="shared" si="3"/>
        <v>59</v>
      </c>
      <c r="H96" s="238">
        <v>1</v>
      </c>
      <c r="I96" s="238">
        <v>67</v>
      </c>
      <c r="J96" s="239">
        <f t="shared" si="2"/>
        <v>0.88059701492537312</v>
      </c>
    </row>
    <row r="97" spans="1:10" x14ac:dyDescent="0.25">
      <c r="A97" s="189" t="s">
        <v>254</v>
      </c>
      <c r="B97" s="189" t="s">
        <v>255</v>
      </c>
      <c r="C97" s="189" t="s">
        <v>256</v>
      </c>
      <c r="D97" s="238">
        <v>1</v>
      </c>
      <c r="E97" s="238">
        <v>19</v>
      </c>
      <c r="F97" s="238">
        <v>0</v>
      </c>
      <c r="G97" s="238">
        <f t="shared" si="3"/>
        <v>20</v>
      </c>
      <c r="H97" s="238">
        <v>1</v>
      </c>
      <c r="I97" s="238">
        <v>21</v>
      </c>
      <c r="J97" s="239">
        <f t="shared" si="2"/>
        <v>0.95238095238095233</v>
      </c>
    </row>
    <row r="98" spans="1:10" x14ac:dyDescent="0.25">
      <c r="A98" s="189" t="s">
        <v>257</v>
      </c>
      <c r="B98" s="189" t="s">
        <v>258</v>
      </c>
      <c r="C98" s="189" t="s">
        <v>259</v>
      </c>
      <c r="D98" s="238">
        <v>3</v>
      </c>
      <c r="E98" s="238">
        <v>88</v>
      </c>
      <c r="F98" s="238">
        <v>0</v>
      </c>
      <c r="G98" s="238">
        <f t="shared" si="3"/>
        <v>91</v>
      </c>
      <c r="H98" s="238">
        <v>0</v>
      </c>
      <c r="I98" s="238">
        <v>90</v>
      </c>
      <c r="J98" s="239">
        <f t="shared" si="2"/>
        <v>1.0111111111111111</v>
      </c>
    </row>
    <row r="99" spans="1:10" x14ac:dyDescent="0.25">
      <c r="A99" s="189" t="s">
        <v>409</v>
      </c>
      <c r="B99" s="189" t="s">
        <v>258</v>
      </c>
      <c r="C99" s="189" t="s">
        <v>413</v>
      </c>
      <c r="D99" s="238">
        <v>2</v>
      </c>
      <c r="E99" s="238">
        <v>15</v>
      </c>
      <c r="F99" s="238">
        <v>0</v>
      </c>
      <c r="G99" s="238">
        <f t="shared" si="3"/>
        <v>17</v>
      </c>
      <c r="H99" s="238">
        <v>0</v>
      </c>
      <c r="I99" s="238">
        <v>17</v>
      </c>
      <c r="J99" s="239">
        <f t="shared" si="2"/>
        <v>1</v>
      </c>
    </row>
    <row r="100" spans="1:10" x14ac:dyDescent="0.25">
      <c r="A100" s="189" t="s">
        <v>260</v>
      </c>
      <c r="B100" s="189" t="s">
        <v>258</v>
      </c>
      <c r="C100" s="189" t="s">
        <v>442</v>
      </c>
      <c r="D100" s="238">
        <v>28</v>
      </c>
      <c r="E100" s="238">
        <v>282</v>
      </c>
      <c r="F100" s="238">
        <v>0</v>
      </c>
      <c r="G100" s="238">
        <f t="shared" si="3"/>
        <v>310</v>
      </c>
      <c r="H100" s="238">
        <v>23</v>
      </c>
      <c r="I100" s="238">
        <v>317</v>
      </c>
      <c r="J100" s="239">
        <f t="shared" si="2"/>
        <v>0.97791798107255523</v>
      </c>
    </row>
    <row r="101" spans="1:10" x14ac:dyDescent="0.25">
      <c r="A101" s="189" t="s">
        <v>262</v>
      </c>
      <c r="B101" s="189" t="s">
        <v>258</v>
      </c>
      <c r="C101" s="189" t="s">
        <v>443</v>
      </c>
      <c r="D101" s="238">
        <v>0</v>
      </c>
      <c r="E101" s="238">
        <v>24</v>
      </c>
      <c r="F101" s="238">
        <v>0</v>
      </c>
      <c r="G101" s="238">
        <f t="shared" si="3"/>
        <v>24</v>
      </c>
      <c r="H101" s="238">
        <v>0</v>
      </c>
      <c r="I101" s="238">
        <v>22</v>
      </c>
      <c r="J101" s="239">
        <f t="shared" si="2"/>
        <v>1.0909090909090908</v>
      </c>
    </row>
    <row r="102" spans="1:10" x14ac:dyDescent="0.25">
      <c r="A102" s="189" t="s">
        <v>264</v>
      </c>
      <c r="B102" s="189" t="s">
        <v>258</v>
      </c>
      <c r="C102" s="189" t="s">
        <v>444</v>
      </c>
      <c r="D102" s="238">
        <v>28</v>
      </c>
      <c r="E102" s="238">
        <v>246</v>
      </c>
      <c r="F102" s="238">
        <v>0</v>
      </c>
      <c r="G102" s="238">
        <f t="shared" si="3"/>
        <v>274</v>
      </c>
      <c r="H102" s="238">
        <v>14</v>
      </c>
      <c r="I102" s="238">
        <v>281</v>
      </c>
      <c r="J102" s="239">
        <f t="shared" si="2"/>
        <v>0.97508896797153022</v>
      </c>
    </row>
    <row r="103" spans="1:10" x14ac:dyDescent="0.25">
      <c r="A103" s="189" t="s">
        <v>266</v>
      </c>
      <c r="B103" s="189" t="s">
        <v>258</v>
      </c>
      <c r="C103" s="189" t="s">
        <v>445</v>
      </c>
      <c r="D103" s="238">
        <v>6</v>
      </c>
      <c r="E103" s="238">
        <v>42</v>
      </c>
      <c r="F103" s="238">
        <v>0</v>
      </c>
      <c r="G103" s="238">
        <f t="shared" si="3"/>
        <v>48</v>
      </c>
      <c r="H103" s="238">
        <v>4</v>
      </c>
      <c r="I103" s="238">
        <v>57</v>
      </c>
      <c r="J103" s="239">
        <f t="shared" si="2"/>
        <v>0.84210526315789469</v>
      </c>
    </row>
    <row r="104" spans="1:10" x14ac:dyDescent="0.25">
      <c r="A104" s="189" t="s">
        <v>268</v>
      </c>
      <c r="B104" s="189" t="s">
        <v>258</v>
      </c>
      <c r="C104" s="189" t="s">
        <v>446</v>
      </c>
      <c r="D104" s="238">
        <v>14</v>
      </c>
      <c r="E104" s="238">
        <v>88</v>
      </c>
      <c r="F104" s="238">
        <v>0</v>
      </c>
      <c r="G104" s="238">
        <f t="shared" si="3"/>
        <v>102</v>
      </c>
      <c r="H104" s="238">
        <v>9</v>
      </c>
      <c r="I104" s="238">
        <v>92</v>
      </c>
      <c r="J104" s="239">
        <f t="shared" si="2"/>
        <v>1.1086956521739131</v>
      </c>
    </row>
    <row r="105" spans="1:10" x14ac:dyDescent="0.25">
      <c r="A105" s="189" t="s">
        <v>270</v>
      </c>
      <c r="B105" s="189" t="s">
        <v>258</v>
      </c>
      <c r="C105" s="189" t="s">
        <v>447</v>
      </c>
      <c r="D105" s="238">
        <v>7</v>
      </c>
      <c r="E105" s="238">
        <v>76</v>
      </c>
      <c r="F105" s="238">
        <v>0</v>
      </c>
      <c r="G105" s="238">
        <f t="shared" si="3"/>
        <v>83</v>
      </c>
      <c r="H105" s="238">
        <v>0</v>
      </c>
      <c r="I105" s="238">
        <v>85</v>
      </c>
      <c r="J105" s="239">
        <f t="shared" si="2"/>
        <v>0.97647058823529409</v>
      </c>
    </row>
    <row r="106" spans="1:10" x14ac:dyDescent="0.25">
      <c r="A106" s="189" t="s">
        <v>272</v>
      </c>
      <c r="B106" s="189" t="s">
        <v>258</v>
      </c>
      <c r="C106" s="189" t="s">
        <v>448</v>
      </c>
      <c r="D106" s="238">
        <v>24</v>
      </c>
      <c r="E106" s="238">
        <v>288</v>
      </c>
      <c r="F106" s="238">
        <v>0</v>
      </c>
      <c r="G106" s="238">
        <f t="shared" si="3"/>
        <v>312</v>
      </c>
      <c r="H106" s="238">
        <v>7</v>
      </c>
      <c r="I106" s="238">
        <v>320</v>
      </c>
      <c r="J106" s="239">
        <f t="shared" si="2"/>
        <v>0.97499999999999998</v>
      </c>
    </row>
    <row r="107" spans="1:10" x14ac:dyDescent="0.25">
      <c r="A107" s="189" t="s">
        <v>274</v>
      </c>
      <c r="B107" s="189" t="s">
        <v>258</v>
      </c>
      <c r="C107" s="189" t="s">
        <v>449</v>
      </c>
      <c r="D107" s="238">
        <v>9</v>
      </c>
      <c r="E107" s="238">
        <v>161</v>
      </c>
      <c r="F107" s="238">
        <v>0</v>
      </c>
      <c r="G107" s="238">
        <f t="shared" si="3"/>
        <v>170</v>
      </c>
      <c r="H107" s="238">
        <v>4</v>
      </c>
      <c r="I107" s="238">
        <v>185</v>
      </c>
      <c r="J107" s="239">
        <f t="shared" si="2"/>
        <v>0.91891891891891897</v>
      </c>
    </row>
    <row r="108" spans="1:10" x14ac:dyDescent="0.25">
      <c r="A108" s="189" t="s">
        <v>296</v>
      </c>
      <c r="B108" s="189" t="s">
        <v>258</v>
      </c>
      <c r="C108" s="189" t="s">
        <v>450</v>
      </c>
      <c r="D108" s="238">
        <v>17</v>
      </c>
      <c r="E108" s="238">
        <v>89</v>
      </c>
      <c r="F108" s="238">
        <v>0</v>
      </c>
      <c r="G108" s="238">
        <f t="shared" si="3"/>
        <v>106</v>
      </c>
      <c r="H108" s="238">
        <v>2</v>
      </c>
      <c r="I108" s="238">
        <v>110</v>
      </c>
      <c r="J108" s="239">
        <f t="shared" si="2"/>
        <v>0.96363636363636362</v>
      </c>
    </row>
    <row r="109" spans="1:10" x14ac:dyDescent="0.25">
      <c r="A109" s="189" t="s">
        <v>401</v>
      </c>
      <c r="B109" s="189" t="s">
        <v>258</v>
      </c>
      <c r="C109" s="189" t="s">
        <v>451</v>
      </c>
      <c r="D109" s="238">
        <v>4</v>
      </c>
      <c r="E109" s="238">
        <v>124</v>
      </c>
      <c r="F109" s="238">
        <v>0</v>
      </c>
      <c r="G109" s="238">
        <f t="shared" si="3"/>
        <v>128</v>
      </c>
      <c r="H109" s="238">
        <v>4</v>
      </c>
      <c r="I109" s="238">
        <v>127</v>
      </c>
      <c r="J109" s="239">
        <f t="shared" si="2"/>
        <v>1.0078740157480315</v>
      </c>
    </row>
    <row r="110" spans="1:10" x14ac:dyDescent="0.25">
      <c r="A110" s="189" t="s">
        <v>276</v>
      </c>
      <c r="B110" s="189" t="s">
        <v>277</v>
      </c>
      <c r="C110" s="189" t="s">
        <v>277</v>
      </c>
      <c r="D110" s="238">
        <v>5</v>
      </c>
      <c r="E110" s="238">
        <v>42</v>
      </c>
      <c r="F110" s="238">
        <v>0</v>
      </c>
      <c r="G110" s="238">
        <f t="shared" si="3"/>
        <v>47</v>
      </c>
      <c r="H110" s="238">
        <v>4</v>
      </c>
      <c r="I110" s="238">
        <v>47</v>
      </c>
      <c r="J110" s="239">
        <f t="shared" si="2"/>
        <v>1</v>
      </c>
    </row>
    <row r="111" spans="1:10" x14ac:dyDescent="0.25">
      <c r="A111" s="189" t="s">
        <v>278</v>
      </c>
      <c r="B111" s="189" t="s">
        <v>277</v>
      </c>
      <c r="C111" s="189" t="s">
        <v>279</v>
      </c>
      <c r="D111" s="238">
        <v>5</v>
      </c>
      <c r="E111" s="238">
        <v>31</v>
      </c>
      <c r="F111" s="238">
        <v>0</v>
      </c>
      <c r="G111" s="238">
        <f t="shared" si="3"/>
        <v>36</v>
      </c>
      <c r="H111" s="238">
        <v>5</v>
      </c>
      <c r="I111" s="238">
        <v>34</v>
      </c>
      <c r="J111" s="239">
        <f t="shared" si="2"/>
        <v>1.0588235294117647</v>
      </c>
    </row>
    <row r="112" spans="1:10" x14ac:dyDescent="0.25">
      <c r="A112" s="189" t="s">
        <v>280</v>
      </c>
      <c r="B112" s="189" t="s">
        <v>281</v>
      </c>
      <c r="C112" s="189" t="s">
        <v>282</v>
      </c>
      <c r="D112" s="238">
        <v>11</v>
      </c>
      <c r="E112" s="238">
        <v>92</v>
      </c>
      <c r="F112" s="238">
        <v>0</v>
      </c>
      <c r="G112" s="238">
        <f t="shared" si="3"/>
        <v>103</v>
      </c>
      <c r="H112" s="238">
        <v>3</v>
      </c>
      <c r="I112" s="238">
        <v>102</v>
      </c>
      <c r="J112" s="239">
        <f t="shared" si="2"/>
        <v>1.0098039215686274</v>
      </c>
    </row>
    <row r="113" spans="1:10" x14ac:dyDescent="0.25">
      <c r="A113" s="189" t="s">
        <v>283</v>
      </c>
      <c r="B113" s="189" t="s">
        <v>284</v>
      </c>
      <c r="C113" s="189" t="s">
        <v>285</v>
      </c>
      <c r="D113" s="238">
        <v>1</v>
      </c>
      <c r="E113" s="238">
        <v>19</v>
      </c>
      <c r="F113" s="238">
        <v>0</v>
      </c>
      <c r="G113" s="238">
        <f t="shared" si="3"/>
        <v>20</v>
      </c>
      <c r="H113" s="238">
        <v>0</v>
      </c>
      <c r="I113" s="238">
        <v>21</v>
      </c>
      <c r="J113" s="239">
        <f t="shared" si="2"/>
        <v>0.95238095238095233</v>
      </c>
    </row>
    <row r="114" spans="1:10" x14ac:dyDescent="0.25">
      <c r="A114" s="154" t="s">
        <v>286</v>
      </c>
      <c r="B114" s="154" t="s">
        <v>287</v>
      </c>
      <c r="C114" s="154" t="s">
        <v>287</v>
      </c>
      <c r="D114" s="234">
        <v>6</v>
      </c>
      <c r="E114" s="234">
        <v>28</v>
      </c>
      <c r="F114" s="234">
        <v>0</v>
      </c>
      <c r="G114" s="234">
        <f t="shared" si="3"/>
        <v>34</v>
      </c>
      <c r="H114" s="234">
        <v>1</v>
      </c>
      <c r="I114" s="234">
        <v>43</v>
      </c>
      <c r="J114" s="235">
        <f>G114/I114</f>
        <v>0.79069767441860461</v>
      </c>
    </row>
    <row r="115" spans="1:10" ht="13.8" thickBot="1" x14ac:dyDescent="0.3">
      <c r="A115" s="241" t="s">
        <v>440</v>
      </c>
      <c r="B115" s="154" t="s">
        <v>287</v>
      </c>
      <c r="C115" s="154" t="s">
        <v>439</v>
      </c>
      <c r="D115" s="234">
        <v>0</v>
      </c>
      <c r="E115" s="234">
        <v>2</v>
      </c>
      <c r="F115" s="234">
        <v>0</v>
      </c>
      <c r="G115" s="234">
        <f t="shared" si="3"/>
        <v>2</v>
      </c>
      <c r="H115" s="234">
        <v>0</v>
      </c>
      <c r="I115" s="234">
        <v>1</v>
      </c>
      <c r="J115" s="235">
        <f>G115/I115</f>
        <v>2</v>
      </c>
    </row>
    <row r="116" spans="1:10" ht="13.8" thickTop="1" x14ac:dyDescent="0.25">
      <c r="A116" s="198" t="s">
        <v>288</v>
      </c>
      <c r="B116" s="198"/>
      <c r="C116" s="198"/>
      <c r="D116" s="242">
        <f>SUM(D3:D115)</f>
        <v>736</v>
      </c>
      <c r="E116" s="242">
        <f>SUM(E3:E115)</f>
        <v>9243</v>
      </c>
      <c r="F116" s="242">
        <f>SUM(F3:F115)</f>
        <v>14</v>
      </c>
      <c r="G116" s="242">
        <f t="shared" ref="G116" si="4">D116+E116+F116</f>
        <v>9993</v>
      </c>
      <c r="H116" s="242">
        <f>SUM(H3:H115)</f>
        <v>355</v>
      </c>
      <c r="I116" s="242">
        <f>SUM(I3:I115)</f>
        <v>9634</v>
      </c>
      <c r="J116" s="243">
        <f t="shared" si="2"/>
        <v>1.0372638571725139</v>
      </c>
    </row>
    <row r="118" spans="1:10" x14ac:dyDescent="0.25">
      <c r="A118" s="202" t="s">
        <v>494</v>
      </c>
      <c r="B118" s="202"/>
      <c r="C118" s="202"/>
      <c r="D118" s="244"/>
      <c r="E118" s="244"/>
      <c r="F118" s="244"/>
      <c r="G118" s="244"/>
      <c r="H118" s="244"/>
      <c r="I118" s="244"/>
      <c r="J118" s="245"/>
    </row>
    <row r="120" spans="1:10" x14ac:dyDescent="0.25">
      <c r="A120" s="202" t="s">
        <v>291</v>
      </c>
      <c r="B120" s="202"/>
      <c r="C120" s="202"/>
      <c r="D120" s="244"/>
      <c r="E120" s="244"/>
      <c r="F120" s="244"/>
      <c r="G120" s="244"/>
      <c r="H120" s="244"/>
      <c r="I120" s="244"/>
      <c r="J120" s="245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5"/>
  <sheetViews>
    <sheetView topLeftCell="A43" workbookViewId="0">
      <selection activeCell="J65" sqref="J65"/>
    </sheetView>
  </sheetViews>
  <sheetFormatPr defaultRowHeight="13.2" x14ac:dyDescent="0.25"/>
  <cols>
    <col min="1" max="1" width="14.109375" style="217" customWidth="1"/>
    <col min="2" max="4" width="8.88671875" style="270"/>
    <col min="5" max="5" width="11" style="270" customWidth="1"/>
    <col min="6" max="6" width="12.44140625" style="270" customWidth="1"/>
    <col min="7" max="7" width="8.88671875" style="270"/>
    <col min="8" max="8" width="8.88671875" style="271"/>
  </cols>
  <sheetData>
    <row r="1" spans="1:8" x14ac:dyDescent="0.25">
      <c r="A1" s="261"/>
      <c r="B1" s="294">
        <v>44774</v>
      </c>
      <c r="C1" s="294"/>
      <c r="D1" s="294"/>
      <c r="E1" s="294"/>
      <c r="F1" s="294"/>
      <c r="G1" s="294"/>
      <c r="H1" s="262"/>
    </row>
    <row r="2" spans="1:8" ht="39.6" x14ac:dyDescent="0.25">
      <c r="A2" s="263" t="s">
        <v>1</v>
      </c>
      <c r="B2" s="264" t="s">
        <v>3</v>
      </c>
      <c r="C2" s="264" t="s">
        <v>4</v>
      </c>
      <c r="D2" s="265" t="s">
        <v>5</v>
      </c>
      <c r="E2" s="265" t="s">
        <v>6</v>
      </c>
      <c r="F2" s="265" t="s">
        <v>427</v>
      </c>
      <c r="G2" s="266" t="s">
        <v>7</v>
      </c>
      <c r="H2" s="267" t="s">
        <v>8</v>
      </c>
    </row>
    <row r="3" spans="1:8" x14ac:dyDescent="0.25">
      <c r="A3" s="193" t="s">
        <v>10</v>
      </c>
      <c r="B3" s="236">
        <v>2</v>
      </c>
      <c r="C3" s="236">
        <v>13</v>
      </c>
      <c r="D3" s="236">
        <v>0</v>
      </c>
      <c r="E3" s="236">
        <f>SUM(B3:D3)</f>
        <v>15</v>
      </c>
      <c r="F3" s="236">
        <v>0</v>
      </c>
      <c r="G3" s="236">
        <v>22</v>
      </c>
      <c r="H3" s="237">
        <f t="shared" ref="H3:H53" si="0">E3/G3</f>
        <v>0.68181818181818177</v>
      </c>
    </row>
    <row r="4" spans="1:8" x14ac:dyDescent="0.25">
      <c r="A4" s="193" t="s">
        <v>13</v>
      </c>
      <c r="B4" s="236">
        <v>4</v>
      </c>
      <c r="C4" s="236">
        <v>15</v>
      </c>
      <c r="D4" s="236">
        <v>0</v>
      </c>
      <c r="E4" s="236">
        <f t="shared" ref="E4:E53" si="1">SUM(B4:D4)</f>
        <v>19</v>
      </c>
      <c r="F4" s="236">
        <v>3</v>
      </c>
      <c r="G4" s="236">
        <v>22</v>
      </c>
      <c r="H4" s="237">
        <f t="shared" si="0"/>
        <v>0.86363636363636365</v>
      </c>
    </row>
    <row r="5" spans="1:8" x14ac:dyDescent="0.25">
      <c r="A5" s="193" t="s">
        <v>15</v>
      </c>
      <c r="B5" s="236">
        <v>1</v>
      </c>
      <c r="C5" s="236">
        <v>8</v>
      </c>
      <c r="D5" s="236">
        <v>0</v>
      </c>
      <c r="E5" s="236">
        <f t="shared" si="1"/>
        <v>9</v>
      </c>
      <c r="F5" s="236">
        <v>0</v>
      </c>
      <c r="G5" s="236">
        <v>9</v>
      </c>
      <c r="H5" s="237">
        <f t="shared" si="0"/>
        <v>1</v>
      </c>
    </row>
    <row r="6" spans="1:8" x14ac:dyDescent="0.25">
      <c r="A6" s="193" t="s">
        <v>17</v>
      </c>
      <c r="B6" s="236">
        <v>5</v>
      </c>
      <c r="C6" s="236">
        <v>62</v>
      </c>
      <c r="D6" s="236">
        <v>0</v>
      </c>
      <c r="E6" s="236">
        <v>67</v>
      </c>
      <c r="F6" s="236">
        <v>2</v>
      </c>
      <c r="G6" s="236">
        <v>64</v>
      </c>
      <c r="H6" s="237">
        <v>1.046875</v>
      </c>
    </row>
    <row r="7" spans="1:8" x14ac:dyDescent="0.25">
      <c r="A7" s="193" t="s">
        <v>22</v>
      </c>
      <c r="B7" s="236">
        <v>5</v>
      </c>
      <c r="C7" s="236">
        <v>39</v>
      </c>
      <c r="D7" s="236">
        <v>4</v>
      </c>
      <c r="E7" s="236">
        <f t="shared" si="1"/>
        <v>48</v>
      </c>
      <c r="F7" s="236">
        <v>5</v>
      </c>
      <c r="G7" s="236">
        <v>21</v>
      </c>
      <c r="H7" s="237">
        <f t="shared" si="0"/>
        <v>2.2857142857142856</v>
      </c>
    </row>
    <row r="8" spans="1:8" x14ac:dyDescent="0.25">
      <c r="A8" s="193" t="s">
        <v>25</v>
      </c>
      <c r="B8" s="236">
        <v>16</v>
      </c>
      <c r="C8" s="236">
        <v>106</v>
      </c>
      <c r="D8" s="236">
        <v>0</v>
      </c>
      <c r="E8" s="236">
        <f t="shared" si="1"/>
        <v>122</v>
      </c>
      <c r="F8" s="236">
        <v>13</v>
      </c>
      <c r="G8" s="236">
        <v>97</v>
      </c>
      <c r="H8" s="237">
        <f t="shared" si="0"/>
        <v>1.2577319587628866</v>
      </c>
    </row>
    <row r="9" spans="1:8" x14ac:dyDescent="0.25">
      <c r="A9" s="193" t="s">
        <v>28</v>
      </c>
      <c r="B9" s="236">
        <v>4</v>
      </c>
      <c r="C9" s="236">
        <v>22</v>
      </c>
      <c r="D9" s="236">
        <v>0</v>
      </c>
      <c r="E9" s="236">
        <f t="shared" si="1"/>
        <v>26</v>
      </c>
      <c r="F9" s="236">
        <v>2</v>
      </c>
      <c r="G9" s="236">
        <v>22</v>
      </c>
      <c r="H9" s="237">
        <f t="shared" si="0"/>
        <v>1.1818181818181819</v>
      </c>
    </row>
    <row r="10" spans="1:8" x14ac:dyDescent="0.25">
      <c r="A10" s="193" t="s">
        <v>31</v>
      </c>
      <c r="B10" s="236">
        <v>85</v>
      </c>
      <c r="C10" s="236">
        <v>42</v>
      </c>
      <c r="D10" s="236">
        <v>0</v>
      </c>
      <c r="E10" s="236">
        <v>127</v>
      </c>
      <c r="F10" s="236">
        <v>5</v>
      </c>
      <c r="G10" s="236">
        <v>235</v>
      </c>
      <c r="H10" s="237">
        <v>0.54042553191489362</v>
      </c>
    </row>
    <row r="11" spans="1:8" x14ac:dyDescent="0.25">
      <c r="A11" s="193" t="s">
        <v>36</v>
      </c>
      <c r="B11" s="236">
        <v>12</v>
      </c>
      <c r="C11" s="236">
        <v>51</v>
      </c>
      <c r="D11" s="236">
        <v>0</v>
      </c>
      <c r="E11" s="236">
        <v>63</v>
      </c>
      <c r="F11" s="236">
        <v>7</v>
      </c>
      <c r="G11" s="236">
        <v>67</v>
      </c>
      <c r="H11" s="237">
        <v>0.94029850746268662</v>
      </c>
    </row>
    <row r="12" spans="1:8" x14ac:dyDescent="0.25">
      <c r="A12" s="193" t="s">
        <v>41</v>
      </c>
      <c r="B12" s="236">
        <v>6</v>
      </c>
      <c r="C12" s="236">
        <v>41</v>
      </c>
      <c r="D12" s="236">
        <v>0</v>
      </c>
      <c r="E12" s="236">
        <f t="shared" si="1"/>
        <v>47</v>
      </c>
      <c r="F12" s="236">
        <v>0</v>
      </c>
      <c r="G12" s="236">
        <v>46</v>
      </c>
      <c r="H12" s="237">
        <f t="shared" si="0"/>
        <v>1.0217391304347827</v>
      </c>
    </row>
    <row r="13" spans="1:8" x14ac:dyDescent="0.25">
      <c r="A13" s="193" t="s">
        <v>44</v>
      </c>
      <c r="B13" s="236">
        <v>8</v>
      </c>
      <c r="C13" s="236">
        <v>81</v>
      </c>
      <c r="D13" s="236">
        <v>0</v>
      </c>
      <c r="E13" s="236">
        <f t="shared" si="1"/>
        <v>89</v>
      </c>
      <c r="F13" s="236">
        <v>8</v>
      </c>
      <c r="G13" s="236">
        <v>30</v>
      </c>
      <c r="H13" s="237">
        <f t="shared" si="0"/>
        <v>2.9666666666666668</v>
      </c>
    </row>
    <row r="14" spans="1:8" x14ac:dyDescent="0.25">
      <c r="A14" s="193" t="s">
        <v>47</v>
      </c>
      <c r="B14" s="236">
        <v>36</v>
      </c>
      <c r="C14" s="236">
        <v>395</v>
      </c>
      <c r="D14" s="236">
        <v>0</v>
      </c>
      <c r="E14" s="236">
        <v>431</v>
      </c>
      <c r="F14" s="236">
        <v>14</v>
      </c>
      <c r="G14" s="236">
        <v>425</v>
      </c>
      <c r="H14" s="237">
        <v>1.0141176470588236</v>
      </c>
    </row>
    <row r="15" spans="1:8" x14ac:dyDescent="0.25">
      <c r="A15" s="193" t="s">
        <v>52</v>
      </c>
      <c r="B15" s="236">
        <v>3</v>
      </c>
      <c r="C15" s="236">
        <v>38</v>
      </c>
      <c r="D15" s="236">
        <v>0</v>
      </c>
      <c r="E15" s="236">
        <f t="shared" si="1"/>
        <v>41</v>
      </c>
      <c r="F15" s="236">
        <v>3</v>
      </c>
      <c r="G15" s="236">
        <v>15</v>
      </c>
      <c r="H15" s="237">
        <f t="shared" si="0"/>
        <v>2.7333333333333334</v>
      </c>
    </row>
    <row r="16" spans="1:8" x14ac:dyDescent="0.25">
      <c r="A16" s="193" t="s">
        <v>55</v>
      </c>
      <c r="B16" s="236">
        <v>11</v>
      </c>
      <c r="C16" s="236">
        <v>313</v>
      </c>
      <c r="D16" s="236">
        <v>0</v>
      </c>
      <c r="E16" s="236">
        <v>324</v>
      </c>
      <c r="F16" s="236">
        <v>9</v>
      </c>
      <c r="G16" s="236">
        <v>326</v>
      </c>
      <c r="H16" s="237">
        <v>0.99386503067484666</v>
      </c>
    </row>
    <row r="17" spans="1:8" x14ac:dyDescent="0.25">
      <c r="A17" s="193" t="s">
        <v>60</v>
      </c>
      <c r="B17" s="236">
        <v>7</v>
      </c>
      <c r="C17" s="236">
        <v>13</v>
      </c>
      <c r="D17" s="236">
        <v>0</v>
      </c>
      <c r="E17" s="236">
        <f t="shared" si="1"/>
        <v>20</v>
      </c>
      <c r="F17" s="236">
        <v>6</v>
      </c>
      <c r="G17" s="236">
        <v>18</v>
      </c>
      <c r="H17" s="237">
        <f t="shared" si="0"/>
        <v>1.1111111111111112</v>
      </c>
    </row>
    <row r="18" spans="1:8" x14ac:dyDescent="0.25">
      <c r="A18" s="193" t="s">
        <v>63</v>
      </c>
      <c r="B18" s="236">
        <v>7</v>
      </c>
      <c r="C18" s="236">
        <v>28</v>
      </c>
      <c r="D18" s="236">
        <v>0</v>
      </c>
      <c r="E18" s="236">
        <f t="shared" si="1"/>
        <v>35</v>
      </c>
      <c r="F18" s="236">
        <v>0</v>
      </c>
      <c r="G18" s="236">
        <v>35</v>
      </c>
      <c r="H18" s="237">
        <f t="shared" si="0"/>
        <v>1</v>
      </c>
    </row>
    <row r="19" spans="1:8" x14ac:dyDescent="0.25">
      <c r="A19" s="193" t="s">
        <v>66</v>
      </c>
      <c r="B19" s="236">
        <v>12</v>
      </c>
      <c r="C19" s="236">
        <v>162</v>
      </c>
      <c r="D19" s="236">
        <v>0</v>
      </c>
      <c r="E19" s="236">
        <v>174</v>
      </c>
      <c r="F19" s="236">
        <v>12</v>
      </c>
      <c r="G19" s="236">
        <v>169</v>
      </c>
      <c r="H19" s="237">
        <v>1.029585798816568</v>
      </c>
    </row>
    <row r="20" spans="1:8" x14ac:dyDescent="0.25">
      <c r="A20" s="193" t="s">
        <v>71</v>
      </c>
      <c r="B20" s="236">
        <v>3</v>
      </c>
      <c r="C20" s="236">
        <v>28</v>
      </c>
      <c r="D20" s="236">
        <v>0</v>
      </c>
      <c r="E20" s="236">
        <f t="shared" si="1"/>
        <v>31</v>
      </c>
      <c r="F20" s="236">
        <v>0</v>
      </c>
      <c r="G20" s="236">
        <v>38</v>
      </c>
      <c r="H20" s="237">
        <f t="shared" si="0"/>
        <v>0.81578947368421051</v>
      </c>
    </row>
    <row r="21" spans="1:8" x14ac:dyDescent="0.25">
      <c r="A21" s="193" t="s">
        <v>76</v>
      </c>
      <c r="B21" s="236">
        <v>15</v>
      </c>
      <c r="C21" s="236">
        <v>39</v>
      </c>
      <c r="D21" s="236">
        <v>0</v>
      </c>
      <c r="E21" s="236">
        <f t="shared" si="1"/>
        <v>54</v>
      </c>
      <c r="F21" s="236">
        <v>7</v>
      </c>
      <c r="G21" s="236">
        <v>51</v>
      </c>
      <c r="H21" s="237">
        <f t="shared" si="0"/>
        <v>1.0588235294117647</v>
      </c>
    </row>
    <row r="22" spans="1:8" x14ac:dyDescent="0.25">
      <c r="A22" s="193" t="s">
        <v>79</v>
      </c>
      <c r="B22" s="236">
        <v>0</v>
      </c>
      <c r="C22" s="236">
        <v>2</v>
      </c>
      <c r="D22" s="236">
        <v>0</v>
      </c>
      <c r="E22" s="236">
        <f t="shared" si="1"/>
        <v>2</v>
      </c>
      <c r="F22" s="236">
        <v>0</v>
      </c>
      <c r="G22" s="236">
        <v>2</v>
      </c>
      <c r="H22" s="237">
        <f t="shared" si="0"/>
        <v>1</v>
      </c>
    </row>
    <row r="23" spans="1:8" x14ac:dyDescent="0.25">
      <c r="A23" s="193" t="s">
        <v>82</v>
      </c>
      <c r="B23" s="236">
        <v>0</v>
      </c>
      <c r="C23" s="236">
        <v>1</v>
      </c>
      <c r="D23" s="236">
        <v>0</v>
      </c>
      <c r="E23" s="236">
        <f t="shared" si="1"/>
        <v>1</v>
      </c>
      <c r="F23" s="236">
        <v>0</v>
      </c>
      <c r="G23" s="236">
        <v>1</v>
      </c>
      <c r="H23" s="237">
        <f t="shared" si="0"/>
        <v>1</v>
      </c>
    </row>
    <row r="24" spans="1:8" x14ac:dyDescent="0.25">
      <c r="A24" s="193" t="s">
        <v>85</v>
      </c>
      <c r="B24" s="236">
        <v>25</v>
      </c>
      <c r="C24" s="236">
        <v>214</v>
      </c>
      <c r="D24" s="236">
        <v>0</v>
      </c>
      <c r="E24" s="236">
        <f t="shared" si="1"/>
        <v>239</v>
      </c>
      <c r="F24" s="236">
        <v>3</v>
      </c>
      <c r="G24" s="236">
        <v>197</v>
      </c>
      <c r="H24" s="237">
        <f t="shared" si="0"/>
        <v>1.2131979695431472</v>
      </c>
    </row>
    <row r="25" spans="1:8" x14ac:dyDescent="0.25">
      <c r="A25" s="193" t="s">
        <v>89</v>
      </c>
      <c r="B25" s="236">
        <v>10</v>
      </c>
      <c r="C25" s="236">
        <v>38</v>
      </c>
      <c r="D25" s="236">
        <v>0</v>
      </c>
      <c r="E25" s="236">
        <f t="shared" si="1"/>
        <v>48</v>
      </c>
      <c r="F25" s="236">
        <v>8</v>
      </c>
      <c r="G25" s="236">
        <v>43</v>
      </c>
      <c r="H25" s="237">
        <f t="shared" si="0"/>
        <v>1.1162790697674418</v>
      </c>
    </row>
    <row r="26" spans="1:8" x14ac:dyDescent="0.25">
      <c r="A26" s="193" t="s">
        <v>92</v>
      </c>
      <c r="B26" s="236">
        <v>8</v>
      </c>
      <c r="C26" s="236">
        <v>180</v>
      </c>
      <c r="D26" s="236">
        <v>0</v>
      </c>
      <c r="E26" s="236">
        <f t="shared" si="1"/>
        <v>188</v>
      </c>
      <c r="F26" s="236">
        <v>8</v>
      </c>
      <c r="G26" s="236">
        <v>101</v>
      </c>
      <c r="H26" s="237">
        <f t="shared" si="0"/>
        <v>1.8613861386138615</v>
      </c>
    </row>
    <row r="27" spans="1:8" x14ac:dyDescent="0.25">
      <c r="A27" s="193" t="s">
        <v>95</v>
      </c>
      <c r="B27" s="236">
        <v>0</v>
      </c>
      <c r="C27" s="236">
        <v>16</v>
      </c>
      <c r="D27" s="236">
        <v>0</v>
      </c>
      <c r="E27" s="236">
        <f t="shared" si="1"/>
        <v>16</v>
      </c>
      <c r="F27" s="236">
        <v>0</v>
      </c>
      <c r="G27" s="236">
        <v>11</v>
      </c>
      <c r="H27" s="237">
        <f t="shared" si="0"/>
        <v>1.4545454545454546</v>
      </c>
    </row>
    <row r="28" spans="1:8" x14ac:dyDescent="0.25">
      <c r="A28" s="193" t="s">
        <v>98</v>
      </c>
      <c r="B28" s="236">
        <v>0</v>
      </c>
      <c r="C28" s="236">
        <v>18</v>
      </c>
      <c r="D28" s="236">
        <v>0</v>
      </c>
      <c r="E28" s="236">
        <f t="shared" si="1"/>
        <v>18</v>
      </c>
      <c r="F28" s="236">
        <v>0</v>
      </c>
      <c r="G28" s="236">
        <v>14</v>
      </c>
      <c r="H28" s="237">
        <f t="shared" si="0"/>
        <v>1.2857142857142858</v>
      </c>
    </row>
    <row r="29" spans="1:8" x14ac:dyDescent="0.25">
      <c r="A29" s="193" t="s">
        <v>101</v>
      </c>
      <c r="B29" s="236">
        <v>2</v>
      </c>
      <c r="C29" s="236">
        <v>7</v>
      </c>
      <c r="D29" s="236">
        <v>0</v>
      </c>
      <c r="E29" s="236">
        <f t="shared" si="1"/>
        <v>9</v>
      </c>
      <c r="F29" s="236">
        <v>0</v>
      </c>
      <c r="G29" s="236">
        <v>11</v>
      </c>
      <c r="H29" s="237">
        <f t="shared" si="0"/>
        <v>0.81818181818181823</v>
      </c>
    </row>
    <row r="30" spans="1:8" x14ac:dyDescent="0.25">
      <c r="A30" s="193" t="s">
        <v>104</v>
      </c>
      <c r="B30" s="236">
        <v>1</v>
      </c>
      <c r="C30" s="236">
        <v>9</v>
      </c>
      <c r="D30" s="236">
        <v>0</v>
      </c>
      <c r="E30" s="236">
        <f t="shared" si="1"/>
        <v>10</v>
      </c>
      <c r="F30" s="236">
        <v>0</v>
      </c>
      <c r="G30" s="236">
        <v>10</v>
      </c>
      <c r="H30" s="237">
        <f t="shared" si="0"/>
        <v>1</v>
      </c>
    </row>
    <row r="31" spans="1:8" x14ac:dyDescent="0.25">
      <c r="A31" s="193" t="s">
        <v>107</v>
      </c>
      <c r="B31" s="236">
        <v>1</v>
      </c>
      <c r="C31" s="236">
        <v>28</v>
      </c>
      <c r="D31" s="236">
        <v>0</v>
      </c>
      <c r="E31" s="236">
        <f t="shared" si="1"/>
        <v>29</v>
      </c>
      <c r="F31" s="236">
        <v>1</v>
      </c>
      <c r="G31" s="236">
        <v>24</v>
      </c>
      <c r="H31" s="237">
        <f t="shared" si="0"/>
        <v>1.2083333333333333</v>
      </c>
    </row>
    <row r="32" spans="1:8" x14ac:dyDescent="0.25">
      <c r="A32" s="193" t="s">
        <v>110</v>
      </c>
      <c r="B32" s="236">
        <v>3</v>
      </c>
      <c r="C32" s="236">
        <v>40</v>
      </c>
      <c r="D32" s="236">
        <v>0</v>
      </c>
      <c r="E32" s="236">
        <f t="shared" si="1"/>
        <v>43</v>
      </c>
      <c r="F32" s="236">
        <v>3</v>
      </c>
      <c r="G32" s="236">
        <v>47</v>
      </c>
      <c r="H32" s="237">
        <f t="shared" si="0"/>
        <v>0.91489361702127658</v>
      </c>
    </row>
    <row r="33" spans="1:8" x14ac:dyDescent="0.25">
      <c r="A33" s="193" t="s">
        <v>113</v>
      </c>
      <c r="B33" s="236">
        <v>6</v>
      </c>
      <c r="C33" s="236">
        <v>60</v>
      </c>
      <c r="D33" s="236">
        <v>8</v>
      </c>
      <c r="E33" s="236">
        <f t="shared" si="1"/>
        <v>74</v>
      </c>
      <c r="F33" s="236">
        <v>1</v>
      </c>
      <c r="G33" s="236">
        <v>91</v>
      </c>
      <c r="H33" s="237">
        <f t="shared" si="0"/>
        <v>0.81318681318681318</v>
      </c>
    </row>
    <row r="34" spans="1:8" x14ac:dyDescent="0.25">
      <c r="A34" s="193" t="s">
        <v>116</v>
      </c>
      <c r="B34" s="236">
        <v>1</v>
      </c>
      <c r="C34" s="236">
        <v>5</v>
      </c>
      <c r="D34" s="236">
        <v>0</v>
      </c>
      <c r="E34" s="236">
        <f t="shared" si="1"/>
        <v>6</v>
      </c>
      <c r="F34" s="236">
        <v>1</v>
      </c>
      <c r="G34" s="236">
        <v>5</v>
      </c>
      <c r="H34" s="237">
        <f t="shared" si="0"/>
        <v>1.2</v>
      </c>
    </row>
    <row r="35" spans="1:8" x14ac:dyDescent="0.25">
      <c r="A35" s="193" t="s">
        <v>119</v>
      </c>
      <c r="B35" s="236">
        <v>3</v>
      </c>
      <c r="C35" s="236">
        <v>15</v>
      </c>
      <c r="D35" s="236">
        <v>0</v>
      </c>
      <c r="E35" s="236">
        <f t="shared" si="1"/>
        <v>18</v>
      </c>
      <c r="F35" s="236">
        <v>3</v>
      </c>
      <c r="G35" s="236">
        <v>14</v>
      </c>
      <c r="H35" s="237">
        <f t="shared" si="0"/>
        <v>1.2857142857142858</v>
      </c>
    </row>
    <row r="36" spans="1:8" x14ac:dyDescent="0.25">
      <c r="A36" s="193" t="s">
        <v>122</v>
      </c>
      <c r="B36" s="236">
        <v>14</v>
      </c>
      <c r="C36" s="236">
        <v>128</v>
      </c>
      <c r="D36" s="236">
        <v>0</v>
      </c>
      <c r="E36" s="236">
        <v>142</v>
      </c>
      <c r="F36" s="236">
        <v>1</v>
      </c>
      <c r="G36" s="236">
        <v>142</v>
      </c>
      <c r="H36" s="237">
        <v>1</v>
      </c>
    </row>
    <row r="37" spans="1:8" x14ac:dyDescent="0.25">
      <c r="A37" s="193" t="s">
        <v>127</v>
      </c>
      <c r="B37" s="236">
        <v>6</v>
      </c>
      <c r="C37" s="236">
        <v>19</v>
      </c>
      <c r="D37" s="236">
        <v>0</v>
      </c>
      <c r="E37" s="236">
        <f t="shared" si="1"/>
        <v>25</v>
      </c>
      <c r="F37" s="236">
        <v>3</v>
      </c>
      <c r="G37" s="236">
        <v>28</v>
      </c>
      <c r="H37" s="237">
        <f t="shared" si="0"/>
        <v>0.8928571428571429</v>
      </c>
    </row>
    <row r="38" spans="1:8" x14ac:dyDescent="0.25">
      <c r="A38" s="193" t="s">
        <v>129</v>
      </c>
      <c r="B38" s="236">
        <v>0</v>
      </c>
      <c r="C38" s="236">
        <v>40</v>
      </c>
      <c r="D38" s="236">
        <v>0</v>
      </c>
      <c r="E38" s="236">
        <f t="shared" si="1"/>
        <v>40</v>
      </c>
      <c r="F38" s="236">
        <v>0</v>
      </c>
      <c r="G38" s="236">
        <v>26</v>
      </c>
      <c r="H38" s="237">
        <f t="shared" si="0"/>
        <v>1.5384615384615385</v>
      </c>
    </row>
    <row r="39" spans="1:8" x14ac:dyDescent="0.25">
      <c r="A39" s="193" t="s">
        <v>132</v>
      </c>
      <c r="B39" s="236">
        <v>3</v>
      </c>
      <c r="C39" s="236">
        <v>14</v>
      </c>
      <c r="D39" s="236">
        <v>0</v>
      </c>
      <c r="E39" s="236">
        <f t="shared" si="1"/>
        <v>17</v>
      </c>
      <c r="F39" s="236">
        <v>2</v>
      </c>
      <c r="G39" s="236">
        <v>17</v>
      </c>
      <c r="H39" s="237">
        <f t="shared" si="0"/>
        <v>1</v>
      </c>
    </row>
    <row r="40" spans="1:8" x14ac:dyDescent="0.25">
      <c r="A40" s="193" t="s">
        <v>135</v>
      </c>
      <c r="B40" s="236">
        <v>5</v>
      </c>
      <c r="C40" s="236">
        <v>75</v>
      </c>
      <c r="D40" s="236">
        <v>0</v>
      </c>
      <c r="E40" s="236">
        <f t="shared" si="1"/>
        <v>80</v>
      </c>
      <c r="F40" s="236">
        <v>0</v>
      </c>
      <c r="G40" s="236">
        <v>87</v>
      </c>
      <c r="H40" s="237">
        <f t="shared" si="0"/>
        <v>0.91954022988505746</v>
      </c>
    </row>
    <row r="41" spans="1:8" x14ac:dyDescent="0.25">
      <c r="A41" s="193" t="s">
        <v>138</v>
      </c>
      <c r="B41" s="236">
        <v>6</v>
      </c>
      <c r="C41" s="236">
        <v>59</v>
      </c>
      <c r="D41" s="236">
        <v>0</v>
      </c>
      <c r="E41" s="236">
        <f t="shared" si="1"/>
        <v>65</v>
      </c>
      <c r="F41" s="236">
        <v>2</v>
      </c>
      <c r="G41" s="236">
        <v>74</v>
      </c>
      <c r="H41" s="237">
        <f t="shared" si="0"/>
        <v>0.8783783783783784</v>
      </c>
    </row>
    <row r="42" spans="1:8" x14ac:dyDescent="0.25">
      <c r="A42" s="193" t="s">
        <v>141</v>
      </c>
      <c r="B42" s="236">
        <v>9</v>
      </c>
      <c r="C42" s="236">
        <v>98</v>
      </c>
      <c r="D42" s="236">
        <v>0</v>
      </c>
      <c r="E42" s="236">
        <f t="shared" si="1"/>
        <v>107</v>
      </c>
      <c r="F42" s="236">
        <v>0</v>
      </c>
      <c r="G42" s="236">
        <v>74</v>
      </c>
      <c r="H42" s="237">
        <f t="shared" si="0"/>
        <v>1.4459459459459461</v>
      </c>
    </row>
    <row r="43" spans="1:8" x14ac:dyDescent="0.25">
      <c r="A43" s="193" t="s">
        <v>144</v>
      </c>
      <c r="B43" s="236">
        <v>1</v>
      </c>
      <c r="C43" s="236">
        <v>39</v>
      </c>
      <c r="D43" s="236">
        <v>0</v>
      </c>
      <c r="E43" s="236">
        <f t="shared" si="1"/>
        <v>40</v>
      </c>
      <c r="F43" s="236">
        <v>0</v>
      </c>
      <c r="G43" s="236">
        <v>37</v>
      </c>
      <c r="H43" s="237">
        <f t="shared" si="0"/>
        <v>1.0810810810810811</v>
      </c>
    </row>
    <row r="44" spans="1:8" x14ac:dyDescent="0.25">
      <c r="A44" s="193" t="s">
        <v>147</v>
      </c>
      <c r="B44" s="236">
        <v>6</v>
      </c>
      <c r="C44" s="236">
        <v>42</v>
      </c>
      <c r="D44" s="236">
        <v>0</v>
      </c>
      <c r="E44" s="236">
        <v>48</v>
      </c>
      <c r="F44" s="236">
        <v>0</v>
      </c>
      <c r="G44" s="236">
        <v>52</v>
      </c>
      <c r="H44" s="237">
        <v>0.92307692307692313</v>
      </c>
    </row>
    <row r="45" spans="1:8" x14ac:dyDescent="0.25">
      <c r="A45" s="193" t="s">
        <v>152</v>
      </c>
      <c r="B45" s="236">
        <v>3</v>
      </c>
      <c r="C45" s="236">
        <v>39</v>
      </c>
      <c r="D45" s="236">
        <v>0</v>
      </c>
      <c r="E45" s="236">
        <f t="shared" si="1"/>
        <v>42</v>
      </c>
      <c r="F45" s="236">
        <v>3</v>
      </c>
      <c r="G45" s="236">
        <v>49</v>
      </c>
      <c r="H45" s="237">
        <f t="shared" si="0"/>
        <v>0.8571428571428571</v>
      </c>
    </row>
    <row r="46" spans="1:8" x14ac:dyDescent="0.25">
      <c r="A46" s="193" t="s">
        <v>155</v>
      </c>
      <c r="B46" s="236">
        <v>4</v>
      </c>
      <c r="C46" s="236">
        <v>24</v>
      </c>
      <c r="D46" s="236">
        <v>0</v>
      </c>
      <c r="E46" s="236">
        <v>28</v>
      </c>
      <c r="F46" s="236">
        <v>0</v>
      </c>
      <c r="G46" s="236">
        <v>24</v>
      </c>
      <c r="H46" s="237">
        <v>1.1666666666666667</v>
      </c>
    </row>
    <row r="47" spans="1:8" x14ac:dyDescent="0.25">
      <c r="A47" s="193" t="s">
        <v>160</v>
      </c>
      <c r="B47" s="236">
        <v>11</v>
      </c>
      <c r="C47" s="236">
        <v>100</v>
      </c>
      <c r="D47" s="236">
        <v>0</v>
      </c>
      <c r="E47" s="236">
        <f t="shared" si="1"/>
        <v>111</v>
      </c>
      <c r="F47" s="236">
        <v>5</v>
      </c>
      <c r="G47" s="236">
        <v>30</v>
      </c>
      <c r="H47" s="237">
        <f t="shared" si="0"/>
        <v>3.7</v>
      </c>
    </row>
    <row r="48" spans="1:8" x14ac:dyDescent="0.25">
      <c r="A48" s="193" t="s">
        <v>163</v>
      </c>
      <c r="B48" s="236">
        <v>7</v>
      </c>
      <c r="C48" s="236">
        <v>65</v>
      </c>
      <c r="D48" s="236">
        <v>0</v>
      </c>
      <c r="E48" s="236">
        <f t="shared" si="1"/>
        <v>72</v>
      </c>
      <c r="F48" s="236">
        <v>5</v>
      </c>
      <c r="G48" s="236">
        <v>33</v>
      </c>
      <c r="H48" s="237">
        <f t="shared" si="0"/>
        <v>2.1818181818181817</v>
      </c>
    </row>
    <row r="49" spans="1:8" x14ac:dyDescent="0.25">
      <c r="A49" s="193" t="s">
        <v>166</v>
      </c>
      <c r="B49" s="236">
        <v>8</v>
      </c>
      <c r="C49" s="236">
        <v>85</v>
      </c>
      <c r="D49" s="236">
        <v>0</v>
      </c>
      <c r="E49" s="236">
        <f t="shared" si="1"/>
        <v>93</v>
      </c>
      <c r="F49" s="236">
        <v>4</v>
      </c>
      <c r="G49" s="236">
        <v>73</v>
      </c>
      <c r="H49" s="237">
        <f t="shared" si="0"/>
        <v>1.273972602739726</v>
      </c>
    </row>
    <row r="50" spans="1:8" x14ac:dyDescent="0.25">
      <c r="A50" s="193" t="s">
        <v>169</v>
      </c>
      <c r="B50" s="236">
        <v>3</v>
      </c>
      <c r="C50" s="236">
        <v>14</v>
      </c>
      <c r="D50" s="236">
        <v>0</v>
      </c>
      <c r="E50" s="236">
        <f t="shared" si="1"/>
        <v>17</v>
      </c>
      <c r="F50" s="236">
        <v>3</v>
      </c>
      <c r="G50" s="236">
        <v>18</v>
      </c>
      <c r="H50" s="237">
        <f t="shared" si="0"/>
        <v>0.94444444444444442</v>
      </c>
    </row>
    <row r="51" spans="1:8" x14ac:dyDescent="0.25">
      <c r="A51" s="193" t="s">
        <v>172</v>
      </c>
      <c r="B51" s="236">
        <v>7</v>
      </c>
      <c r="C51" s="236">
        <v>80</v>
      </c>
      <c r="D51" s="236">
        <v>0</v>
      </c>
      <c r="E51" s="236">
        <f t="shared" si="1"/>
        <v>87</v>
      </c>
      <c r="F51" s="236">
        <v>2</v>
      </c>
      <c r="G51" s="236">
        <v>93</v>
      </c>
      <c r="H51" s="237">
        <f t="shared" si="0"/>
        <v>0.93548387096774188</v>
      </c>
    </row>
    <row r="52" spans="1:8" x14ac:dyDescent="0.25">
      <c r="A52" s="193" t="s">
        <v>174</v>
      </c>
      <c r="B52" s="236">
        <v>9</v>
      </c>
      <c r="C52" s="236">
        <v>34</v>
      </c>
      <c r="D52" s="236">
        <v>0</v>
      </c>
      <c r="E52" s="236">
        <f t="shared" si="1"/>
        <v>43</v>
      </c>
      <c r="F52" s="236">
        <v>2</v>
      </c>
      <c r="G52" s="236">
        <v>22</v>
      </c>
      <c r="H52" s="237">
        <f t="shared" si="0"/>
        <v>1.9545454545454546</v>
      </c>
    </row>
    <row r="53" spans="1:8" x14ac:dyDescent="0.25">
      <c r="A53" s="193" t="s">
        <v>177</v>
      </c>
      <c r="B53" s="236">
        <v>2</v>
      </c>
      <c r="C53" s="236">
        <v>29</v>
      </c>
      <c r="D53" s="236">
        <v>0</v>
      </c>
      <c r="E53" s="236">
        <f t="shared" si="1"/>
        <v>31</v>
      </c>
      <c r="F53" s="236">
        <v>2</v>
      </c>
      <c r="G53" s="236">
        <v>33</v>
      </c>
      <c r="H53" s="237">
        <f t="shared" si="0"/>
        <v>0.93939393939393945</v>
      </c>
    </row>
    <row r="54" spans="1:8" x14ac:dyDescent="0.25">
      <c r="A54" s="193" t="s">
        <v>180</v>
      </c>
      <c r="B54" s="236">
        <v>56</v>
      </c>
      <c r="C54" s="236">
        <v>3299</v>
      </c>
      <c r="D54" s="236">
        <v>0</v>
      </c>
      <c r="E54" s="236">
        <v>3355</v>
      </c>
      <c r="F54" s="236">
        <v>9</v>
      </c>
      <c r="G54" s="236">
        <v>3417</v>
      </c>
      <c r="H54" s="237">
        <v>0.98185542873865961</v>
      </c>
    </row>
    <row r="55" spans="1:8" x14ac:dyDescent="0.25">
      <c r="A55" s="193" t="s">
        <v>208</v>
      </c>
      <c r="B55" s="236">
        <v>3</v>
      </c>
      <c r="C55" s="236">
        <v>40</v>
      </c>
      <c r="D55" s="236">
        <v>0</v>
      </c>
      <c r="E55" s="236">
        <f t="shared" ref="E55:E74" si="2">SUM(B55:D55)</f>
        <v>43</v>
      </c>
      <c r="F55" s="236">
        <v>43</v>
      </c>
      <c r="G55" s="236">
        <v>47</v>
      </c>
      <c r="H55" s="237">
        <f t="shared" ref="H55:H76" si="3">E55/G55</f>
        <v>0.91489361702127658</v>
      </c>
    </row>
    <row r="56" spans="1:8" x14ac:dyDescent="0.25">
      <c r="A56" s="193" t="s">
        <v>210</v>
      </c>
      <c r="B56" s="236">
        <v>4</v>
      </c>
      <c r="C56" s="236">
        <v>13</v>
      </c>
      <c r="D56" s="236">
        <v>0</v>
      </c>
      <c r="E56" s="236">
        <v>17</v>
      </c>
      <c r="F56" s="236">
        <v>8</v>
      </c>
      <c r="G56" s="236">
        <v>13</v>
      </c>
      <c r="H56" s="237">
        <v>1.3076923076923077</v>
      </c>
    </row>
    <row r="57" spans="1:8" x14ac:dyDescent="0.25">
      <c r="A57" s="193" t="s">
        <v>213</v>
      </c>
      <c r="B57" s="236">
        <v>4</v>
      </c>
      <c r="C57" s="236">
        <v>52</v>
      </c>
      <c r="D57" s="236">
        <v>0</v>
      </c>
      <c r="E57" s="236">
        <f t="shared" si="2"/>
        <v>56</v>
      </c>
      <c r="F57" s="236">
        <v>4</v>
      </c>
      <c r="G57" s="236">
        <v>56</v>
      </c>
      <c r="H57" s="237">
        <f t="shared" si="3"/>
        <v>1</v>
      </c>
    </row>
    <row r="58" spans="1:8" x14ac:dyDescent="0.25">
      <c r="A58" s="193" t="s">
        <v>216</v>
      </c>
      <c r="B58" s="236">
        <v>7</v>
      </c>
      <c r="C58" s="236">
        <v>64</v>
      </c>
      <c r="D58" s="236">
        <v>2</v>
      </c>
      <c r="E58" s="236">
        <v>73</v>
      </c>
      <c r="F58" s="236">
        <v>5</v>
      </c>
      <c r="G58" s="236">
        <v>37</v>
      </c>
      <c r="H58" s="237">
        <v>1.972972972972973</v>
      </c>
    </row>
    <row r="59" spans="1:8" x14ac:dyDescent="0.25">
      <c r="A59" s="193" t="s">
        <v>219</v>
      </c>
      <c r="B59" s="236">
        <v>13</v>
      </c>
      <c r="C59" s="236">
        <v>198</v>
      </c>
      <c r="D59" s="236">
        <v>0</v>
      </c>
      <c r="E59" s="236">
        <v>211</v>
      </c>
      <c r="F59" s="236">
        <v>11</v>
      </c>
      <c r="G59" s="236">
        <v>171</v>
      </c>
      <c r="H59" s="237">
        <v>1.2339181286549707</v>
      </c>
    </row>
    <row r="60" spans="1:8" x14ac:dyDescent="0.25">
      <c r="A60" s="193" t="s">
        <v>224</v>
      </c>
      <c r="B60" s="236">
        <v>25</v>
      </c>
      <c r="C60" s="236">
        <v>159</v>
      </c>
      <c r="D60" s="236">
        <v>0</v>
      </c>
      <c r="E60" s="236">
        <f t="shared" si="2"/>
        <v>184</v>
      </c>
      <c r="F60" s="236">
        <v>12</v>
      </c>
      <c r="G60" s="236">
        <v>74</v>
      </c>
      <c r="H60" s="237">
        <f t="shared" si="3"/>
        <v>2.4864864864864864</v>
      </c>
    </row>
    <row r="61" spans="1:8" x14ac:dyDescent="0.25">
      <c r="A61" s="193" t="s">
        <v>227</v>
      </c>
      <c r="B61" s="236">
        <v>5</v>
      </c>
      <c r="C61" s="236">
        <v>23</v>
      </c>
      <c r="D61" s="236">
        <v>0</v>
      </c>
      <c r="E61" s="236">
        <f t="shared" si="2"/>
        <v>28</v>
      </c>
      <c r="F61" s="236">
        <v>5</v>
      </c>
      <c r="G61" s="236">
        <v>26</v>
      </c>
      <c r="H61" s="237">
        <f t="shared" si="3"/>
        <v>1.0769230769230769</v>
      </c>
    </row>
    <row r="62" spans="1:8" x14ac:dyDescent="0.25">
      <c r="A62" s="193" t="s">
        <v>230</v>
      </c>
      <c r="B62" s="236">
        <v>17</v>
      </c>
      <c r="C62" s="236">
        <v>136</v>
      </c>
      <c r="D62" s="236">
        <v>0</v>
      </c>
      <c r="E62" s="236">
        <f t="shared" si="2"/>
        <v>153</v>
      </c>
      <c r="F62" s="236">
        <v>0</v>
      </c>
      <c r="G62" s="236">
        <v>176</v>
      </c>
      <c r="H62" s="237">
        <f t="shared" si="3"/>
        <v>0.86931818181818177</v>
      </c>
    </row>
    <row r="63" spans="1:8" x14ac:dyDescent="0.25">
      <c r="A63" s="193" t="s">
        <v>233</v>
      </c>
      <c r="B63" s="236">
        <v>1</v>
      </c>
      <c r="C63" s="236">
        <v>19</v>
      </c>
      <c r="D63" s="236">
        <v>0</v>
      </c>
      <c r="E63" s="236">
        <f t="shared" si="2"/>
        <v>20</v>
      </c>
      <c r="F63" s="236">
        <v>1</v>
      </c>
      <c r="G63" s="236">
        <v>18</v>
      </c>
      <c r="H63" s="237">
        <f t="shared" si="3"/>
        <v>1.1111111111111112</v>
      </c>
    </row>
    <row r="64" spans="1:8" x14ac:dyDescent="0.25">
      <c r="A64" s="193" t="s">
        <v>236</v>
      </c>
      <c r="B64" s="236">
        <v>0</v>
      </c>
      <c r="C64" s="236">
        <v>0</v>
      </c>
      <c r="D64" s="236">
        <v>0</v>
      </c>
      <c r="E64" s="236">
        <f t="shared" si="2"/>
        <v>0</v>
      </c>
      <c r="F64" s="236">
        <v>0</v>
      </c>
      <c r="G64" s="236">
        <v>1</v>
      </c>
      <c r="H64" s="237">
        <f t="shared" si="3"/>
        <v>0</v>
      </c>
    </row>
    <row r="65" spans="1:10" x14ac:dyDescent="0.25">
      <c r="A65" s="193" t="s">
        <v>239</v>
      </c>
      <c r="B65" s="236">
        <v>7</v>
      </c>
      <c r="C65" s="236">
        <v>102</v>
      </c>
      <c r="D65" s="236">
        <v>0</v>
      </c>
      <c r="E65" s="236">
        <f t="shared" si="2"/>
        <v>109</v>
      </c>
      <c r="F65" s="236">
        <v>6</v>
      </c>
      <c r="G65" s="236">
        <v>112</v>
      </c>
      <c r="H65" s="237">
        <f t="shared" si="3"/>
        <v>0.9732142857142857</v>
      </c>
    </row>
    <row r="66" spans="1:10" x14ac:dyDescent="0.25">
      <c r="A66" s="193" t="s">
        <v>242</v>
      </c>
      <c r="B66" s="236">
        <v>4</v>
      </c>
      <c r="C66" s="236">
        <v>115</v>
      </c>
      <c r="D66" s="236">
        <v>0</v>
      </c>
      <c r="E66" s="236">
        <f t="shared" si="2"/>
        <v>119</v>
      </c>
      <c r="F66" s="236">
        <v>1</v>
      </c>
      <c r="G66" s="236">
        <v>110</v>
      </c>
      <c r="H66" s="237">
        <f t="shared" si="3"/>
        <v>1.0818181818181818</v>
      </c>
    </row>
    <row r="67" spans="1:10" x14ac:dyDescent="0.25">
      <c r="A67" s="193" t="s">
        <v>246</v>
      </c>
      <c r="B67" s="236">
        <v>3</v>
      </c>
      <c r="C67" s="236">
        <v>47</v>
      </c>
      <c r="D67" s="236">
        <v>0</v>
      </c>
      <c r="E67" s="236">
        <f t="shared" si="2"/>
        <v>50</v>
      </c>
      <c r="F67" s="236">
        <v>3</v>
      </c>
      <c r="G67" s="236">
        <v>70</v>
      </c>
      <c r="H67" s="237">
        <f t="shared" si="3"/>
        <v>0.7142857142857143</v>
      </c>
    </row>
    <row r="68" spans="1:10" x14ac:dyDescent="0.25">
      <c r="A68" s="193" t="s">
        <v>249</v>
      </c>
      <c r="B68" s="236">
        <v>9</v>
      </c>
      <c r="C68" s="236">
        <v>49</v>
      </c>
      <c r="D68" s="236">
        <v>0</v>
      </c>
      <c r="E68" s="236">
        <f t="shared" si="2"/>
        <v>58</v>
      </c>
      <c r="F68" s="236">
        <v>7</v>
      </c>
      <c r="G68" s="236">
        <v>72</v>
      </c>
      <c r="H68" s="237">
        <f t="shared" si="3"/>
        <v>0.80555555555555558</v>
      </c>
    </row>
    <row r="69" spans="1:10" x14ac:dyDescent="0.25">
      <c r="A69" s="193" t="s">
        <v>252</v>
      </c>
      <c r="B69" s="236">
        <v>1</v>
      </c>
      <c r="C69" s="236">
        <v>58</v>
      </c>
      <c r="D69" s="236">
        <v>0</v>
      </c>
      <c r="E69" s="236">
        <f t="shared" si="2"/>
        <v>59</v>
      </c>
      <c r="F69" s="236">
        <v>1</v>
      </c>
      <c r="G69" s="236">
        <v>67</v>
      </c>
      <c r="H69" s="237">
        <f t="shared" si="3"/>
        <v>0.88059701492537312</v>
      </c>
    </row>
    <row r="70" spans="1:10" x14ac:dyDescent="0.25">
      <c r="A70" s="193" t="s">
        <v>255</v>
      </c>
      <c r="B70" s="236">
        <v>1</v>
      </c>
      <c r="C70" s="236">
        <v>19</v>
      </c>
      <c r="D70" s="236">
        <v>0</v>
      </c>
      <c r="E70" s="236">
        <f t="shared" si="2"/>
        <v>20</v>
      </c>
      <c r="F70" s="236">
        <v>1</v>
      </c>
      <c r="G70" s="236">
        <v>21</v>
      </c>
      <c r="H70" s="237">
        <f t="shared" si="3"/>
        <v>0.95238095238095233</v>
      </c>
    </row>
    <row r="71" spans="1:10" x14ac:dyDescent="0.25">
      <c r="A71" s="193" t="s">
        <v>258</v>
      </c>
      <c r="B71" s="236">
        <v>142</v>
      </c>
      <c r="C71" s="236">
        <v>1523</v>
      </c>
      <c r="D71" s="236">
        <v>0</v>
      </c>
      <c r="E71" s="236">
        <v>1665</v>
      </c>
      <c r="F71" s="236">
        <v>67</v>
      </c>
      <c r="G71" s="236">
        <v>1703</v>
      </c>
      <c r="H71" s="237">
        <v>0.97768643570170288</v>
      </c>
    </row>
    <row r="72" spans="1:10" x14ac:dyDescent="0.25">
      <c r="A72" s="193" t="s">
        <v>277</v>
      </c>
      <c r="B72" s="236">
        <v>10</v>
      </c>
      <c r="C72" s="236">
        <v>73</v>
      </c>
      <c r="D72" s="236">
        <v>0</v>
      </c>
      <c r="E72" s="236">
        <v>83</v>
      </c>
      <c r="F72" s="236">
        <v>9</v>
      </c>
      <c r="G72" s="236">
        <v>81</v>
      </c>
      <c r="H72" s="237">
        <v>1.0246913580246915</v>
      </c>
    </row>
    <row r="73" spans="1:10" x14ac:dyDescent="0.25">
      <c r="A73" s="193" t="s">
        <v>281</v>
      </c>
      <c r="B73" s="236">
        <v>11</v>
      </c>
      <c r="C73" s="236">
        <v>92</v>
      </c>
      <c r="D73" s="236">
        <v>0</v>
      </c>
      <c r="E73" s="236">
        <f t="shared" si="2"/>
        <v>103</v>
      </c>
      <c r="F73" s="236">
        <v>3</v>
      </c>
      <c r="G73" s="236">
        <v>102</v>
      </c>
      <c r="H73" s="237">
        <f t="shared" si="3"/>
        <v>1.0098039215686274</v>
      </c>
    </row>
    <row r="74" spans="1:10" x14ac:dyDescent="0.25">
      <c r="A74" s="193" t="s">
        <v>284</v>
      </c>
      <c r="B74" s="236">
        <v>1</v>
      </c>
      <c r="C74" s="236">
        <v>19</v>
      </c>
      <c r="D74" s="236">
        <v>0</v>
      </c>
      <c r="E74" s="236">
        <f t="shared" si="2"/>
        <v>20</v>
      </c>
      <c r="F74" s="236">
        <v>0</v>
      </c>
      <c r="G74" s="236">
        <v>21</v>
      </c>
      <c r="H74" s="237">
        <f t="shared" si="3"/>
        <v>0.95238095238095233</v>
      </c>
    </row>
    <row r="75" spans="1:10" ht="13.8" thickBot="1" x14ac:dyDescent="0.3">
      <c r="A75" s="193" t="s">
        <v>287</v>
      </c>
      <c r="B75" s="236">
        <v>6</v>
      </c>
      <c r="C75" s="236">
        <v>30</v>
      </c>
      <c r="D75" s="236">
        <v>0</v>
      </c>
      <c r="E75" s="236">
        <v>36</v>
      </c>
      <c r="F75" s="236">
        <v>1</v>
      </c>
      <c r="G75" s="236">
        <v>44</v>
      </c>
      <c r="H75" s="237">
        <v>0.81818181818181823</v>
      </c>
    </row>
    <row r="76" spans="1:10" ht="13.8" thickTop="1" x14ac:dyDescent="0.25">
      <c r="A76" s="195" t="s">
        <v>288</v>
      </c>
      <c r="B76" s="268">
        <f>SUM(B3:B75)</f>
        <v>736</v>
      </c>
      <c r="C76" s="268">
        <f>SUM(C3:C75)</f>
        <v>9243</v>
      </c>
      <c r="D76" s="268">
        <f>SUM(D3:D75)</f>
        <v>14</v>
      </c>
      <c r="E76" s="268">
        <f t="shared" ref="E76" si="4">B76+C76+D76</f>
        <v>9993</v>
      </c>
      <c r="F76" s="268">
        <f>SUM(F3:F75)</f>
        <v>355</v>
      </c>
      <c r="G76" s="268">
        <f>SUM(G3:G75)</f>
        <v>9634</v>
      </c>
      <c r="H76" s="269">
        <f t="shared" si="3"/>
        <v>1.0372638571725139</v>
      </c>
    </row>
    <row r="77" spans="1:10" x14ac:dyDescent="0.25">
      <c r="A77" s="200"/>
      <c r="B77" s="200"/>
      <c r="C77" s="200"/>
      <c r="D77" s="246"/>
      <c r="E77" s="246"/>
      <c r="F77" s="246"/>
      <c r="G77" s="246"/>
      <c r="H77" s="246"/>
      <c r="I77" s="246"/>
      <c r="J77" s="247"/>
    </row>
    <row r="78" spans="1:10" x14ac:dyDescent="0.25">
      <c r="A78" s="202" t="s">
        <v>494</v>
      </c>
      <c r="B78" s="202"/>
      <c r="C78" s="202"/>
      <c r="D78" s="244"/>
      <c r="E78" s="244"/>
      <c r="F78" s="244"/>
      <c r="G78" s="244"/>
      <c r="H78" s="244"/>
      <c r="I78" s="244"/>
      <c r="J78" s="245"/>
    </row>
    <row r="79" spans="1:10" x14ac:dyDescent="0.25">
      <c r="A79" s="200"/>
      <c r="B79" s="200"/>
      <c r="C79" s="200"/>
      <c r="D79" s="246"/>
      <c r="E79" s="246"/>
      <c r="F79" s="246"/>
      <c r="G79" s="246"/>
      <c r="H79" s="246"/>
      <c r="I79" s="246"/>
      <c r="J79" s="247"/>
    </row>
    <row r="80" spans="1:10" x14ac:dyDescent="0.25">
      <c r="A80" s="202" t="s">
        <v>291</v>
      </c>
      <c r="B80" s="202"/>
      <c r="C80" s="202"/>
      <c r="D80" s="244"/>
      <c r="E80" s="244"/>
      <c r="F80" s="244"/>
      <c r="G80" s="244"/>
      <c r="H80" s="244"/>
      <c r="I80" s="244"/>
      <c r="J80" s="245"/>
    </row>
    <row r="81" spans="1:10" x14ac:dyDescent="0.25">
      <c r="A81" s="200"/>
      <c r="B81" s="200"/>
      <c r="C81" s="200"/>
      <c r="D81" s="246"/>
      <c r="E81" s="246"/>
      <c r="F81" s="246"/>
      <c r="G81" s="246"/>
      <c r="H81" s="246"/>
      <c r="I81" s="246"/>
      <c r="J81" s="247"/>
    </row>
    <row r="82" spans="1:10" x14ac:dyDescent="0.25">
      <c r="A82" s="200"/>
      <c r="B82" s="200"/>
      <c r="C82" s="200"/>
      <c r="D82" s="246"/>
      <c r="E82" s="246"/>
      <c r="F82" s="246"/>
      <c r="G82" s="246"/>
      <c r="H82" s="246"/>
      <c r="I82" s="246"/>
      <c r="J82" s="247"/>
    </row>
    <row r="83" spans="1:10" x14ac:dyDescent="0.25">
      <c r="A83" s="200"/>
      <c r="B83" s="200"/>
      <c r="C83" s="200"/>
      <c r="D83" s="246"/>
      <c r="E83" s="246"/>
      <c r="F83" s="246"/>
      <c r="G83" s="246"/>
      <c r="H83" s="246"/>
      <c r="I83" s="246"/>
      <c r="J83" s="247"/>
    </row>
    <row r="84" spans="1:10" x14ac:dyDescent="0.25">
      <c r="A84" s="200"/>
      <c r="B84" s="200"/>
      <c r="C84" s="200"/>
      <c r="D84" s="246"/>
      <c r="E84" s="246"/>
      <c r="F84" s="246"/>
      <c r="G84" s="246"/>
      <c r="H84" s="246"/>
      <c r="I84" s="246"/>
      <c r="J84" s="247"/>
    </row>
    <row r="85" spans="1:10" x14ac:dyDescent="0.25">
      <c r="A85" s="200"/>
      <c r="B85" s="200"/>
      <c r="C85" s="200"/>
      <c r="D85" s="246"/>
      <c r="E85" s="246"/>
      <c r="F85" s="246"/>
      <c r="G85" s="246"/>
      <c r="H85" s="246"/>
      <c r="I85" s="246"/>
      <c r="J85" s="247"/>
    </row>
    <row r="86" spans="1:10" x14ac:dyDescent="0.25">
      <c r="A86" s="200"/>
      <c r="B86" s="200"/>
      <c r="C86" s="200"/>
      <c r="D86" s="246"/>
      <c r="E86" s="246"/>
      <c r="F86" s="246"/>
      <c r="G86" s="246"/>
      <c r="H86" s="246"/>
      <c r="I86" s="246"/>
      <c r="J86" s="247"/>
    </row>
    <row r="87" spans="1:10" x14ac:dyDescent="0.25">
      <c r="A87" s="200"/>
      <c r="B87" s="200"/>
      <c r="C87" s="200"/>
      <c r="D87" s="246"/>
      <c r="E87" s="246"/>
      <c r="F87" s="246"/>
      <c r="G87" s="246"/>
      <c r="H87" s="246"/>
      <c r="I87" s="246"/>
      <c r="J87" s="247"/>
    </row>
    <row r="88" spans="1:10" x14ac:dyDescent="0.25">
      <c r="A88" s="200"/>
      <c r="B88" s="200"/>
      <c r="C88" s="200"/>
      <c r="D88" s="246"/>
      <c r="E88" s="246"/>
      <c r="F88" s="246"/>
      <c r="G88" s="246"/>
      <c r="H88" s="246"/>
      <c r="I88" s="246"/>
      <c r="J88" s="247"/>
    </row>
    <row r="89" spans="1:10" x14ac:dyDescent="0.25">
      <c r="A89" s="200"/>
      <c r="B89" s="200"/>
      <c r="C89" s="200"/>
      <c r="D89" s="246"/>
      <c r="E89" s="246"/>
      <c r="F89" s="246"/>
      <c r="G89" s="246"/>
      <c r="H89" s="246"/>
      <c r="I89" s="246"/>
      <c r="J89" s="247"/>
    </row>
    <row r="90" spans="1:10" x14ac:dyDescent="0.25">
      <c r="A90" s="200"/>
      <c r="B90" s="200"/>
      <c r="C90" s="200"/>
      <c r="D90" s="246"/>
      <c r="E90" s="246"/>
      <c r="F90" s="246"/>
      <c r="G90" s="246"/>
      <c r="H90" s="246"/>
      <c r="I90" s="246"/>
      <c r="J90" s="247"/>
    </row>
    <row r="91" spans="1:10" x14ac:dyDescent="0.25">
      <c r="A91" s="200"/>
      <c r="B91" s="200"/>
      <c r="C91" s="200"/>
      <c r="D91" s="246"/>
      <c r="E91" s="246"/>
      <c r="F91" s="246"/>
      <c r="G91" s="246"/>
      <c r="H91" s="246"/>
      <c r="I91" s="246"/>
      <c r="J91" s="247"/>
    </row>
    <row r="92" spans="1:10" x14ac:dyDescent="0.25">
      <c r="A92" s="200"/>
      <c r="B92" s="200"/>
      <c r="C92" s="200"/>
      <c r="D92" s="246"/>
      <c r="E92" s="246"/>
      <c r="F92" s="246"/>
      <c r="G92" s="246"/>
      <c r="H92" s="246"/>
      <c r="I92" s="246"/>
      <c r="J92" s="247"/>
    </row>
    <row r="93" spans="1:10" x14ac:dyDescent="0.25">
      <c r="A93" s="200"/>
      <c r="B93" s="200"/>
      <c r="C93" s="200"/>
      <c r="D93" s="246"/>
      <c r="E93" s="246"/>
      <c r="F93" s="246"/>
      <c r="G93" s="246"/>
      <c r="H93" s="246"/>
      <c r="I93" s="246"/>
      <c r="J93" s="247"/>
    </row>
    <row r="94" spans="1:10" x14ac:dyDescent="0.25">
      <c r="A94" s="200"/>
      <c r="B94" s="200"/>
      <c r="C94" s="200"/>
      <c r="D94" s="246"/>
      <c r="E94" s="246"/>
      <c r="F94" s="246"/>
      <c r="G94" s="246"/>
      <c r="H94" s="246"/>
      <c r="I94" s="246"/>
      <c r="J94" s="247"/>
    </row>
    <row r="95" spans="1:10" x14ac:dyDescent="0.25">
      <c r="A95" s="200"/>
      <c r="B95" s="200"/>
      <c r="C95" s="200"/>
      <c r="D95" s="246"/>
      <c r="E95" s="246"/>
      <c r="F95" s="246"/>
      <c r="G95" s="246"/>
      <c r="H95" s="246"/>
      <c r="I95" s="246"/>
      <c r="J95" s="247"/>
    </row>
    <row r="96" spans="1:10" x14ac:dyDescent="0.25">
      <c r="A96" s="200"/>
      <c r="B96" s="200"/>
      <c r="C96" s="200"/>
      <c r="D96" s="246"/>
      <c r="E96" s="246"/>
      <c r="F96" s="246"/>
      <c r="G96" s="246"/>
      <c r="H96" s="246"/>
      <c r="I96" s="246"/>
      <c r="J96" s="247"/>
    </row>
    <row r="97" spans="1:10" x14ac:dyDescent="0.25">
      <c r="A97" s="200"/>
      <c r="B97" s="200"/>
      <c r="C97" s="200"/>
      <c r="D97" s="246"/>
      <c r="E97" s="246"/>
      <c r="F97" s="246"/>
      <c r="G97" s="246"/>
      <c r="H97" s="246"/>
      <c r="I97" s="246"/>
      <c r="J97" s="247"/>
    </row>
    <row r="98" spans="1:10" x14ac:dyDescent="0.25">
      <c r="A98" s="200"/>
      <c r="B98" s="200"/>
      <c r="C98" s="200"/>
      <c r="D98" s="246"/>
      <c r="E98" s="246"/>
      <c r="F98" s="246"/>
      <c r="G98" s="246"/>
      <c r="H98" s="246"/>
      <c r="I98" s="246"/>
      <c r="J98" s="247"/>
    </row>
    <row r="99" spans="1:10" x14ac:dyDescent="0.25">
      <c r="A99" s="200"/>
      <c r="B99" s="200"/>
      <c r="C99" s="200"/>
      <c r="D99" s="246"/>
      <c r="E99" s="246"/>
      <c r="F99" s="246"/>
      <c r="G99" s="246"/>
      <c r="H99" s="246"/>
      <c r="I99" s="246"/>
      <c r="J99" s="247"/>
    </row>
    <row r="100" spans="1:10" x14ac:dyDescent="0.25">
      <c r="A100" s="200"/>
      <c r="B100" s="200"/>
      <c r="C100" s="200"/>
      <c r="D100" s="246"/>
      <c r="E100" s="246"/>
      <c r="F100" s="246"/>
      <c r="G100" s="246"/>
      <c r="H100" s="246"/>
      <c r="I100" s="246"/>
      <c r="J100" s="247"/>
    </row>
    <row r="101" spans="1:10" x14ac:dyDescent="0.25">
      <c r="A101" s="200"/>
      <c r="B101" s="200"/>
      <c r="C101" s="200"/>
      <c r="D101" s="246"/>
      <c r="E101" s="246"/>
      <c r="F101" s="246"/>
      <c r="G101" s="246"/>
      <c r="H101" s="246"/>
      <c r="I101" s="246"/>
      <c r="J101" s="247"/>
    </row>
    <row r="102" spans="1:10" x14ac:dyDescent="0.25">
      <c r="A102" s="200"/>
      <c r="B102" s="200"/>
      <c r="C102" s="200"/>
      <c r="D102" s="246"/>
      <c r="E102" s="246"/>
      <c r="F102" s="246"/>
      <c r="G102" s="246"/>
      <c r="H102" s="246"/>
      <c r="I102" s="246"/>
      <c r="J102" s="247"/>
    </row>
    <row r="103" spans="1:10" x14ac:dyDescent="0.25">
      <c r="A103" s="200"/>
      <c r="B103" s="200"/>
      <c r="C103" s="200"/>
      <c r="D103" s="246"/>
      <c r="E103" s="246"/>
      <c r="F103" s="246"/>
      <c r="G103" s="246"/>
      <c r="H103" s="246"/>
      <c r="I103" s="246"/>
      <c r="J103" s="247"/>
    </row>
    <row r="104" spans="1:10" x14ac:dyDescent="0.25">
      <c r="A104" s="200"/>
      <c r="B104" s="200"/>
      <c r="C104" s="200"/>
      <c r="D104" s="246"/>
      <c r="E104" s="246"/>
      <c r="F104" s="246"/>
      <c r="G104" s="246"/>
      <c r="H104" s="246"/>
      <c r="I104" s="246"/>
      <c r="J104" s="247"/>
    </row>
    <row r="105" spans="1:10" x14ac:dyDescent="0.25">
      <c r="A105" s="200"/>
      <c r="B105" s="200"/>
      <c r="C105" s="200"/>
      <c r="D105" s="246"/>
      <c r="E105" s="246"/>
      <c r="F105" s="246"/>
      <c r="G105" s="246"/>
      <c r="H105" s="246"/>
      <c r="I105" s="246"/>
      <c r="J105" s="247"/>
    </row>
    <row r="106" spans="1:10" x14ac:dyDescent="0.25">
      <c r="A106" s="200"/>
      <c r="B106" s="200"/>
      <c r="C106" s="200"/>
      <c r="D106" s="246"/>
      <c r="E106" s="246"/>
      <c r="F106" s="246"/>
      <c r="G106" s="246"/>
      <c r="H106" s="246"/>
      <c r="I106" s="246"/>
      <c r="J106" s="247"/>
    </row>
    <row r="107" spans="1:10" x14ac:dyDescent="0.25">
      <c r="A107" s="200"/>
      <c r="B107" s="200"/>
      <c r="C107" s="200"/>
      <c r="D107" s="246"/>
      <c r="E107" s="246"/>
      <c r="F107" s="246"/>
      <c r="G107" s="246"/>
      <c r="H107" s="246"/>
      <c r="I107" s="246"/>
      <c r="J107" s="247"/>
    </row>
    <row r="108" spans="1:10" x14ac:dyDescent="0.25">
      <c r="A108" s="200"/>
      <c r="B108" s="200"/>
      <c r="C108" s="200"/>
      <c r="D108" s="246"/>
      <c r="E108" s="246"/>
      <c r="F108" s="246"/>
      <c r="G108" s="246"/>
      <c r="H108" s="246"/>
      <c r="I108" s="246"/>
      <c r="J108" s="247"/>
    </row>
    <row r="109" spans="1:10" x14ac:dyDescent="0.25">
      <c r="A109" s="200"/>
      <c r="B109" s="200"/>
      <c r="C109" s="200"/>
      <c r="D109" s="246"/>
      <c r="E109" s="246"/>
      <c r="F109" s="246"/>
      <c r="G109" s="246"/>
      <c r="H109" s="246"/>
      <c r="I109" s="246"/>
      <c r="J109" s="247"/>
    </row>
    <row r="110" spans="1:10" x14ac:dyDescent="0.25">
      <c r="A110" s="200"/>
      <c r="B110" s="200"/>
      <c r="C110" s="200"/>
      <c r="D110" s="246"/>
      <c r="E110" s="246"/>
      <c r="F110" s="246"/>
      <c r="G110" s="246"/>
      <c r="H110" s="246"/>
      <c r="I110" s="246"/>
      <c r="J110" s="247"/>
    </row>
    <row r="111" spans="1:10" x14ac:dyDescent="0.25">
      <c r="A111" s="200"/>
      <c r="B111" s="200"/>
      <c r="C111" s="200"/>
      <c r="D111" s="246"/>
      <c r="E111" s="246"/>
      <c r="F111" s="246"/>
      <c r="G111" s="246"/>
      <c r="H111" s="246"/>
      <c r="I111" s="246"/>
      <c r="J111" s="247"/>
    </row>
    <row r="112" spans="1:10" x14ac:dyDescent="0.25">
      <c r="A112" s="200"/>
      <c r="B112" s="200"/>
      <c r="C112" s="200"/>
      <c r="D112" s="246"/>
      <c r="E112" s="246"/>
      <c r="F112" s="246"/>
      <c r="G112" s="246"/>
      <c r="H112" s="246"/>
      <c r="I112" s="246"/>
      <c r="J112" s="247"/>
    </row>
    <row r="113" spans="1:10" x14ac:dyDescent="0.25">
      <c r="A113" s="200"/>
      <c r="B113" s="200"/>
      <c r="C113" s="200"/>
      <c r="D113" s="246"/>
      <c r="E113" s="246"/>
      <c r="F113" s="246"/>
      <c r="G113" s="246"/>
      <c r="H113" s="246"/>
      <c r="I113" s="246"/>
      <c r="J113" s="247"/>
    </row>
    <row r="114" spans="1:10" x14ac:dyDescent="0.25">
      <c r="A114" s="200"/>
      <c r="B114" s="200"/>
      <c r="C114" s="200"/>
      <c r="D114" s="246"/>
      <c r="E114" s="246"/>
      <c r="F114" s="246"/>
      <c r="G114" s="246"/>
      <c r="H114" s="246"/>
      <c r="I114" s="246"/>
      <c r="J114" s="247"/>
    </row>
    <row r="115" spans="1:10" x14ac:dyDescent="0.25">
      <c r="A115" s="200"/>
      <c r="B115" s="200"/>
      <c r="C115" s="200"/>
      <c r="D115" s="246"/>
      <c r="E115" s="246"/>
      <c r="F115" s="246"/>
      <c r="G115" s="246"/>
      <c r="H115" s="246"/>
      <c r="I115" s="246"/>
      <c r="J115" s="247"/>
    </row>
    <row r="116" spans="1:10" x14ac:dyDescent="0.25">
      <c r="A116" s="200"/>
      <c r="B116" s="200"/>
      <c r="C116" s="200"/>
      <c r="D116" s="246"/>
      <c r="E116" s="246"/>
      <c r="F116" s="246"/>
      <c r="G116" s="246"/>
      <c r="H116" s="246"/>
      <c r="I116" s="246"/>
      <c r="J116" s="247"/>
    </row>
    <row r="117" spans="1:10" x14ac:dyDescent="0.25">
      <c r="A117" s="200"/>
      <c r="B117" s="200"/>
      <c r="C117" s="200"/>
      <c r="D117" s="246"/>
      <c r="E117" s="246"/>
      <c r="F117" s="246"/>
      <c r="G117" s="246"/>
      <c r="H117" s="246"/>
      <c r="I117" s="246"/>
      <c r="J117" s="247"/>
    </row>
    <row r="118" spans="1:10" x14ac:dyDescent="0.25">
      <c r="A118" s="200"/>
      <c r="B118" s="200"/>
      <c r="C118" s="200"/>
      <c r="D118" s="246"/>
      <c r="E118" s="246"/>
      <c r="F118" s="246"/>
      <c r="G118" s="246"/>
      <c r="H118" s="246"/>
      <c r="I118" s="246"/>
      <c r="J118" s="247"/>
    </row>
    <row r="119" spans="1:10" x14ac:dyDescent="0.25">
      <c r="A119" s="200"/>
      <c r="B119" s="200"/>
      <c r="C119" s="200"/>
      <c r="D119" s="246"/>
      <c r="E119" s="246"/>
      <c r="F119" s="246"/>
      <c r="G119" s="246"/>
      <c r="H119" s="246"/>
      <c r="I119" s="246"/>
      <c r="J119" s="247"/>
    </row>
    <row r="120" spans="1:10" x14ac:dyDescent="0.25">
      <c r="A120" s="200"/>
      <c r="B120" s="200"/>
      <c r="C120" s="200"/>
      <c r="D120" s="246"/>
      <c r="E120" s="246"/>
      <c r="F120" s="246"/>
      <c r="G120" s="246"/>
      <c r="H120" s="246"/>
      <c r="I120" s="246"/>
      <c r="J120" s="247"/>
    </row>
    <row r="121" spans="1:10" x14ac:dyDescent="0.25">
      <c r="A121" s="200"/>
      <c r="B121" s="200"/>
      <c r="C121" s="200"/>
      <c r="D121" s="246"/>
      <c r="E121" s="246"/>
      <c r="F121" s="246"/>
      <c r="G121" s="246"/>
      <c r="H121" s="246"/>
      <c r="I121" s="246"/>
      <c r="J121" s="247"/>
    </row>
    <row r="122" spans="1:10" x14ac:dyDescent="0.25">
      <c r="A122" s="200"/>
      <c r="B122" s="200"/>
      <c r="C122" s="200"/>
      <c r="D122" s="246"/>
      <c r="E122" s="246"/>
      <c r="F122" s="246"/>
      <c r="G122" s="246"/>
      <c r="H122" s="246"/>
      <c r="I122" s="246"/>
      <c r="J122" s="247"/>
    </row>
    <row r="123" spans="1:10" x14ac:dyDescent="0.25">
      <c r="A123" s="200"/>
      <c r="B123" s="200"/>
      <c r="C123" s="200"/>
      <c r="D123" s="246"/>
      <c r="E123" s="246"/>
      <c r="F123" s="246"/>
      <c r="G123" s="246"/>
      <c r="H123" s="246"/>
      <c r="I123" s="246"/>
      <c r="J123" s="247"/>
    </row>
    <row r="124" spans="1:10" x14ac:dyDescent="0.25">
      <c r="A124" s="200"/>
      <c r="B124" s="200"/>
      <c r="C124" s="200"/>
      <c r="D124" s="246"/>
      <c r="E124" s="246"/>
      <c r="F124" s="246"/>
      <c r="G124" s="246"/>
      <c r="H124" s="246"/>
      <c r="I124" s="246"/>
      <c r="J124" s="247"/>
    </row>
    <row r="125" spans="1:10" x14ac:dyDescent="0.25">
      <c r="A125" s="200"/>
      <c r="B125" s="200"/>
      <c r="C125" s="200"/>
      <c r="D125" s="246"/>
      <c r="E125" s="246"/>
      <c r="F125" s="246"/>
      <c r="G125" s="246"/>
      <c r="H125" s="246"/>
      <c r="I125" s="246"/>
      <c r="J125" s="247"/>
    </row>
    <row r="126" spans="1:10" x14ac:dyDescent="0.25">
      <c r="A126" s="200"/>
      <c r="B126" s="200"/>
      <c r="C126" s="200"/>
      <c r="D126" s="246"/>
      <c r="E126" s="246"/>
      <c r="F126" s="246"/>
      <c r="G126" s="246"/>
      <c r="H126" s="246"/>
      <c r="I126" s="246"/>
      <c r="J126" s="247"/>
    </row>
    <row r="127" spans="1:10" x14ac:dyDescent="0.25">
      <c r="A127" s="200"/>
      <c r="B127" s="200"/>
      <c r="C127" s="200"/>
      <c r="D127" s="246"/>
      <c r="E127" s="246"/>
      <c r="F127" s="246"/>
      <c r="G127" s="246"/>
      <c r="H127" s="246"/>
      <c r="I127" s="246"/>
      <c r="J127" s="247"/>
    </row>
    <row r="128" spans="1:10" x14ac:dyDescent="0.25">
      <c r="A128" s="200"/>
      <c r="B128" s="200"/>
      <c r="C128" s="200"/>
      <c r="D128" s="246"/>
      <c r="E128" s="246"/>
      <c r="F128" s="246"/>
      <c r="G128" s="246"/>
      <c r="H128" s="246"/>
      <c r="I128" s="246"/>
      <c r="J128" s="247"/>
    </row>
    <row r="129" spans="1:10" x14ac:dyDescent="0.25">
      <c r="A129" s="200"/>
      <c r="B129" s="200"/>
      <c r="C129" s="200"/>
      <c r="D129" s="246"/>
      <c r="E129" s="246"/>
      <c r="F129" s="246"/>
      <c r="G129" s="246"/>
      <c r="H129" s="246"/>
      <c r="I129" s="246"/>
      <c r="J129" s="247"/>
    </row>
    <row r="130" spans="1:10" x14ac:dyDescent="0.25">
      <c r="A130" s="200"/>
      <c r="B130" s="200"/>
      <c r="C130" s="200"/>
      <c r="D130" s="246"/>
      <c r="E130" s="246"/>
      <c r="F130" s="246"/>
      <c r="G130" s="246"/>
      <c r="H130" s="246"/>
      <c r="I130" s="246"/>
      <c r="J130" s="247"/>
    </row>
    <row r="131" spans="1:10" x14ac:dyDescent="0.25">
      <c r="A131" s="200"/>
      <c r="B131" s="200"/>
      <c r="C131" s="200"/>
      <c r="D131" s="246"/>
      <c r="E131" s="246"/>
      <c r="F131" s="246"/>
      <c r="G131" s="246"/>
      <c r="H131" s="246"/>
      <c r="I131" s="246"/>
      <c r="J131" s="247"/>
    </row>
    <row r="132" spans="1:10" x14ac:dyDescent="0.25">
      <c r="A132" s="200"/>
      <c r="B132" s="200"/>
      <c r="C132" s="200"/>
      <c r="D132" s="246"/>
      <c r="E132" s="246"/>
      <c r="F132" s="246"/>
      <c r="G132" s="246"/>
      <c r="H132" s="246"/>
      <c r="I132" s="246"/>
      <c r="J132" s="247"/>
    </row>
    <row r="133" spans="1:10" x14ac:dyDescent="0.25">
      <c r="A133" s="200"/>
      <c r="B133" s="200"/>
      <c r="C133" s="200"/>
      <c r="D133" s="246"/>
      <c r="E133" s="246"/>
      <c r="F133" s="246"/>
      <c r="G133" s="246"/>
      <c r="H133" s="246"/>
      <c r="I133" s="246"/>
      <c r="J133" s="247"/>
    </row>
    <row r="134" spans="1:10" x14ac:dyDescent="0.25">
      <c r="A134" s="200"/>
      <c r="B134" s="200"/>
      <c r="C134" s="200"/>
      <c r="D134" s="246"/>
      <c r="E134" s="246"/>
      <c r="F134" s="246"/>
      <c r="G134" s="246"/>
      <c r="H134" s="246"/>
      <c r="I134" s="246"/>
      <c r="J134" s="247"/>
    </row>
    <row r="135" spans="1:10" x14ac:dyDescent="0.25">
      <c r="A135" s="200"/>
      <c r="B135" s="200"/>
      <c r="C135" s="200"/>
      <c r="D135" s="246"/>
      <c r="E135" s="246"/>
      <c r="F135" s="246"/>
      <c r="G135" s="246"/>
      <c r="H135" s="246"/>
      <c r="I135" s="246"/>
      <c r="J135" s="247"/>
    </row>
    <row r="136" spans="1:10" x14ac:dyDescent="0.25">
      <c r="A136" s="200"/>
      <c r="B136" s="200"/>
      <c r="C136" s="200"/>
      <c r="D136" s="246"/>
      <c r="E136" s="246"/>
      <c r="F136" s="246"/>
      <c r="G136" s="246"/>
      <c r="H136" s="246"/>
      <c r="I136" s="246"/>
      <c r="J136" s="247"/>
    </row>
    <row r="137" spans="1:10" x14ac:dyDescent="0.25">
      <c r="A137" s="200"/>
      <c r="B137" s="200"/>
      <c r="C137" s="200"/>
      <c r="D137" s="246"/>
      <c r="E137" s="246"/>
      <c r="F137" s="246"/>
      <c r="G137" s="246"/>
      <c r="H137" s="246"/>
      <c r="I137" s="246"/>
      <c r="J137" s="247"/>
    </row>
    <row r="138" spans="1:10" x14ac:dyDescent="0.25">
      <c r="A138" s="200"/>
      <c r="B138" s="200"/>
      <c r="C138" s="200"/>
      <c r="D138" s="246"/>
      <c r="E138" s="246"/>
      <c r="F138" s="246"/>
      <c r="G138" s="246"/>
      <c r="H138" s="246"/>
      <c r="I138" s="246"/>
      <c r="J138" s="247"/>
    </row>
    <row r="139" spans="1:10" x14ac:dyDescent="0.25">
      <c r="A139" s="200"/>
      <c r="B139" s="200"/>
      <c r="C139" s="200"/>
      <c r="D139" s="246"/>
      <c r="E139" s="246"/>
      <c r="F139" s="246"/>
      <c r="G139" s="246"/>
      <c r="H139" s="246"/>
      <c r="I139" s="246"/>
      <c r="J139" s="247"/>
    </row>
    <row r="140" spans="1:10" x14ac:dyDescent="0.25">
      <c r="A140" s="200"/>
      <c r="B140" s="200"/>
      <c r="C140" s="200"/>
      <c r="D140" s="246"/>
      <c r="E140" s="246"/>
      <c r="F140" s="246"/>
      <c r="G140" s="246"/>
      <c r="H140" s="246"/>
      <c r="I140" s="246"/>
      <c r="J140" s="247"/>
    </row>
    <row r="141" spans="1:10" x14ac:dyDescent="0.25">
      <c r="A141" s="200"/>
      <c r="B141" s="200"/>
      <c r="C141" s="200"/>
      <c r="D141" s="246"/>
      <c r="E141" s="246"/>
      <c r="F141" s="246"/>
      <c r="G141" s="246"/>
      <c r="H141" s="246"/>
      <c r="I141" s="246"/>
      <c r="J141" s="247"/>
    </row>
    <row r="142" spans="1:10" x14ac:dyDescent="0.25">
      <c r="A142" s="200"/>
      <c r="B142" s="200"/>
      <c r="C142" s="200"/>
      <c r="D142" s="246"/>
      <c r="E142" s="246"/>
      <c r="F142" s="246"/>
      <c r="G142" s="246"/>
      <c r="H142" s="246"/>
      <c r="I142" s="246"/>
      <c r="J142" s="247"/>
    </row>
    <row r="143" spans="1:10" x14ac:dyDescent="0.25">
      <c r="A143" s="200"/>
      <c r="B143" s="200"/>
      <c r="C143" s="200"/>
      <c r="D143" s="246"/>
      <c r="E143" s="246"/>
      <c r="F143" s="246"/>
      <c r="G143" s="246"/>
      <c r="H143" s="246"/>
      <c r="I143" s="246"/>
      <c r="J143" s="247"/>
    </row>
    <row r="144" spans="1:10" x14ac:dyDescent="0.25">
      <c r="A144" s="200"/>
      <c r="B144" s="200"/>
      <c r="C144" s="200"/>
      <c r="D144" s="246"/>
      <c r="E144" s="246"/>
      <c r="F144" s="246"/>
      <c r="G144" s="246"/>
      <c r="H144" s="246"/>
      <c r="I144" s="246"/>
      <c r="J144" s="247"/>
    </row>
    <row r="145" spans="1:10" x14ac:dyDescent="0.25">
      <c r="A145" s="200"/>
      <c r="B145" s="200"/>
      <c r="C145" s="200"/>
      <c r="D145" s="246"/>
      <c r="E145" s="246"/>
      <c r="F145" s="246"/>
      <c r="G145" s="246"/>
      <c r="H145" s="246"/>
      <c r="I145" s="246"/>
      <c r="J145" s="247"/>
    </row>
    <row r="146" spans="1:10" x14ac:dyDescent="0.25">
      <c r="A146" s="200"/>
      <c r="B146" s="200"/>
      <c r="C146" s="200"/>
      <c r="D146" s="246"/>
      <c r="E146" s="246"/>
      <c r="F146" s="246"/>
      <c r="G146" s="246"/>
      <c r="H146" s="246"/>
      <c r="I146" s="246"/>
      <c r="J146" s="247"/>
    </row>
    <row r="147" spans="1:10" x14ac:dyDescent="0.25">
      <c r="A147" s="200"/>
      <c r="B147" s="200"/>
      <c r="C147" s="200"/>
      <c r="D147" s="246"/>
      <c r="E147" s="246"/>
      <c r="F147" s="246"/>
      <c r="G147" s="246"/>
      <c r="H147" s="246"/>
      <c r="I147" s="246"/>
      <c r="J147" s="247"/>
    </row>
    <row r="148" spans="1:10" x14ac:dyDescent="0.25">
      <c r="A148" s="200"/>
      <c r="B148" s="200"/>
      <c r="C148" s="200"/>
      <c r="D148" s="246"/>
      <c r="E148" s="246"/>
      <c r="F148" s="246"/>
      <c r="G148" s="246"/>
      <c r="H148" s="246"/>
      <c r="I148" s="246"/>
      <c r="J148" s="247"/>
    </row>
    <row r="149" spans="1:10" x14ac:dyDescent="0.25">
      <c r="A149" s="200"/>
      <c r="B149" s="200"/>
      <c r="C149" s="200"/>
      <c r="D149" s="246"/>
      <c r="E149" s="246"/>
      <c r="F149" s="246"/>
      <c r="G149" s="246"/>
      <c r="H149" s="246"/>
      <c r="I149" s="246"/>
      <c r="J149" s="247"/>
    </row>
    <row r="150" spans="1:10" x14ac:dyDescent="0.25">
      <c r="A150" s="200"/>
      <c r="B150" s="200"/>
      <c r="C150" s="200"/>
      <c r="D150" s="246"/>
      <c r="E150" s="246"/>
      <c r="F150" s="246"/>
      <c r="G150" s="246"/>
      <c r="H150" s="246"/>
      <c r="I150" s="246"/>
      <c r="J150" s="247"/>
    </row>
    <row r="151" spans="1:10" x14ac:dyDescent="0.25">
      <c r="A151" s="200"/>
      <c r="B151" s="200"/>
      <c r="C151" s="200"/>
      <c r="D151" s="246"/>
      <c r="E151" s="246"/>
      <c r="F151" s="246"/>
      <c r="G151" s="246"/>
      <c r="H151" s="246"/>
      <c r="I151" s="246"/>
      <c r="J151" s="247"/>
    </row>
    <row r="152" spans="1:10" x14ac:dyDescent="0.25">
      <c r="A152" s="200"/>
      <c r="B152" s="200"/>
      <c r="C152" s="200"/>
      <c r="D152" s="246"/>
      <c r="E152" s="246"/>
      <c r="F152" s="246"/>
      <c r="G152" s="246"/>
      <c r="H152" s="246"/>
      <c r="I152" s="246"/>
      <c r="J152" s="247"/>
    </row>
    <row r="153" spans="1:10" x14ac:dyDescent="0.25">
      <c r="A153" s="200"/>
      <c r="B153" s="200"/>
      <c r="C153" s="200"/>
      <c r="D153" s="246"/>
      <c r="E153" s="246"/>
      <c r="F153" s="246"/>
      <c r="G153" s="246"/>
      <c r="H153" s="246"/>
      <c r="I153" s="246"/>
      <c r="J153" s="247"/>
    </row>
    <row r="154" spans="1:10" x14ac:dyDescent="0.25">
      <c r="A154" s="200"/>
      <c r="B154" s="200"/>
      <c r="C154" s="200"/>
      <c r="D154" s="246"/>
      <c r="E154" s="246"/>
      <c r="F154" s="246"/>
      <c r="G154" s="246"/>
      <c r="H154" s="246"/>
      <c r="I154" s="246"/>
      <c r="J154" s="247"/>
    </row>
    <row r="155" spans="1:10" x14ac:dyDescent="0.25">
      <c r="A155" s="200"/>
      <c r="B155" s="200"/>
      <c r="C155" s="200"/>
      <c r="D155" s="246"/>
      <c r="E155" s="246"/>
      <c r="F155" s="246"/>
      <c r="G155" s="246"/>
      <c r="H155" s="246"/>
      <c r="I155" s="246"/>
      <c r="J155" s="247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21"/>
  <sheetViews>
    <sheetView topLeftCell="A94" zoomScaleNormal="100" workbookViewId="0">
      <selection activeCell="M57" sqref="M57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5.44140625" style="200" bestFit="1" customWidth="1"/>
    <col min="4" max="6" width="8.88671875" style="246"/>
    <col min="7" max="7" width="11" style="246" customWidth="1"/>
    <col min="8" max="8" width="12.44140625" style="246" customWidth="1"/>
    <col min="9" max="9" width="8.88671875" style="246"/>
    <col min="10" max="10" width="8.88671875" style="247"/>
  </cols>
  <sheetData>
    <row r="1" spans="1:10" s="2" customFormat="1" x14ac:dyDescent="0.25">
      <c r="A1" s="228"/>
      <c r="B1" s="228"/>
      <c r="C1" s="228"/>
      <c r="D1" s="292">
        <v>44805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32" t="s">
        <v>7</v>
      </c>
      <c r="J2" s="233" t="s">
        <v>8</v>
      </c>
    </row>
    <row r="3" spans="1:10" x14ac:dyDescent="0.25">
      <c r="A3" s="189" t="s">
        <v>9</v>
      </c>
      <c r="B3" s="189" t="s">
        <v>10</v>
      </c>
      <c r="C3" s="189" t="s">
        <v>11</v>
      </c>
      <c r="D3" s="238">
        <v>4</v>
      </c>
      <c r="E3" s="238">
        <v>22</v>
      </c>
      <c r="F3" s="238">
        <v>0</v>
      </c>
      <c r="G3" s="238">
        <f>SUM(D3:F3)</f>
        <v>26</v>
      </c>
      <c r="H3" s="238">
        <v>0</v>
      </c>
      <c r="I3" s="238">
        <v>31</v>
      </c>
      <c r="J3" s="239">
        <f t="shared" ref="J3:J77" si="0">G3/I3</f>
        <v>0.83870967741935487</v>
      </c>
    </row>
    <row r="4" spans="1:10" x14ac:dyDescent="0.25">
      <c r="A4" s="189" t="s">
        <v>12</v>
      </c>
      <c r="B4" s="189" t="s">
        <v>13</v>
      </c>
      <c r="C4" s="189" t="s">
        <v>13</v>
      </c>
      <c r="D4" s="238">
        <v>4</v>
      </c>
      <c r="E4" s="238">
        <v>12</v>
      </c>
      <c r="F4" s="238">
        <v>0</v>
      </c>
      <c r="G4" s="238">
        <f t="shared" ref="G4:G78" si="1">SUM(D4:F4)</f>
        <v>16</v>
      </c>
      <c r="H4" s="238">
        <v>1</v>
      </c>
      <c r="I4" s="238">
        <v>18</v>
      </c>
      <c r="J4" s="239">
        <f t="shared" si="0"/>
        <v>0.88888888888888884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0</v>
      </c>
      <c r="E5" s="238">
        <v>6</v>
      </c>
      <c r="F5" s="238">
        <v>0</v>
      </c>
      <c r="G5" s="238">
        <f t="shared" si="1"/>
        <v>6</v>
      </c>
      <c r="H5" s="238">
        <v>0</v>
      </c>
      <c r="I5" s="238">
        <v>6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2</v>
      </c>
      <c r="E6" s="238">
        <v>12</v>
      </c>
      <c r="F6" s="238">
        <v>0</v>
      </c>
      <c r="G6" s="238">
        <f t="shared" si="1"/>
        <v>14</v>
      </c>
      <c r="H6" s="238">
        <v>0</v>
      </c>
      <c r="I6" s="238">
        <v>12</v>
      </c>
      <c r="J6" s="239">
        <f t="shared" si="0"/>
        <v>1.1666666666666667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11</v>
      </c>
      <c r="E7" s="238">
        <v>39</v>
      </c>
      <c r="F7" s="238">
        <v>0</v>
      </c>
      <c r="G7" s="238">
        <f t="shared" si="1"/>
        <v>50</v>
      </c>
      <c r="H7" s="238">
        <v>2</v>
      </c>
      <c r="I7" s="238">
        <v>39</v>
      </c>
      <c r="J7" s="239">
        <f t="shared" si="0"/>
        <v>1.2820512820512822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1</v>
      </c>
      <c r="E8" s="238">
        <v>29</v>
      </c>
      <c r="F8" s="238">
        <v>1</v>
      </c>
      <c r="G8" s="238">
        <f t="shared" si="1"/>
        <v>31</v>
      </c>
      <c r="H8" s="238">
        <v>1</v>
      </c>
      <c r="I8" s="238">
        <v>12</v>
      </c>
      <c r="J8" s="239">
        <f t="shared" si="0"/>
        <v>2.5833333333333335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14</v>
      </c>
      <c r="E9" s="238">
        <v>57</v>
      </c>
      <c r="F9" s="238">
        <v>0</v>
      </c>
      <c r="G9" s="238">
        <f t="shared" si="1"/>
        <v>71</v>
      </c>
      <c r="H9" s="238">
        <v>13</v>
      </c>
      <c r="I9" s="238">
        <v>86</v>
      </c>
      <c r="J9" s="239">
        <f t="shared" si="0"/>
        <v>0.82558139534883723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2</v>
      </c>
      <c r="E10" s="238">
        <v>14</v>
      </c>
      <c r="F10" s="238">
        <v>0</v>
      </c>
      <c r="G10" s="238">
        <f t="shared" si="1"/>
        <v>16</v>
      </c>
      <c r="H10" s="238">
        <v>0</v>
      </c>
      <c r="I10" s="238">
        <v>16</v>
      </c>
      <c r="J10" s="239">
        <f t="shared" si="0"/>
        <v>1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4">
        <v>5</v>
      </c>
      <c r="E11" s="234">
        <v>36</v>
      </c>
      <c r="F11" s="234">
        <v>0</v>
      </c>
      <c r="G11" s="234">
        <f t="shared" si="1"/>
        <v>41</v>
      </c>
      <c r="H11" s="234">
        <v>5</v>
      </c>
      <c r="I11" s="234">
        <v>65</v>
      </c>
      <c r="J11" s="235">
        <f t="shared" si="0"/>
        <v>0.63076923076923075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4">
        <v>7</v>
      </c>
      <c r="E12" s="234">
        <v>67</v>
      </c>
      <c r="F12" s="234">
        <v>0</v>
      </c>
      <c r="G12" s="234">
        <f t="shared" si="1"/>
        <v>74</v>
      </c>
      <c r="H12" s="234">
        <v>4</v>
      </c>
      <c r="I12" s="234">
        <v>129</v>
      </c>
      <c r="J12" s="235">
        <f t="shared" si="0"/>
        <v>0.5736434108527132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10</v>
      </c>
      <c r="E13" s="238">
        <v>67</v>
      </c>
      <c r="F13" s="238">
        <v>0</v>
      </c>
      <c r="G13" s="238">
        <f t="shared" si="1"/>
        <v>77</v>
      </c>
      <c r="H13" s="238">
        <v>5</v>
      </c>
      <c r="I13" s="238">
        <v>70</v>
      </c>
      <c r="J13" s="239">
        <f t="shared" si="0"/>
        <v>1.1000000000000001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238">
        <v>0</v>
      </c>
      <c r="E14" s="238">
        <v>7</v>
      </c>
      <c r="F14" s="238">
        <v>0</v>
      </c>
      <c r="G14" s="238">
        <f t="shared" si="1"/>
        <v>7</v>
      </c>
      <c r="H14" s="238">
        <v>0</v>
      </c>
      <c r="I14" s="238">
        <v>7</v>
      </c>
      <c r="J14" s="239">
        <f t="shared" si="0"/>
        <v>1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5</v>
      </c>
      <c r="E15" s="238">
        <v>45</v>
      </c>
      <c r="F15" s="238">
        <v>0</v>
      </c>
      <c r="G15" s="238">
        <f t="shared" si="1"/>
        <v>50</v>
      </c>
      <c r="H15" s="238">
        <v>3</v>
      </c>
      <c r="I15" s="238">
        <v>44</v>
      </c>
      <c r="J15" s="239">
        <f t="shared" si="0"/>
        <v>1.1363636363636365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8</v>
      </c>
      <c r="E16" s="238">
        <v>55</v>
      </c>
      <c r="F16" s="238">
        <v>0</v>
      </c>
      <c r="G16" s="238">
        <f t="shared" si="1"/>
        <v>63</v>
      </c>
      <c r="H16" s="238">
        <v>8</v>
      </c>
      <c r="I16" s="238">
        <v>22</v>
      </c>
      <c r="J16" s="239">
        <f t="shared" si="0"/>
        <v>2.8636363636363638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234">
        <v>23</v>
      </c>
      <c r="E17" s="234">
        <v>207</v>
      </c>
      <c r="F17" s="234">
        <v>0</v>
      </c>
      <c r="G17" s="234">
        <f t="shared" si="1"/>
        <v>230</v>
      </c>
      <c r="H17" s="234">
        <v>10</v>
      </c>
      <c r="I17" s="234">
        <v>293</v>
      </c>
      <c r="J17" s="235">
        <f t="shared" si="0"/>
        <v>0.78498293515358364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3</v>
      </c>
      <c r="E18" s="238">
        <v>104</v>
      </c>
      <c r="F18" s="238">
        <v>0</v>
      </c>
      <c r="G18" s="238">
        <f t="shared" si="1"/>
        <v>107</v>
      </c>
      <c r="H18" s="238">
        <v>3</v>
      </c>
      <c r="I18" s="238">
        <v>128</v>
      </c>
      <c r="J18" s="239">
        <f t="shared" si="0"/>
        <v>0.8359375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238">
        <v>2</v>
      </c>
      <c r="E19" s="238">
        <v>33</v>
      </c>
      <c r="F19" s="238">
        <v>0</v>
      </c>
      <c r="G19" s="238">
        <f t="shared" si="1"/>
        <v>35</v>
      </c>
      <c r="H19" s="238">
        <v>2</v>
      </c>
      <c r="I19" s="238">
        <v>13</v>
      </c>
      <c r="J19" s="239">
        <f t="shared" si="0"/>
        <v>2.6923076923076925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25</v>
      </c>
      <c r="E20" s="238">
        <v>265</v>
      </c>
      <c r="F20" s="238">
        <v>0</v>
      </c>
      <c r="G20" s="238">
        <f t="shared" si="1"/>
        <v>290</v>
      </c>
      <c r="H20" s="238">
        <v>15</v>
      </c>
      <c r="I20" s="238">
        <v>270</v>
      </c>
      <c r="J20" s="239">
        <f t="shared" si="0"/>
        <v>1.0740740740740742</v>
      </c>
    </row>
    <row r="21" spans="1:10" x14ac:dyDescent="0.25">
      <c r="A21" s="260" t="s">
        <v>57</v>
      </c>
      <c r="B21" s="189" t="s">
        <v>55</v>
      </c>
      <c r="C21" s="189" t="s">
        <v>431</v>
      </c>
      <c r="D21" s="238">
        <v>0</v>
      </c>
      <c r="E21" s="238">
        <v>13</v>
      </c>
      <c r="F21" s="238">
        <v>0</v>
      </c>
      <c r="G21" s="238">
        <f t="shared" si="1"/>
        <v>13</v>
      </c>
      <c r="H21" s="238">
        <v>0</v>
      </c>
      <c r="I21" s="238">
        <v>15</v>
      </c>
      <c r="J21" s="239">
        <f t="shared" si="0"/>
        <v>0.8666666666666667</v>
      </c>
    </row>
    <row r="22" spans="1:10" x14ac:dyDescent="0.25">
      <c r="A22" s="260" t="s">
        <v>509</v>
      </c>
      <c r="B22" s="193" t="s">
        <v>55</v>
      </c>
      <c r="C22" s="193" t="s">
        <v>510</v>
      </c>
      <c r="D22" s="236">
        <v>0</v>
      </c>
      <c r="E22" s="238">
        <v>0</v>
      </c>
      <c r="F22" s="238">
        <v>0</v>
      </c>
      <c r="G22" s="238">
        <f t="shared" si="1"/>
        <v>0</v>
      </c>
      <c r="H22" s="238">
        <v>0</v>
      </c>
      <c r="I22" s="238">
        <v>0</v>
      </c>
      <c r="J22" s="239">
        <v>0</v>
      </c>
    </row>
    <row r="23" spans="1:10" x14ac:dyDescent="0.25">
      <c r="A23" s="189" t="s">
        <v>59</v>
      </c>
      <c r="B23" s="189" t="s">
        <v>60</v>
      </c>
      <c r="C23" s="189" t="s">
        <v>61</v>
      </c>
      <c r="D23" s="238">
        <v>3</v>
      </c>
      <c r="E23" s="238">
        <v>20</v>
      </c>
      <c r="F23" s="238">
        <v>0</v>
      </c>
      <c r="G23" s="238">
        <f t="shared" si="1"/>
        <v>23</v>
      </c>
      <c r="H23" s="238">
        <v>2</v>
      </c>
      <c r="I23" s="238">
        <v>15</v>
      </c>
      <c r="J23" s="239">
        <f t="shared" si="0"/>
        <v>1.5333333333333334</v>
      </c>
    </row>
    <row r="24" spans="1:10" x14ac:dyDescent="0.25">
      <c r="A24" s="189" t="s">
        <v>62</v>
      </c>
      <c r="B24" s="189" t="s">
        <v>63</v>
      </c>
      <c r="C24" s="189" t="s">
        <v>64</v>
      </c>
      <c r="D24" s="238">
        <v>2</v>
      </c>
      <c r="E24" s="238">
        <v>36</v>
      </c>
      <c r="F24" s="238">
        <v>0</v>
      </c>
      <c r="G24" s="238">
        <f t="shared" si="1"/>
        <v>38</v>
      </c>
      <c r="H24" s="238">
        <v>1</v>
      </c>
      <c r="I24" s="238">
        <v>37</v>
      </c>
      <c r="J24" s="239">
        <f t="shared" si="0"/>
        <v>1.027027027027027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4">
        <v>2</v>
      </c>
      <c r="E25" s="234">
        <v>54</v>
      </c>
      <c r="F25" s="234">
        <v>0</v>
      </c>
      <c r="G25" s="234">
        <f t="shared" si="1"/>
        <v>56</v>
      </c>
      <c r="H25" s="234">
        <v>2</v>
      </c>
      <c r="I25" s="234">
        <v>102</v>
      </c>
      <c r="J25" s="235">
        <f t="shared" si="0"/>
        <v>0.5490196078431373</v>
      </c>
    </row>
    <row r="26" spans="1:10" x14ac:dyDescent="0.25">
      <c r="A26" s="189" t="s">
        <v>68</v>
      </c>
      <c r="B26" s="189" t="s">
        <v>66</v>
      </c>
      <c r="C26" s="189" t="s">
        <v>69</v>
      </c>
      <c r="D26" s="238">
        <v>12</v>
      </c>
      <c r="E26" s="238">
        <v>38</v>
      </c>
      <c r="F26" s="238">
        <v>0</v>
      </c>
      <c r="G26" s="238">
        <f t="shared" si="1"/>
        <v>50</v>
      </c>
      <c r="H26" s="238">
        <v>8</v>
      </c>
      <c r="I26" s="238">
        <v>55</v>
      </c>
      <c r="J26" s="239">
        <f t="shared" si="0"/>
        <v>0.90909090909090906</v>
      </c>
    </row>
    <row r="27" spans="1:10" x14ac:dyDescent="0.25">
      <c r="A27" s="189" t="s">
        <v>70</v>
      </c>
      <c r="B27" s="189" t="s">
        <v>71</v>
      </c>
      <c r="C27" s="189" t="s">
        <v>72</v>
      </c>
      <c r="D27" s="238">
        <v>6</v>
      </c>
      <c r="E27" s="238">
        <v>33</v>
      </c>
      <c r="F27" s="238">
        <v>0</v>
      </c>
      <c r="G27" s="238">
        <f t="shared" si="1"/>
        <v>39</v>
      </c>
      <c r="H27" s="238">
        <v>0</v>
      </c>
      <c r="I27" s="238">
        <v>44</v>
      </c>
      <c r="J27" s="239">
        <f t="shared" si="0"/>
        <v>0.88636363636363635</v>
      </c>
    </row>
    <row r="28" spans="1:10" x14ac:dyDescent="0.25">
      <c r="A28" s="240">
        <v>2002</v>
      </c>
      <c r="B28" s="189" t="s">
        <v>71</v>
      </c>
      <c r="C28" s="189" t="s">
        <v>74</v>
      </c>
      <c r="D28" s="238">
        <v>2</v>
      </c>
      <c r="E28" s="238">
        <v>30</v>
      </c>
      <c r="F28" s="238">
        <v>0</v>
      </c>
      <c r="G28" s="238">
        <f t="shared" si="1"/>
        <v>32</v>
      </c>
      <c r="H28" s="238">
        <v>2</v>
      </c>
      <c r="I28" s="238">
        <v>33</v>
      </c>
      <c r="J28" s="239">
        <f t="shared" si="0"/>
        <v>0.96969696969696972</v>
      </c>
    </row>
    <row r="29" spans="1:10" x14ac:dyDescent="0.25">
      <c r="A29" s="189" t="s">
        <v>75</v>
      </c>
      <c r="B29" s="189" t="s">
        <v>76</v>
      </c>
      <c r="C29" s="189" t="s">
        <v>77</v>
      </c>
      <c r="D29" s="238">
        <v>2</v>
      </c>
      <c r="E29" s="238">
        <v>35</v>
      </c>
      <c r="F29" s="238">
        <v>0</v>
      </c>
      <c r="G29" s="238">
        <f t="shared" si="1"/>
        <v>37</v>
      </c>
      <c r="H29" s="238">
        <v>2</v>
      </c>
      <c r="I29" s="238">
        <v>37</v>
      </c>
      <c r="J29" s="239">
        <f t="shared" si="0"/>
        <v>1</v>
      </c>
    </row>
    <row r="30" spans="1:10" x14ac:dyDescent="0.25">
      <c r="A30" s="189" t="s">
        <v>78</v>
      </c>
      <c r="B30" s="193" t="s">
        <v>79</v>
      </c>
      <c r="C30" s="193" t="s">
        <v>80</v>
      </c>
      <c r="D30" s="236">
        <v>0</v>
      </c>
      <c r="E30" s="238">
        <v>0</v>
      </c>
      <c r="F30" s="238">
        <v>0</v>
      </c>
      <c r="G30" s="238">
        <f t="shared" si="1"/>
        <v>0</v>
      </c>
      <c r="H30" s="238">
        <v>0</v>
      </c>
      <c r="I30" s="238">
        <v>0</v>
      </c>
      <c r="J30" s="239">
        <v>0</v>
      </c>
    </row>
    <row r="31" spans="1:10" x14ac:dyDescent="0.25">
      <c r="A31" s="189" t="s">
        <v>81</v>
      </c>
      <c r="B31" s="189" t="s">
        <v>82</v>
      </c>
      <c r="C31" s="189" t="s">
        <v>83</v>
      </c>
      <c r="D31" s="238">
        <v>0</v>
      </c>
      <c r="E31" s="238">
        <v>3</v>
      </c>
      <c r="F31" s="238">
        <v>0</v>
      </c>
      <c r="G31" s="238">
        <f t="shared" si="1"/>
        <v>3</v>
      </c>
      <c r="H31" s="238">
        <v>0</v>
      </c>
      <c r="I31" s="238">
        <v>2</v>
      </c>
      <c r="J31" s="239">
        <f t="shared" si="0"/>
        <v>1.5</v>
      </c>
    </row>
    <row r="32" spans="1:10" x14ac:dyDescent="0.25">
      <c r="A32" s="189" t="s">
        <v>84</v>
      </c>
      <c r="B32" s="189" t="s">
        <v>85</v>
      </c>
      <c r="C32" s="189" t="s">
        <v>86</v>
      </c>
      <c r="D32" s="238">
        <v>39</v>
      </c>
      <c r="E32" s="238">
        <v>194</v>
      </c>
      <c r="F32" s="238">
        <v>0</v>
      </c>
      <c r="G32" s="238">
        <f t="shared" si="1"/>
        <v>233</v>
      </c>
      <c r="H32" s="238">
        <v>7</v>
      </c>
      <c r="I32" s="238">
        <v>169</v>
      </c>
      <c r="J32" s="239">
        <f t="shared" si="0"/>
        <v>1.3786982248520709</v>
      </c>
    </row>
    <row r="33" spans="1:10" x14ac:dyDescent="0.25">
      <c r="A33" s="189" t="s">
        <v>88</v>
      </c>
      <c r="B33" s="189" t="s">
        <v>89</v>
      </c>
      <c r="C33" s="189" t="s">
        <v>90</v>
      </c>
      <c r="D33" s="238">
        <v>3</v>
      </c>
      <c r="E33" s="238">
        <v>43</v>
      </c>
      <c r="F33" s="238">
        <v>0</v>
      </c>
      <c r="G33" s="238">
        <f t="shared" si="1"/>
        <v>46</v>
      </c>
      <c r="H33" s="238">
        <v>3</v>
      </c>
      <c r="I33" s="238">
        <v>46</v>
      </c>
      <c r="J33" s="239">
        <f t="shared" si="0"/>
        <v>1</v>
      </c>
    </row>
    <row r="34" spans="1:10" x14ac:dyDescent="0.25">
      <c r="A34" s="189" t="s">
        <v>91</v>
      </c>
      <c r="B34" s="189" t="s">
        <v>92</v>
      </c>
      <c r="C34" s="189" t="s">
        <v>93</v>
      </c>
      <c r="D34" s="238">
        <v>2</v>
      </c>
      <c r="E34" s="238">
        <v>145</v>
      </c>
      <c r="F34" s="238">
        <v>0</v>
      </c>
      <c r="G34" s="238">
        <f t="shared" si="1"/>
        <v>147</v>
      </c>
      <c r="H34" s="238">
        <v>2</v>
      </c>
      <c r="I34" s="238">
        <v>95</v>
      </c>
      <c r="J34" s="239">
        <f t="shared" si="0"/>
        <v>1.5473684210526315</v>
      </c>
    </row>
    <row r="35" spans="1:10" x14ac:dyDescent="0.25">
      <c r="A35" s="189" t="s">
        <v>94</v>
      </c>
      <c r="B35" s="189" t="s">
        <v>95</v>
      </c>
      <c r="C35" s="189" t="s">
        <v>96</v>
      </c>
      <c r="D35" s="238">
        <v>4</v>
      </c>
      <c r="E35" s="238">
        <v>20</v>
      </c>
      <c r="F35" s="238">
        <v>0</v>
      </c>
      <c r="G35" s="238">
        <f t="shared" si="1"/>
        <v>24</v>
      </c>
      <c r="H35" s="238">
        <v>4</v>
      </c>
      <c r="I35" s="238">
        <v>14</v>
      </c>
      <c r="J35" s="239">
        <f t="shared" si="0"/>
        <v>1.7142857142857142</v>
      </c>
    </row>
    <row r="36" spans="1:10" x14ac:dyDescent="0.25">
      <c r="A36" s="189" t="s">
        <v>97</v>
      </c>
      <c r="B36" s="189" t="s">
        <v>98</v>
      </c>
      <c r="C36" s="189" t="s">
        <v>99</v>
      </c>
      <c r="D36" s="238">
        <v>0</v>
      </c>
      <c r="E36" s="238">
        <v>19</v>
      </c>
      <c r="F36" s="238">
        <v>0</v>
      </c>
      <c r="G36" s="238">
        <f t="shared" si="1"/>
        <v>19</v>
      </c>
      <c r="H36" s="238">
        <v>0</v>
      </c>
      <c r="I36" s="238">
        <v>20</v>
      </c>
      <c r="J36" s="239">
        <f t="shared" si="0"/>
        <v>0.95</v>
      </c>
    </row>
    <row r="37" spans="1:10" x14ac:dyDescent="0.25">
      <c r="A37" s="154" t="s">
        <v>100</v>
      </c>
      <c r="B37" s="154" t="s">
        <v>101</v>
      </c>
      <c r="C37" s="154" t="s">
        <v>102</v>
      </c>
      <c r="D37" s="234">
        <v>1</v>
      </c>
      <c r="E37" s="234">
        <v>7</v>
      </c>
      <c r="F37" s="234">
        <v>0</v>
      </c>
      <c r="G37" s="234">
        <f t="shared" si="1"/>
        <v>8</v>
      </c>
      <c r="H37" s="234">
        <v>0</v>
      </c>
      <c r="I37" s="234">
        <v>11</v>
      </c>
      <c r="J37" s="235">
        <f t="shared" si="0"/>
        <v>0.72727272727272729</v>
      </c>
    </row>
    <row r="38" spans="1:10" x14ac:dyDescent="0.25">
      <c r="A38" s="189" t="s">
        <v>103</v>
      </c>
      <c r="B38" s="189" t="s">
        <v>104</v>
      </c>
      <c r="C38" s="189" t="s">
        <v>105</v>
      </c>
      <c r="D38" s="238">
        <v>0</v>
      </c>
      <c r="E38" s="238">
        <v>6</v>
      </c>
      <c r="F38" s="238">
        <v>0</v>
      </c>
      <c r="G38" s="238">
        <f t="shared" si="1"/>
        <v>6</v>
      </c>
      <c r="H38" s="238">
        <v>0</v>
      </c>
      <c r="I38" s="238">
        <v>6</v>
      </c>
      <c r="J38" s="239">
        <f t="shared" si="0"/>
        <v>1</v>
      </c>
    </row>
    <row r="39" spans="1:10" x14ac:dyDescent="0.25">
      <c r="A39" s="189" t="s">
        <v>106</v>
      </c>
      <c r="B39" s="189" t="s">
        <v>107</v>
      </c>
      <c r="C39" s="189" t="s">
        <v>108</v>
      </c>
      <c r="D39" s="238">
        <v>3</v>
      </c>
      <c r="E39" s="238">
        <v>29</v>
      </c>
      <c r="F39" s="238">
        <v>0</v>
      </c>
      <c r="G39" s="238">
        <f t="shared" si="1"/>
        <v>32</v>
      </c>
      <c r="H39" s="238">
        <v>2</v>
      </c>
      <c r="I39" s="238">
        <v>31</v>
      </c>
      <c r="J39" s="239">
        <f t="shared" si="0"/>
        <v>1.032258064516129</v>
      </c>
    </row>
    <row r="40" spans="1:10" x14ac:dyDescent="0.25">
      <c r="A40" s="189" t="s">
        <v>109</v>
      </c>
      <c r="B40" s="189" t="s">
        <v>110</v>
      </c>
      <c r="C40" s="189" t="s">
        <v>111</v>
      </c>
      <c r="D40" s="238">
        <v>0</v>
      </c>
      <c r="E40" s="238">
        <v>31</v>
      </c>
      <c r="F40" s="238">
        <v>0</v>
      </c>
      <c r="G40" s="238">
        <f t="shared" si="1"/>
        <v>31</v>
      </c>
      <c r="H40" s="238">
        <v>0</v>
      </c>
      <c r="I40" s="238">
        <v>29</v>
      </c>
      <c r="J40" s="239">
        <f t="shared" si="0"/>
        <v>1.0689655172413792</v>
      </c>
    </row>
    <row r="41" spans="1:10" x14ac:dyDescent="0.25">
      <c r="A41" s="154" t="s">
        <v>112</v>
      </c>
      <c r="B41" s="154" t="s">
        <v>113</v>
      </c>
      <c r="C41" s="154" t="s">
        <v>114</v>
      </c>
      <c r="D41" s="234">
        <v>2</v>
      </c>
      <c r="E41" s="234">
        <v>55</v>
      </c>
      <c r="F41" s="234">
        <v>0</v>
      </c>
      <c r="G41" s="234">
        <f t="shared" si="1"/>
        <v>57</v>
      </c>
      <c r="H41" s="234">
        <v>0</v>
      </c>
      <c r="I41" s="234">
        <v>86</v>
      </c>
      <c r="J41" s="235">
        <f t="shared" si="0"/>
        <v>0.66279069767441856</v>
      </c>
    </row>
    <row r="42" spans="1:10" x14ac:dyDescent="0.25">
      <c r="A42" s="189" t="s">
        <v>115</v>
      </c>
      <c r="B42" s="189" t="s">
        <v>116</v>
      </c>
      <c r="C42" s="189" t="s">
        <v>117</v>
      </c>
      <c r="D42" s="238">
        <v>0</v>
      </c>
      <c r="E42" s="238">
        <v>5</v>
      </c>
      <c r="F42" s="238">
        <v>0</v>
      </c>
      <c r="G42" s="238">
        <f t="shared" si="1"/>
        <v>5</v>
      </c>
      <c r="H42" s="238">
        <v>0</v>
      </c>
      <c r="I42" s="238">
        <v>5</v>
      </c>
      <c r="J42" s="239">
        <f t="shared" si="0"/>
        <v>1</v>
      </c>
    </row>
    <row r="43" spans="1:10" x14ac:dyDescent="0.25">
      <c r="A43" s="154" t="s">
        <v>118</v>
      </c>
      <c r="B43" s="154" t="s">
        <v>119</v>
      </c>
      <c r="C43" s="154" t="s">
        <v>120</v>
      </c>
      <c r="D43" s="234">
        <v>0</v>
      </c>
      <c r="E43" s="234">
        <v>7</v>
      </c>
      <c r="F43" s="234">
        <v>0</v>
      </c>
      <c r="G43" s="234">
        <f t="shared" si="1"/>
        <v>7</v>
      </c>
      <c r="H43" s="234">
        <v>0</v>
      </c>
      <c r="I43" s="234">
        <v>10</v>
      </c>
      <c r="J43" s="235">
        <f t="shared" si="0"/>
        <v>0.7</v>
      </c>
    </row>
    <row r="44" spans="1:10" x14ac:dyDescent="0.25">
      <c r="A44" s="189" t="s">
        <v>121</v>
      </c>
      <c r="B44" s="189" t="s">
        <v>122</v>
      </c>
      <c r="C44" s="189" t="s">
        <v>123</v>
      </c>
      <c r="D44" s="238">
        <v>7</v>
      </c>
      <c r="E44" s="238">
        <v>191</v>
      </c>
      <c r="F44" s="238">
        <v>0</v>
      </c>
      <c r="G44" s="238">
        <f t="shared" si="1"/>
        <v>198</v>
      </c>
      <c r="H44" s="238">
        <v>7</v>
      </c>
      <c r="I44" s="238">
        <v>97</v>
      </c>
      <c r="J44" s="239">
        <f t="shared" si="0"/>
        <v>2.0412371134020617</v>
      </c>
    </row>
    <row r="45" spans="1:10" x14ac:dyDescent="0.25">
      <c r="A45" s="189" t="s">
        <v>124</v>
      </c>
      <c r="B45" s="189" t="s">
        <v>122</v>
      </c>
      <c r="C45" s="189" t="s">
        <v>125</v>
      </c>
      <c r="D45" s="238">
        <v>0</v>
      </c>
      <c r="E45" s="238">
        <v>25</v>
      </c>
      <c r="F45" s="238">
        <v>0</v>
      </c>
      <c r="G45" s="238">
        <f t="shared" si="1"/>
        <v>25</v>
      </c>
      <c r="H45" s="238">
        <v>0</v>
      </c>
      <c r="I45" s="238">
        <v>19</v>
      </c>
      <c r="J45" s="239">
        <f t="shared" si="0"/>
        <v>1.3157894736842106</v>
      </c>
    </row>
    <row r="46" spans="1:10" x14ac:dyDescent="0.25">
      <c r="A46" s="189" t="s">
        <v>126</v>
      </c>
      <c r="B46" s="189" t="s">
        <v>127</v>
      </c>
      <c r="C46" s="189" t="s">
        <v>127</v>
      </c>
      <c r="D46" s="238">
        <v>2</v>
      </c>
      <c r="E46" s="238">
        <v>38</v>
      </c>
      <c r="F46" s="238">
        <v>0</v>
      </c>
      <c r="G46" s="238">
        <f t="shared" si="1"/>
        <v>40</v>
      </c>
      <c r="H46" s="238">
        <v>2</v>
      </c>
      <c r="I46" s="238">
        <v>42</v>
      </c>
      <c r="J46" s="239">
        <f t="shared" si="0"/>
        <v>0.95238095238095233</v>
      </c>
    </row>
    <row r="47" spans="1:10" x14ac:dyDescent="0.25">
      <c r="A47" s="154" t="s">
        <v>128</v>
      </c>
      <c r="B47" s="154" t="s">
        <v>129</v>
      </c>
      <c r="C47" s="154" t="s">
        <v>130</v>
      </c>
      <c r="D47" s="234">
        <v>3</v>
      </c>
      <c r="E47" s="234">
        <v>15</v>
      </c>
      <c r="F47" s="234">
        <v>0</v>
      </c>
      <c r="G47" s="234">
        <f t="shared" si="1"/>
        <v>18</v>
      </c>
      <c r="H47" s="234">
        <v>1</v>
      </c>
      <c r="I47" s="234">
        <v>36</v>
      </c>
      <c r="J47" s="235">
        <f t="shared" si="0"/>
        <v>0.5</v>
      </c>
    </row>
    <row r="48" spans="1:10" x14ac:dyDescent="0.25">
      <c r="A48" s="189" t="s">
        <v>131</v>
      </c>
      <c r="B48" s="189" t="s">
        <v>132</v>
      </c>
      <c r="C48" s="189" t="s">
        <v>133</v>
      </c>
      <c r="D48" s="238">
        <v>4</v>
      </c>
      <c r="E48" s="238">
        <v>16</v>
      </c>
      <c r="F48" s="238">
        <v>0</v>
      </c>
      <c r="G48" s="238">
        <f t="shared" si="1"/>
        <v>20</v>
      </c>
      <c r="H48" s="238">
        <v>0</v>
      </c>
      <c r="I48" s="238">
        <v>18</v>
      </c>
      <c r="J48" s="239">
        <f t="shared" si="0"/>
        <v>1.1111111111111112</v>
      </c>
    </row>
    <row r="49" spans="1:10" x14ac:dyDescent="0.25">
      <c r="A49" s="189" t="s">
        <v>134</v>
      </c>
      <c r="B49" s="189" t="s">
        <v>135</v>
      </c>
      <c r="C49" s="189" t="s">
        <v>136</v>
      </c>
      <c r="D49" s="238">
        <v>3</v>
      </c>
      <c r="E49" s="238">
        <v>93</v>
      </c>
      <c r="F49" s="238">
        <v>0</v>
      </c>
      <c r="G49" s="238">
        <f t="shared" si="1"/>
        <v>96</v>
      </c>
      <c r="H49" s="238">
        <v>0</v>
      </c>
      <c r="I49" s="238">
        <v>100</v>
      </c>
      <c r="J49" s="239">
        <f t="shared" si="0"/>
        <v>0.96</v>
      </c>
    </row>
    <row r="50" spans="1:10" x14ac:dyDescent="0.25">
      <c r="A50" s="189" t="s">
        <v>137</v>
      </c>
      <c r="B50" s="189" t="s">
        <v>138</v>
      </c>
      <c r="C50" s="189" t="s">
        <v>139</v>
      </c>
      <c r="D50" s="238">
        <v>8</v>
      </c>
      <c r="E50" s="238">
        <v>66</v>
      </c>
      <c r="F50" s="238">
        <v>0</v>
      </c>
      <c r="G50" s="238">
        <f t="shared" si="1"/>
        <v>74</v>
      </c>
      <c r="H50" s="238">
        <v>7</v>
      </c>
      <c r="I50" s="238">
        <v>83</v>
      </c>
      <c r="J50" s="239">
        <f t="shared" si="0"/>
        <v>0.89156626506024095</v>
      </c>
    </row>
    <row r="51" spans="1:10" x14ac:dyDescent="0.25">
      <c r="A51" s="189" t="s">
        <v>140</v>
      </c>
      <c r="B51" s="189" t="s">
        <v>141</v>
      </c>
      <c r="C51" s="189" t="s">
        <v>142</v>
      </c>
      <c r="D51" s="238">
        <v>13</v>
      </c>
      <c r="E51" s="238">
        <v>78</v>
      </c>
      <c r="F51" s="238">
        <v>0</v>
      </c>
      <c r="G51" s="238">
        <f t="shared" si="1"/>
        <v>91</v>
      </c>
      <c r="H51" s="238">
        <v>3</v>
      </c>
      <c r="I51" s="238">
        <v>78</v>
      </c>
      <c r="J51" s="239">
        <f t="shared" si="0"/>
        <v>1.1666666666666667</v>
      </c>
    </row>
    <row r="52" spans="1:10" x14ac:dyDescent="0.25">
      <c r="A52" s="189" t="s">
        <v>143</v>
      </c>
      <c r="B52" s="189" t="s">
        <v>144</v>
      </c>
      <c r="C52" s="189" t="s">
        <v>145</v>
      </c>
      <c r="D52" s="238">
        <v>3</v>
      </c>
      <c r="E52" s="238">
        <v>31</v>
      </c>
      <c r="F52" s="238">
        <v>0</v>
      </c>
      <c r="G52" s="238">
        <f t="shared" si="1"/>
        <v>34</v>
      </c>
      <c r="H52" s="238">
        <v>3</v>
      </c>
      <c r="I52" s="238">
        <v>25</v>
      </c>
      <c r="J52" s="239">
        <f t="shared" si="0"/>
        <v>1.36</v>
      </c>
    </row>
    <row r="53" spans="1:10" x14ac:dyDescent="0.25">
      <c r="A53" s="154" t="s">
        <v>146</v>
      </c>
      <c r="B53" s="154" t="s">
        <v>147</v>
      </c>
      <c r="C53" s="154" t="s">
        <v>148</v>
      </c>
      <c r="D53" s="234">
        <v>2</v>
      </c>
      <c r="E53" s="234">
        <v>12</v>
      </c>
      <c r="F53" s="234">
        <v>0</v>
      </c>
      <c r="G53" s="234">
        <f t="shared" si="1"/>
        <v>14</v>
      </c>
      <c r="H53" s="234">
        <v>0</v>
      </c>
      <c r="I53" s="234">
        <v>20</v>
      </c>
      <c r="J53" s="235">
        <f t="shared" si="0"/>
        <v>0.7</v>
      </c>
    </row>
    <row r="54" spans="1:10" x14ac:dyDescent="0.25">
      <c r="A54" s="154" t="s">
        <v>149</v>
      </c>
      <c r="B54" s="154" t="s">
        <v>147</v>
      </c>
      <c r="C54" s="154" t="s">
        <v>150</v>
      </c>
      <c r="D54" s="234">
        <v>3</v>
      </c>
      <c r="E54" s="234">
        <v>13</v>
      </c>
      <c r="F54" s="234">
        <v>0</v>
      </c>
      <c r="G54" s="234">
        <f t="shared" si="1"/>
        <v>16</v>
      </c>
      <c r="H54" s="234">
        <v>2</v>
      </c>
      <c r="I54" s="234">
        <v>25</v>
      </c>
      <c r="J54" s="235">
        <f t="shared" si="0"/>
        <v>0.64</v>
      </c>
    </row>
    <row r="55" spans="1:10" x14ac:dyDescent="0.25">
      <c r="A55" s="189" t="s">
        <v>151</v>
      </c>
      <c r="B55" s="189" t="s">
        <v>152</v>
      </c>
      <c r="C55" s="189" t="s">
        <v>153</v>
      </c>
      <c r="D55" s="238">
        <v>2</v>
      </c>
      <c r="E55" s="238">
        <v>48</v>
      </c>
      <c r="F55" s="238">
        <v>0</v>
      </c>
      <c r="G55" s="238">
        <f t="shared" si="1"/>
        <v>50</v>
      </c>
      <c r="H55" s="238">
        <v>2</v>
      </c>
      <c r="I55" s="238">
        <v>46</v>
      </c>
      <c r="J55" s="239">
        <f t="shared" si="0"/>
        <v>1.0869565217391304</v>
      </c>
    </row>
    <row r="56" spans="1:10" x14ac:dyDescent="0.25">
      <c r="A56" s="189" t="s">
        <v>154</v>
      </c>
      <c r="B56" s="189" t="s">
        <v>155</v>
      </c>
      <c r="C56" s="189" t="s">
        <v>156</v>
      </c>
      <c r="D56" s="238">
        <v>4</v>
      </c>
      <c r="E56" s="238">
        <v>20</v>
      </c>
      <c r="F56" s="238">
        <v>0</v>
      </c>
      <c r="G56" s="238">
        <f t="shared" si="1"/>
        <v>24</v>
      </c>
      <c r="H56" s="238">
        <v>0</v>
      </c>
      <c r="I56" s="238">
        <v>17</v>
      </c>
      <c r="J56" s="239">
        <f t="shared" si="0"/>
        <v>1.411764705882353</v>
      </c>
    </row>
    <row r="57" spans="1:10" x14ac:dyDescent="0.25">
      <c r="A57" s="189" t="s">
        <v>157</v>
      </c>
      <c r="B57" s="189" t="s">
        <v>155</v>
      </c>
      <c r="C57" s="189" t="s">
        <v>158</v>
      </c>
      <c r="D57" s="238">
        <v>2</v>
      </c>
      <c r="E57" s="238">
        <v>26</v>
      </c>
      <c r="F57" s="238">
        <v>0</v>
      </c>
      <c r="G57" s="238">
        <f t="shared" si="1"/>
        <v>28</v>
      </c>
      <c r="H57" s="238">
        <v>0</v>
      </c>
      <c r="I57" s="238">
        <v>27</v>
      </c>
      <c r="J57" s="239">
        <f t="shared" si="0"/>
        <v>1.037037037037037</v>
      </c>
    </row>
    <row r="58" spans="1:10" x14ac:dyDescent="0.25">
      <c r="A58" s="189" t="s">
        <v>159</v>
      </c>
      <c r="B58" s="189" t="s">
        <v>160</v>
      </c>
      <c r="C58" s="189" t="s">
        <v>161</v>
      </c>
      <c r="D58" s="238">
        <v>1</v>
      </c>
      <c r="E58" s="238">
        <v>98</v>
      </c>
      <c r="F58" s="238">
        <v>0</v>
      </c>
      <c r="G58" s="238">
        <f t="shared" si="1"/>
        <v>99</v>
      </c>
      <c r="H58" s="238">
        <v>0</v>
      </c>
      <c r="I58" s="238">
        <v>24</v>
      </c>
      <c r="J58" s="239">
        <f t="shared" si="0"/>
        <v>4.125</v>
      </c>
    </row>
    <row r="59" spans="1:10" x14ac:dyDescent="0.25">
      <c r="A59" s="189" t="s">
        <v>162</v>
      </c>
      <c r="B59" s="189" t="s">
        <v>163</v>
      </c>
      <c r="C59" s="189" t="s">
        <v>164</v>
      </c>
      <c r="D59" s="238">
        <v>1</v>
      </c>
      <c r="E59" s="238">
        <v>53</v>
      </c>
      <c r="F59" s="238">
        <v>0</v>
      </c>
      <c r="G59" s="238">
        <f t="shared" si="1"/>
        <v>54</v>
      </c>
      <c r="H59" s="238">
        <v>1</v>
      </c>
      <c r="I59" s="238">
        <v>44</v>
      </c>
      <c r="J59" s="239">
        <f t="shared" si="0"/>
        <v>1.2272727272727273</v>
      </c>
    </row>
    <row r="60" spans="1:10" x14ac:dyDescent="0.25">
      <c r="A60" s="189" t="s">
        <v>165</v>
      </c>
      <c r="B60" s="189" t="s">
        <v>166</v>
      </c>
      <c r="C60" s="189" t="s">
        <v>167</v>
      </c>
      <c r="D60" s="238">
        <v>6</v>
      </c>
      <c r="E60" s="238">
        <v>71</v>
      </c>
      <c r="F60" s="238">
        <v>0</v>
      </c>
      <c r="G60" s="238">
        <f t="shared" si="1"/>
        <v>77</v>
      </c>
      <c r="H60" s="238">
        <v>6</v>
      </c>
      <c r="I60" s="238">
        <v>61</v>
      </c>
      <c r="J60" s="239">
        <f t="shared" si="0"/>
        <v>1.2622950819672132</v>
      </c>
    </row>
    <row r="61" spans="1:10" x14ac:dyDescent="0.25">
      <c r="A61" s="189" t="s">
        <v>168</v>
      </c>
      <c r="B61" s="189" t="s">
        <v>169</v>
      </c>
      <c r="C61" s="189" t="s">
        <v>170</v>
      </c>
      <c r="D61" s="238">
        <v>1</v>
      </c>
      <c r="E61" s="238">
        <v>14</v>
      </c>
      <c r="F61" s="238">
        <v>0</v>
      </c>
      <c r="G61" s="238">
        <f t="shared" si="1"/>
        <v>15</v>
      </c>
      <c r="H61" s="238">
        <v>1</v>
      </c>
      <c r="I61" s="238">
        <v>14</v>
      </c>
      <c r="J61" s="239">
        <f t="shared" si="0"/>
        <v>1.0714285714285714</v>
      </c>
    </row>
    <row r="62" spans="1:10" x14ac:dyDescent="0.25">
      <c r="A62" s="189" t="s">
        <v>171</v>
      </c>
      <c r="B62" s="189" t="s">
        <v>172</v>
      </c>
      <c r="C62" s="189" t="s">
        <v>172</v>
      </c>
      <c r="D62" s="238">
        <v>12</v>
      </c>
      <c r="E62" s="238">
        <v>116</v>
      </c>
      <c r="F62" s="238">
        <v>0</v>
      </c>
      <c r="G62" s="238">
        <f t="shared" si="1"/>
        <v>128</v>
      </c>
      <c r="H62" s="238">
        <v>3</v>
      </c>
      <c r="I62" s="238">
        <v>125</v>
      </c>
      <c r="J62" s="239">
        <f t="shared" si="0"/>
        <v>1.024</v>
      </c>
    </row>
    <row r="63" spans="1:10" x14ac:dyDescent="0.25">
      <c r="A63" s="189" t="s">
        <v>173</v>
      </c>
      <c r="B63" s="189" t="s">
        <v>174</v>
      </c>
      <c r="C63" s="189" t="s">
        <v>175</v>
      </c>
      <c r="D63" s="238">
        <v>1</v>
      </c>
      <c r="E63" s="238">
        <v>23</v>
      </c>
      <c r="F63" s="238">
        <v>0</v>
      </c>
      <c r="G63" s="238">
        <f t="shared" si="1"/>
        <v>24</v>
      </c>
      <c r="H63" s="238">
        <v>0</v>
      </c>
      <c r="I63" s="238">
        <v>18</v>
      </c>
      <c r="J63" s="239">
        <f t="shared" si="0"/>
        <v>1.3333333333333333</v>
      </c>
    </row>
    <row r="64" spans="1:10" x14ac:dyDescent="0.25">
      <c r="A64" s="189" t="s">
        <v>176</v>
      </c>
      <c r="B64" s="189" t="s">
        <v>177</v>
      </c>
      <c r="C64" s="189" t="s">
        <v>178</v>
      </c>
      <c r="D64" s="238">
        <v>3</v>
      </c>
      <c r="E64" s="238">
        <v>27</v>
      </c>
      <c r="F64" s="238">
        <v>0</v>
      </c>
      <c r="G64" s="238">
        <f t="shared" si="1"/>
        <v>30</v>
      </c>
      <c r="H64" s="238">
        <v>2</v>
      </c>
      <c r="I64" s="238">
        <v>32</v>
      </c>
      <c r="J64" s="239">
        <f t="shared" si="0"/>
        <v>0.9375</v>
      </c>
    </row>
    <row r="65" spans="1:10" x14ac:dyDescent="0.25">
      <c r="A65" s="189" t="s">
        <v>181</v>
      </c>
      <c r="B65" s="189" t="s">
        <v>180</v>
      </c>
      <c r="C65" s="189" t="s">
        <v>428</v>
      </c>
      <c r="D65" s="238">
        <v>2</v>
      </c>
      <c r="E65" s="238">
        <v>164</v>
      </c>
      <c r="F65" s="238">
        <v>0</v>
      </c>
      <c r="G65" s="238">
        <f t="shared" si="1"/>
        <v>166</v>
      </c>
      <c r="H65" s="238">
        <v>0</v>
      </c>
      <c r="I65" s="238">
        <v>172</v>
      </c>
      <c r="J65" s="239">
        <f t="shared" si="0"/>
        <v>0.96511627906976749</v>
      </c>
    </row>
    <row r="66" spans="1:10" x14ac:dyDescent="0.25">
      <c r="A66" s="189" t="s">
        <v>183</v>
      </c>
      <c r="B66" s="189" t="s">
        <v>180</v>
      </c>
      <c r="C66" s="189" t="s">
        <v>184</v>
      </c>
      <c r="D66" s="238">
        <v>0</v>
      </c>
      <c r="E66" s="238">
        <v>211</v>
      </c>
      <c r="F66" s="238">
        <v>0</v>
      </c>
      <c r="G66" s="238">
        <f t="shared" si="1"/>
        <v>211</v>
      </c>
      <c r="H66" s="238">
        <v>0</v>
      </c>
      <c r="I66" s="238">
        <v>206</v>
      </c>
      <c r="J66" s="239">
        <f t="shared" si="0"/>
        <v>1.0242718446601942</v>
      </c>
    </row>
    <row r="67" spans="1:10" x14ac:dyDescent="0.25">
      <c r="A67" s="189" t="s">
        <v>187</v>
      </c>
      <c r="B67" s="189" t="s">
        <v>180</v>
      </c>
      <c r="C67" s="189" t="s">
        <v>188</v>
      </c>
      <c r="D67" s="238">
        <v>3</v>
      </c>
      <c r="E67" s="238">
        <v>75</v>
      </c>
      <c r="F67" s="238">
        <v>0</v>
      </c>
      <c r="G67" s="238">
        <f t="shared" si="1"/>
        <v>78</v>
      </c>
      <c r="H67" s="238">
        <v>0</v>
      </c>
      <c r="I67" s="238">
        <v>80</v>
      </c>
      <c r="J67" s="239">
        <f t="shared" si="0"/>
        <v>0.97499999999999998</v>
      </c>
    </row>
    <row r="68" spans="1:10" x14ac:dyDescent="0.25">
      <c r="A68" s="189" t="s">
        <v>189</v>
      </c>
      <c r="B68" s="189" t="s">
        <v>180</v>
      </c>
      <c r="C68" s="189" t="s">
        <v>190</v>
      </c>
      <c r="D68" s="238">
        <v>5</v>
      </c>
      <c r="E68" s="238">
        <v>115</v>
      </c>
      <c r="F68" s="238">
        <v>0</v>
      </c>
      <c r="G68" s="238">
        <f t="shared" si="1"/>
        <v>120</v>
      </c>
      <c r="H68" s="238">
        <v>0</v>
      </c>
      <c r="I68" s="238">
        <v>128</v>
      </c>
      <c r="J68" s="239">
        <f t="shared" si="0"/>
        <v>0.9375</v>
      </c>
    </row>
    <row r="69" spans="1:10" x14ac:dyDescent="0.25">
      <c r="A69" s="189" t="s">
        <v>411</v>
      </c>
      <c r="B69" s="189" t="s">
        <v>180</v>
      </c>
      <c r="C69" s="189" t="s">
        <v>429</v>
      </c>
      <c r="D69" s="238">
        <v>0</v>
      </c>
      <c r="E69" s="238">
        <v>138</v>
      </c>
      <c r="F69" s="238">
        <v>0</v>
      </c>
      <c r="G69" s="238">
        <f t="shared" si="1"/>
        <v>138</v>
      </c>
      <c r="H69" s="238">
        <v>0</v>
      </c>
      <c r="I69" s="238">
        <v>149</v>
      </c>
      <c r="J69" s="239">
        <f t="shared" si="0"/>
        <v>0.9261744966442953</v>
      </c>
    </row>
    <row r="70" spans="1:10" x14ac:dyDescent="0.25">
      <c r="A70" s="189" t="s">
        <v>191</v>
      </c>
      <c r="B70" s="189" t="s">
        <v>180</v>
      </c>
      <c r="C70" s="189" t="s">
        <v>192</v>
      </c>
      <c r="D70" s="238">
        <v>9</v>
      </c>
      <c r="E70" s="238">
        <v>65</v>
      </c>
      <c r="F70" s="238">
        <v>0</v>
      </c>
      <c r="G70" s="238">
        <f t="shared" si="1"/>
        <v>74</v>
      </c>
      <c r="H70" s="238">
        <v>0</v>
      </c>
      <c r="I70" s="238">
        <v>83</v>
      </c>
      <c r="J70" s="239">
        <f t="shared" si="0"/>
        <v>0.89156626506024095</v>
      </c>
    </row>
    <row r="71" spans="1:10" x14ac:dyDescent="0.25">
      <c r="A71" s="189" t="s">
        <v>408</v>
      </c>
      <c r="B71" s="189" t="s">
        <v>180</v>
      </c>
      <c r="C71" s="189" t="s">
        <v>186</v>
      </c>
      <c r="D71" s="238">
        <v>0</v>
      </c>
      <c r="E71" s="238">
        <v>196</v>
      </c>
      <c r="F71" s="238">
        <v>0</v>
      </c>
      <c r="G71" s="238">
        <f t="shared" si="1"/>
        <v>196</v>
      </c>
      <c r="H71" s="238">
        <v>0</v>
      </c>
      <c r="I71" s="238">
        <v>219</v>
      </c>
      <c r="J71" s="239">
        <f t="shared" si="0"/>
        <v>0.89497716894977164</v>
      </c>
    </row>
    <row r="72" spans="1:10" x14ac:dyDescent="0.25">
      <c r="A72" s="189" t="s">
        <v>193</v>
      </c>
      <c r="B72" s="189" t="s">
        <v>180</v>
      </c>
      <c r="C72" s="189" t="s">
        <v>194</v>
      </c>
      <c r="D72" s="238">
        <v>2</v>
      </c>
      <c r="E72" s="238">
        <v>51</v>
      </c>
      <c r="F72" s="238">
        <v>0</v>
      </c>
      <c r="G72" s="238">
        <f t="shared" si="1"/>
        <v>53</v>
      </c>
      <c r="H72" s="238">
        <v>0</v>
      </c>
      <c r="I72" s="238">
        <v>53</v>
      </c>
      <c r="J72" s="239">
        <f t="shared" si="0"/>
        <v>1</v>
      </c>
    </row>
    <row r="73" spans="1:10" x14ac:dyDescent="0.25">
      <c r="A73" s="189" t="s">
        <v>195</v>
      </c>
      <c r="B73" s="189" t="s">
        <v>180</v>
      </c>
      <c r="C73" s="189" t="s">
        <v>196</v>
      </c>
      <c r="D73" s="238">
        <v>1</v>
      </c>
      <c r="E73" s="238">
        <v>170</v>
      </c>
      <c r="F73" s="238">
        <v>0</v>
      </c>
      <c r="G73" s="238">
        <f t="shared" si="1"/>
        <v>171</v>
      </c>
      <c r="H73" s="238">
        <v>0</v>
      </c>
      <c r="I73" s="238">
        <v>185</v>
      </c>
      <c r="J73" s="239">
        <f t="shared" si="0"/>
        <v>0.92432432432432432</v>
      </c>
    </row>
    <row r="74" spans="1:10" x14ac:dyDescent="0.25">
      <c r="A74" s="189" t="s">
        <v>197</v>
      </c>
      <c r="B74" s="189" t="s">
        <v>180</v>
      </c>
      <c r="C74" s="189" t="s">
        <v>198</v>
      </c>
      <c r="D74" s="238">
        <v>9</v>
      </c>
      <c r="E74" s="238">
        <v>986</v>
      </c>
      <c r="F74" s="238">
        <v>0</v>
      </c>
      <c r="G74" s="238">
        <f t="shared" si="1"/>
        <v>995</v>
      </c>
      <c r="H74" s="238">
        <v>0</v>
      </c>
      <c r="I74" s="238">
        <v>573</v>
      </c>
      <c r="J74" s="239">
        <f t="shared" si="0"/>
        <v>1.7364746945898779</v>
      </c>
    </row>
    <row r="75" spans="1:10" x14ac:dyDescent="0.25">
      <c r="A75" s="189" t="s">
        <v>199</v>
      </c>
      <c r="B75" s="189" t="s">
        <v>180</v>
      </c>
      <c r="C75" s="189" t="s">
        <v>200</v>
      </c>
      <c r="D75" s="238">
        <v>6</v>
      </c>
      <c r="E75" s="238">
        <v>119</v>
      </c>
      <c r="F75" s="238">
        <v>0</v>
      </c>
      <c r="G75" s="238">
        <f t="shared" si="1"/>
        <v>125</v>
      </c>
      <c r="H75" s="238">
        <v>1</v>
      </c>
      <c r="I75" s="238">
        <v>153</v>
      </c>
      <c r="J75" s="239">
        <f t="shared" si="0"/>
        <v>0.81699346405228757</v>
      </c>
    </row>
    <row r="76" spans="1:10" x14ac:dyDescent="0.25">
      <c r="A76" s="189" t="s">
        <v>201</v>
      </c>
      <c r="B76" s="189" t="s">
        <v>180</v>
      </c>
      <c r="C76" s="189" t="s">
        <v>452</v>
      </c>
      <c r="D76" s="238">
        <v>4</v>
      </c>
      <c r="E76" s="238">
        <v>655</v>
      </c>
      <c r="F76" s="238">
        <v>0</v>
      </c>
      <c r="G76" s="238">
        <f t="shared" si="1"/>
        <v>659</v>
      </c>
      <c r="H76" s="238">
        <v>0</v>
      </c>
      <c r="I76" s="238">
        <v>573</v>
      </c>
      <c r="J76" s="239">
        <f t="shared" si="0"/>
        <v>1.1500872600349039</v>
      </c>
    </row>
    <row r="77" spans="1:10" x14ac:dyDescent="0.25">
      <c r="A77" s="189" t="s">
        <v>203</v>
      </c>
      <c r="B77" s="189" t="s">
        <v>180</v>
      </c>
      <c r="C77" s="189" t="s">
        <v>453</v>
      </c>
      <c r="D77" s="238">
        <v>2</v>
      </c>
      <c r="E77" s="238">
        <v>280</v>
      </c>
      <c r="F77" s="238">
        <v>0</v>
      </c>
      <c r="G77" s="238">
        <f t="shared" si="1"/>
        <v>282</v>
      </c>
      <c r="H77" s="238">
        <v>0</v>
      </c>
      <c r="I77" s="238">
        <v>320</v>
      </c>
      <c r="J77" s="239">
        <f t="shared" si="0"/>
        <v>0.88124999999999998</v>
      </c>
    </row>
    <row r="78" spans="1:10" x14ac:dyDescent="0.25">
      <c r="A78" s="154" t="s">
        <v>417</v>
      </c>
      <c r="B78" s="154" t="s">
        <v>180</v>
      </c>
      <c r="C78" s="154" t="s">
        <v>454</v>
      </c>
      <c r="D78" s="234">
        <v>0</v>
      </c>
      <c r="E78" s="234">
        <v>90</v>
      </c>
      <c r="F78" s="234">
        <v>0</v>
      </c>
      <c r="G78" s="234">
        <f t="shared" si="1"/>
        <v>90</v>
      </c>
      <c r="H78" s="234">
        <v>0</v>
      </c>
      <c r="I78" s="234">
        <v>167</v>
      </c>
      <c r="J78" s="235">
        <f t="shared" ref="J78:J117" si="2">G78/I78</f>
        <v>0.53892215568862278</v>
      </c>
    </row>
    <row r="79" spans="1:10" x14ac:dyDescent="0.25">
      <c r="A79" s="189" t="s">
        <v>205</v>
      </c>
      <c r="B79" s="189" t="s">
        <v>180</v>
      </c>
      <c r="C79" s="189" t="s">
        <v>206</v>
      </c>
      <c r="D79" s="238">
        <v>3</v>
      </c>
      <c r="E79" s="238">
        <v>42</v>
      </c>
      <c r="F79" s="238">
        <v>0</v>
      </c>
      <c r="G79" s="238">
        <f>SUM(D79:F79)</f>
        <v>45</v>
      </c>
      <c r="H79" s="238">
        <v>0</v>
      </c>
      <c r="I79" s="238">
        <v>41</v>
      </c>
      <c r="J79" s="239">
        <f>G79/I79</f>
        <v>1.0975609756097562</v>
      </c>
    </row>
    <row r="80" spans="1:10" x14ac:dyDescent="0.25">
      <c r="A80" s="189" t="s">
        <v>207</v>
      </c>
      <c r="B80" s="189" t="s">
        <v>208</v>
      </c>
      <c r="C80" s="189" t="s">
        <v>208</v>
      </c>
      <c r="D80" s="238">
        <v>5</v>
      </c>
      <c r="E80" s="238">
        <v>54</v>
      </c>
      <c r="F80" s="238">
        <v>0</v>
      </c>
      <c r="G80" s="238">
        <f t="shared" ref="G80:G116" si="3">SUM(D80:F80)</f>
        <v>59</v>
      </c>
      <c r="H80" s="238">
        <v>0</v>
      </c>
      <c r="I80" s="238">
        <v>60</v>
      </c>
      <c r="J80" s="239">
        <f t="shared" si="2"/>
        <v>0.98333333333333328</v>
      </c>
    </row>
    <row r="81" spans="1:10" x14ac:dyDescent="0.25">
      <c r="A81" s="189" t="s">
        <v>209</v>
      </c>
      <c r="B81" s="193" t="s">
        <v>210</v>
      </c>
      <c r="C81" s="193" t="s">
        <v>211</v>
      </c>
      <c r="D81" s="236">
        <v>1</v>
      </c>
      <c r="E81" s="238">
        <v>7</v>
      </c>
      <c r="F81" s="238">
        <v>0</v>
      </c>
      <c r="G81" s="238">
        <f t="shared" si="3"/>
        <v>8</v>
      </c>
      <c r="H81" s="238">
        <v>1</v>
      </c>
      <c r="I81" s="238">
        <v>10</v>
      </c>
      <c r="J81" s="239">
        <f t="shared" si="2"/>
        <v>0.8</v>
      </c>
    </row>
    <row r="82" spans="1:10" x14ac:dyDescent="0.25">
      <c r="A82" s="241" t="s">
        <v>437</v>
      </c>
      <c r="B82" s="154" t="s">
        <v>210</v>
      </c>
      <c r="C82" s="154" t="s">
        <v>438</v>
      </c>
      <c r="D82" s="234">
        <v>0</v>
      </c>
      <c r="E82" s="234">
        <v>1</v>
      </c>
      <c r="F82" s="234">
        <v>0</v>
      </c>
      <c r="G82" s="234">
        <f t="shared" si="3"/>
        <v>1</v>
      </c>
      <c r="H82" s="234">
        <v>0</v>
      </c>
      <c r="I82" s="234">
        <v>4</v>
      </c>
      <c r="J82" s="235">
        <f t="shared" si="2"/>
        <v>0.25</v>
      </c>
    </row>
    <row r="83" spans="1:10" x14ac:dyDescent="0.25">
      <c r="A83" s="189" t="s">
        <v>212</v>
      </c>
      <c r="B83" s="189" t="s">
        <v>213</v>
      </c>
      <c r="C83" s="189" t="s">
        <v>214</v>
      </c>
      <c r="D83" s="238">
        <v>4</v>
      </c>
      <c r="E83" s="238">
        <v>67</v>
      </c>
      <c r="F83" s="238">
        <v>0</v>
      </c>
      <c r="G83" s="238">
        <f t="shared" si="3"/>
        <v>71</v>
      </c>
      <c r="H83" s="238">
        <v>3</v>
      </c>
      <c r="I83" s="238">
        <v>75</v>
      </c>
      <c r="J83" s="239">
        <f t="shared" si="2"/>
        <v>0.94666666666666666</v>
      </c>
    </row>
    <row r="84" spans="1:10" x14ac:dyDescent="0.25">
      <c r="A84" s="189" t="s">
        <v>215</v>
      </c>
      <c r="B84" s="189" t="s">
        <v>216</v>
      </c>
      <c r="C84" s="189" t="s">
        <v>216</v>
      </c>
      <c r="D84" s="238">
        <v>3</v>
      </c>
      <c r="E84" s="238">
        <v>22</v>
      </c>
      <c r="F84" s="238">
        <v>0</v>
      </c>
      <c r="G84" s="238">
        <f t="shared" si="3"/>
        <v>25</v>
      </c>
      <c r="H84" s="238">
        <v>2</v>
      </c>
      <c r="I84" s="238">
        <v>13</v>
      </c>
      <c r="J84" s="239">
        <f t="shared" si="2"/>
        <v>1.9230769230769231</v>
      </c>
    </row>
    <row r="85" spans="1:10" x14ac:dyDescent="0.25">
      <c r="A85" s="189" t="s">
        <v>217</v>
      </c>
      <c r="B85" s="189" t="s">
        <v>216</v>
      </c>
      <c r="C85" s="189" t="s">
        <v>47</v>
      </c>
      <c r="D85" s="238">
        <v>3</v>
      </c>
      <c r="E85" s="238">
        <v>45</v>
      </c>
      <c r="F85" s="238">
        <v>0</v>
      </c>
      <c r="G85" s="238">
        <f t="shared" si="3"/>
        <v>48</v>
      </c>
      <c r="H85" s="238">
        <v>2</v>
      </c>
      <c r="I85" s="238">
        <v>27</v>
      </c>
      <c r="J85" s="239">
        <f t="shared" si="2"/>
        <v>1.7777777777777777</v>
      </c>
    </row>
    <row r="86" spans="1:10" x14ac:dyDescent="0.25">
      <c r="A86" s="189" t="s">
        <v>218</v>
      </c>
      <c r="B86" s="189" t="s">
        <v>219</v>
      </c>
      <c r="C86" s="189" t="s">
        <v>220</v>
      </c>
      <c r="D86" s="238">
        <v>13</v>
      </c>
      <c r="E86" s="238">
        <v>213</v>
      </c>
      <c r="F86" s="238">
        <v>0</v>
      </c>
      <c r="G86" s="238">
        <f t="shared" si="3"/>
        <v>226</v>
      </c>
      <c r="H86" s="238">
        <v>13</v>
      </c>
      <c r="I86" s="238">
        <v>107</v>
      </c>
      <c r="J86" s="239">
        <f t="shared" si="2"/>
        <v>2.1121495327102804</v>
      </c>
    </row>
    <row r="87" spans="1:10" x14ac:dyDescent="0.25">
      <c r="A87" s="189" t="s">
        <v>221</v>
      </c>
      <c r="B87" s="189" t="s">
        <v>219</v>
      </c>
      <c r="C87" s="189" t="s">
        <v>222</v>
      </c>
      <c r="D87" s="238">
        <v>3</v>
      </c>
      <c r="E87" s="238">
        <v>82</v>
      </c>
      <c r="F87" s="238">
        <v>0</v>
      </c>
      <c r="G87" s="238">
        <f t="shared" si="3"/>
        <v>85</v>
      </c>
      <c r="H87" s="238">
        <v>2</v>
      </c>
      <c r="I87" s="238">
        <v>54</v>
      </c>
      <c r="J87" s="239">
        <f t="shared" si="2"/>
        <v>1.5740740740740742</v>
      </c>
    </row>
    <row r="88" spans="1:10" x14ac:dyDescent="0.25">
      <c r="A88" s="189" t="s">
        <v>223</v>
      </c>
      <c r="B88" s="189" t="s">
        <v>224</v>
      </c>
      <c r="C88" s="189" t="s">
        <v>225</v>
      </c>
      <c r="D88" s="238">
        <v>12</v>
      </c>
      <c r="E88" s="238">
        <v>83</v>
      </c>
      <c r="F88" s="238">
        <v>0</v>
      </c>
      <c r="G88" s="238">
        <f t="shared" si="3"/>
        <v>95</v>
      </c>
      <c r="H88" s="238">
        <v>7</v>
      </c>
      <c r="I88" s="238">
        <v>47</v>
      </c>
      <c r="J88" s="239">
        <f t="shared" si="2"/>
        <v>2.021276595744681</v>
      </c>
    </row>
    <row r="89" spans="1:10" x14ac:dyDescent="0.25">
      <c r="A89" s="189" t="s">
        <v>226</v>
      </c>
      <c r="B89" s="189" t="s">
        <v>227</v>
      </c>
      <c r="C89" s="189" t="s">
        <v>228</v>
      </c>
      <c r="D89" s="238">
        <v>3</v>
      </c>
      <c r="E89" s="238">
        <v>26</v>
      </c>
      <c r="F89" s="238">
        <v>1</v>
      </c>
      <c r="G89" s="238">
        <f t="shared" si="3"/>
        <v>30</v>
      </c>
      <c r="H89" s="238">
        <v>3</v>
      </c>
      <c r="I89" s="238">
        <v>34</v>
      </c>
      <c r="J89" s="239">
        <f t="shared" si="2"/>
        <v>0.88235294117647056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4">
        <v>8</v>
      </c>
      <c r="E90" s="234">
        <v>70</v>
      </c>
      <c r="F90" s="234">
        <v>0</v>
      </c>
      <c r="G90" s="234">
        <f t="shared" si="3"/>
        <v>78</v>
      </c>
      <c r="H90" s="234">
        <v>0</v>
      </c>
      <c r="I90" s="234">
        <v>144</v>
      </c>
      <c r="J90" s="235">
        <f t="shared" si="2"/>
        <v>0.54166666666666663</v>
      </c>
    </row>
    <row r="91" spans="1:10" x14ac:dyDescent="0.25">
      <c r="A91" s="189" t="s">
        <v>232</v>
      </c>
      <c r="B91" s="189" t="s">
        <v>233</v>
      </c>
      <c r="C91" s="189" t="s">
        <v>234</v>
      </c>
      <c r="D91" s="238">
        <v>6</v>
      </c>
      <c r="E91" s="238">
        <v>25</v>
      </c>
      <c r="F91" s="238">
        <v>0</v>
      </c>
      <c r="G91" s="238">
        <f t="shared" si="3"/>
        <v>31</v>
      </c>
      <c r="H91" s="238">
        <v>6</v>
      </c>
      <c r="I91" s="238">
        <v>21</v>
      </c>
      <c r="J91" s="239">
        <f t="shared" si="2"/>
        <v>1.4761904761904763</v>
      </c>
    </row>
    <row r="92" spans="1:10" x14ac:dyDescent="0.25">
      <c r="A92" s="154" t="s">
        <v>235</v>
      </c>
      <c r="B92" s="154" t="s">
        <v>236</v>
      </c>
      <c r="C92" s="154" t="s">
        <v>237</v>
      </c>
      <c r="D92" s="234">
        <v>0</v>
      </c>
      <c r="E92" s="234">
        <v>1</v>
      </c>
      <c r="F92" s="234">
        <v>0</v>
      </c>
      <c r="G92" s="234">
        <f t="shared" si="3"/>
        <v>1</v>
      </c>
      <c r="H92" s="234">
        <v>0</v>
      </c>
      <c r="I92" s="234">
        <v>2</v>
      </c>
      <c r="J92" s="235">
        <f t="shared" si="2"/>
        <v>0.5</v>
      </c>
    </row>
    <row r="93" spans="1:10" x14ac:dyDescent="0.25">
      <c r="A93" s="189" t="s">
        <v>238</v>
      </c>
      <c r="B93" s="189" t="s">
        <v>239</v>
      </c>
      <c r="C93" s="189" t="s">
        <v>240</v>
      </c>
      <c r="D93" s="238">
        <v>4</v>
      </c>
      <c r="E93" s="238">
        <v>85</v>
      </c>
      <c r="F93" s="238">
        <v>0</v>
      </c>
      <c r="G93" s="238">
        <f t="shared" si="3"/>
        <v>89</v>
      </c>
      <c r="H93" s="238">
        <v>5</v>
      </c>
      <c r="I93" s="238">
        <v>94</v>
      </c>
      <c r="J93" s="239">
        <f t="shared" si="2"/>
        <v>0.94680851063829785</v>
      </c>
    </row>
    <row r="94" spans="1:10" x14ac:dyDescent="0.25">
      <c r="A94" s="189" t="s">
        <v>244</v>
      </c>
      <c r="B94" s="189" t="s">
        <v>242</v>
      </c>
      <c r="C94" s="189" t="s">
        <v>242</v>
      </c>
      <c r="D94" s="238">
        <v>10</v>
      </c>
      <c r="E94" s="238">
        <v>86</v>
      </c>
      <c r="F94" s="238">
        <v>0</v>
      </c>
      <c r="G94" s="238">
        <f t="shared" si="3"/>
        <v>96</v>
      </c>
      <c r="H94" s="238">
        <v>4</v>
      </c>
      <c r="I94" s="238">
        <v>95</v>
      </c>
      <c r="J94" s="239">
        <f t="shared" si="2"/>
        <v>1.0105263157894737</v>
      </c>
    </row>
    <row r="95" spans="1:10" x14ac:dyDescent="0.25">
      <c r="A95" s="189" t="s">
        <v>245</v>
      </c>
      <c r="B95" s="189" t="s">
        <v>246</v>
      </c>
      <c r="C95" s="189" t="s">
        <v>247</v>
      </c>
      <c r="D95" s="238">
        <v>6</v>
      </c>
      <c r="E95" s="238">
        <v>54</v>
      </c>
      <c r="F95" s="238">
        <v>0</v>
      </c>
      <c r="G95" s="238">
        <f t="shared" si="3"/>
        <v>60</v>
      </c>
      <c r="H95" s="238">
        <v>3</v>
      </c>
      <c r="I95" s="238">
        <v>73</v>
      </c>
      <c r="J95" s="239">
        <f t="shared" si="2"/>
        <v>0.82191780821917804</v>
      </c>
    </row>
    <row r="96" spans="1:10" x14ac:dyDescent="0.25">
      <c r="A96" s="154" t="s">
        <v>248</v>
      </c>
      <c r="B96" s="154" t="s">
        <v>249</v>
      </c>
      <c r="C96" s="154" t="s">
        <v>250</v>
      </c>
      <c r="D96" s="234">
        <v>10</v>
      </c>
      <c r="E96" s="234">
        <v>45</v>
      </c>
      <c r="F96" s="234">
        <v>0</v>
      </c>
      <c r="G96" s="234">
        <f t="shared" si="3"/>
        <v>55</v>
      </c>
      <c r="H96" s="234">
        <v>7</v>
      </c>
      <c r="I96" s="234">
        <v>79</v>
      </c>
      <c r="J96" s="235">
        <f t="shared" si="2"/>
        <v>0.69620253164556967</v>
      </c>
    </row>
    <row r="97" spans="1:10" x14ac:dyDescent="0.25">
      <c r="A97" s="189" t="s">
        <v>251</v>
      </c>
      <c r="B97" s="189" t="s">
        <v>252</v>
      </c>
      <c r="C97" s="189" t="s">
        <v>253</v>
      </c>
      <c r="D97" s="238">
        <v>6</v>
      </c>
      <c r="E97" s="238">
        <v>76</v>
      </c>
      <c r="F97" s="238">
        <v>0</v>
      </c>
      <c r="G97" s="238">
        <f t="shared" si="3"/>
        <v>82</v>
      </c>
      <c r="H97" s="238">
        <v>1</v>
      </c>
      <c r="I97" s="238">
        <v>81</v>
      </c>
      <c r="J97" s="239">
        <f t="shared" si="2"/>
        <v>1.0123456790123457</v>
      </c>
    </row>
    <row r="98" spans="1:10" x14ac:dyDescent="0.25">
      <c r="A98" s="189" t="s">
        <v>254</v>
      </c>
      <c r="B98" s="189" t="s">
        <v>255</v>
      </c>
      <c r="C98" s="189" t="s">
        <v>256</v>
      </c>
      <c r="D98" s="238">
        <v>0</v>
      </c>
      <c r="E98" s="238">
        <v>25</v>
      </c>
      <c r="F98" s="238">
        <v>0</v>
      </c>
      <c r="G98" s="238">
        <f t="shared" si="3"/>
        <v>25</v>
      </c>
      <c r="H98" s="238">
        <v>0</v>
      </c>
      <c r="I98" s="238">
        <v>27</v>
      </c>
      <c r="J98" s="239">
        <f t="shared" si="2"/>
        <v>0.92592592592592593</v>
      </c>
    </row>
    <row r="99" spans="1:10" x14ac:dyDescent="0.25">
      <c r="A99" s="189" t="s">
        <v>257</v>
      </c>
      <c r="B99" s="189" t="s">
        <v>258</v>
      </c>
      <c r="C99" s="189" t="s">
        <v>259</v>
      </c>
      <c r="D99" s="238">
        <v>1</v>
      </c>
      <c r="E99" s="238">
        <v>94</v>
      </c>
      <c r="F99" s="238">
        <v>0</v>
      </c>
      <c r="G99" s="238">
        <f t="shared" si="3"/>
        <v>95</v>
      </c>
      <c r="H99" s="238">
        <v>0</v>
      </c>
      <c r="I99" s="238">
        <v>93</v>
      </c>
      <c r="J99" s="239">
        <f t="shared" si="2"/>
        <v>1.021505376344086</v>
      </c>
    </row>
    <row r="100" spans="1:10" x14ac:dyDescent="0.25">
      <c r="A100" s="189" t="s">
        <v>409</v>
      </c>
      <c r="B100" s="189" t="s">
        <v>258</v>
      </c>
      <c r="C100" s="189" t="s">
        <v>413</v>
      </c>
      <c r="D100" s="238">
        <v>0</v>
      </c>
      <c r="E100" s="238">
        <v>18</v>
      </c>
      <c r="F100" s="238">
        <v>0</v>
      </c>
      <c r="G100" s="238">
        <f t="shared" si="3"/>
        <v>18</v>
      </c>
      <c r="H100" s="238">
        <v>0</v>
      </c>
      <c r="I100" s="238">
        <v>18</v>
      </c>
      <c r="J100" s="239">
        <f t="shared" si="2"/>
        <v>1</v>
      </c>
    </row>
    <row r="101" spans="1:10" x14ac:dyDescent="0.25">
      <c r="A101" s="189" t="s">
        <v>260</v>
      </c>
      <c r="B101" s="189" t="s">
        <v>258</v>
      </c>
      <c r="C101" s="189" t="s">
        <v>442</v>
      </c>
      <c r="D101" s="238">
        <v>10</v>
      </c>
      <c r="E101" s="238">
        <v>258</v>
      </c>
      <c r="F101" s="238">
        <v>0</v>
      </c>
      <c r="G101" s="238">
        <f t="shared" si="3"/>
        <v>268</v>
      </c>
      <c r="H101" s="238">
        <v>10</v>
      </c>
      <c r="I101" s="238">
        <v>282</v>
      </c>
      <c r="J101" s="239">
        <f t="shared" si="2"/>
        <v>0.95035460992907805</v>
      </c>
    </row>
    <row r="102" spans="1:10" x14ac:dyDescent="0.25">
      <c r="A102" s="189" t="s">
        <v>262</v>
      </c>
      <c r="B102" s="189" t="s">
        <v>258</v>
      </c>
      <c r="C102" s="189" t="s">
        <v>443</v>
      </c>
      <c r="D102" s="238">
        <v>0</v>
      </c>
      <c r="E102" s="238">
        <v>12</v>
      </c>
      <c r="F102" s="238">
        <v>0</v>
      </c>
      <c r="G102" s="238">
        <f t="shared" si="3"/>
        <v>12</v>
      </c>
      <c r="H102" s="238">
        <v>0</v>
      </c>
      <c r="I102" s="238">
        <v>11</v>
      </c>
      <c r="J102" s="239">
        <f t="shared" si="2"/>
        <v>1.0909090909090908</v>
      </c>
    </row>
    <row r="103" spans="1:10" x14ac:dyDescent="0.25">
      <c r="A103" s="189" t="s">
        <v>264</v>
      </c>
      <c r="B103" s="189" t="s">
        <v>258</v>
      </c>
      <c r="C103" s="189" t="s">
        <v>444</v>
      </c>
      <c r="D103" s="238">
        <v>13</v>
      </c>
      <c r="E103" s="238">
        <v>215</v>
      </c>
      <c r="F103" s="238">
        <v>0</v>
      </c>
      <c r="G103" s="238">
        <f t="shared" si="3"/>
        <v>228</v>
      </c>
      <c r="H103" s="238">
        <v>4</v>
      </c>
      <c r="I103" s="238">
        <v>262</v>
      </c>
      <c r="J103" s="239">
        <f t="shared" si="2"/>
        <v>0.87022900763358779</v>
      </c>
    </row>
    <row r="104" spans="1:10" x14ac:dyDescent="0.25">
      <c r="A104" s="189" t="s">
        <v>266</v>
      </c>
      <c r="B104" s="189" t="s">
        <v>258</v>
      </c>
      <c r="C104" s="189" t="s">
        <v>445</v>
      </c>
      <c r="D104" s="238">
        <v>4</v>
      </c>
      <c r="E104" s="238">
        <v>54</v>
      </c>
      <c r="F104" s="238">
        <v>0</v>
      </c>
      <c r="G104" s="238">
        <f t="shared" si="3"/>
        <v>58</v>
      </c>
      <c r="H104" s="238">
        <v>3</v>
      </c>
      <c r="I104" s="238">
        <v>62</v>
      </c>
      <c r="J104" s="239">
        <f t="shared" si="2"/>
        <v>0.93548387096774188</v>
      </c>
    </row>
    <row r="105" spans="1:10" x14ac:dyDescent="0.25">
      <c r="A105" s="189" t="s">
        <v>268</v>
      </c>
      <c r="B105" s="189" t="s">
        <v>258</v>
      </c>
      <c r="C105" s="189" t="s">
        <v>446</v>
      </c>
      <c r="D105" s="238">
        <v>14</v>
      </c>
      <c r="E105" s="238">
        <v>89</v>
      </c>
      <c r="F105" s="238">
        <v>0</v>
      </c>
      <c r="G105" s="238">
        <f t="shared" si="3"/>
        <v>103</v>
      </c>
      <c r="H105" s="238">
        <v>8</v>
      </c>
      <c r="I105" s="238">
        <v>94</v>
      </c>
      <c r="J105" s="239">
        <f t="shared" si="2"/>
        <v>1.0957446808510638</v>
      </c>
    </row>
    <row r="106" spans="1:10" x14ac:dyDescent="0.25">
      <c r="A106" s="189" t="s">
        <v>270</v>
      </c>
      <c r="B106" s="189" t="s">
        <v>258</v>
      </c>
      <c r="C106" s="189" t="s">
        <v>447</v>
      </c>
      <c r="D106" s="238">
        <v>10</v>
      </c>
      <c r="E106" s="238">
        <v>85</v>
      </c>
      <c r="F106" s="238">
        <v>1</v>
      </c>
      <c r="G106" s="238">
        <f t="shared" si="3"/>
        <v>96</v>
      </c>
      <c r="H106" s="238">
        <v>7</v>
      </c>
      <c r="I106" s="238">
        <v>107</v>
      </c>
      <c r="J106" s="239">
        <f t="shared" si="2"/>
        <v>0.89719626168224298</v>
      </c>
    </row>
    <row r="107" spans="1:10" x14ac:dyDescent="0.25">
      <c r="A107" s="193" t="s">
        <v>272</v>
      </c>
      <c r="B107" s="193" t="s">
        <v>258</v>
      </c>
      <c r="C107" s="193" t="s">
        <v>448</v>
      </c>
      <c r="D107" s="236">
        <v>19</v>
      </c>
      <c r="E107" s="236">
        <v>298</v>
      </c>
      <c r="F107" s="236">
        <v>0</v>
      </c>
      <c r="G107" s="236">
        <f t="shared" si="3"/>
        <v>317</v>
      </c>
      <c r="H107" s="236">
        <v>4</v>
      </c>
      <c r="I107" s="236">
        <v>336</v>
      </c>
      <c r="J107" s="237">
        <f t="shared" si="2"/>
        <v>0.94345238095238093</v>
      </c>
    </row>
    <row r="108" spans="1:10" x14ac:dyDescent="0.25">
      <c r="A108" s="189" t="s">
        <v>274</v>
      </c>
      <c r="B108" s="189" t="s">
        <v>258</v>
      </c>
      <c r="C108" s="189" t="s">
        <v>449</v>
      </c>
      <c r="D108" s="238">
        <v>11</v>
      </c>
      <c r="E108" s="238">
        <v>227</v>
      </c>
      <c r="F108" s="238">
        <v>0</v>
      </c>
      <c r="G108" s="238">
        <f t="shared" si="3"/>
        <v>238</v>
      </c>
      <c r="H108" s="238">
        <v>9</v>
      </c>
      <c r="I108" s="238">
        <v>229</v>
      </c>
      <c r="J108" s="239">
        <f t="shared" si="2"/>
        <v>1.0393013100436681</v>
      </c>
    </row>
    <row r="109" spans="1:10" x14ac:dyDescent="0.25">
      <c r="A109" s="189" t="s">
        <v>296</v>
      </c>
      <c r="B109" s="189" t="s">
        <v>258</v>
      </c>
      <c r="C109" s="189" t="s">
        <v>450</v>
      </c>
      <c r="D109" s="238">
        <v>3</v>
      </c>
      <c r="E109" s="238">
        <v>76</v>
      </c>
      <c r="F109" s="238">
        <v>0</v>
      </c>
      <c r="G109" s="238">
        <f t="shared" si="3"/>
        <v>79</v>
      </c>
      <c r="H109" s="238">
        <v>0</v>
      </c>
      <c r="I109" s="238">
        <v>83</v>
      </c>
      <c r="J109" s="239">
        <f t="shared" si="2"/>
        <v>0.95180722891566261</v>
      </c>
    </row>
    <row r="110" spans="1:10" x14ac:dyDescent="0.25">
      <c r="A110" s="189" t="s">
        <v>401</v>
      </c>
      <c r="B110" s="189" t="s">
        <v>258</v>
      </c>
      <c r="C110" s="189" t="s">
        <v>451</v>
      </c>
      <c r="D110" s="238">
        <v>13</v>
      </c>
      <c r="E110" s="238">
        <v>102</v>
      </c>
      <c r="F110" s="238">
        <v>0</v>
      </c>
      <c r="G110" s="238">
        <f t="shared" si="3"/>
        <v>115</v>
      </c>
      <c r="H110" s="238">
        <v>4</v>
      </c>
      <c r="I110" s="238">
        <v>116</v>
      </c>
      <c r="J110" s="239">
        <f t="shared" si="2"/>
        <v>0.99137931034482762</v>
      </c>
    </row>
    <row r="111" spans="1:10" x14ac:dyDescent="0.25">
      <c r="A111" s="189" t="s">
        <v>276</v>
      </c>
      <c r="B111" s="189" t="s">
        <v>277</v>
      </c>
      <c r="C111" s="189" t="s">
        <v>277</v>
      </c>
      <c r="D111" s="238">
        <v>5</v>
      </c>
      <c r="E111" s="238">
        <v>39</v>
      </c>
      <c r="F111" s="238">
        <v>0</v>
      </c>
      <c r="G111" s="238">
        <f t="shared" si="3"/>
        <v>44</v>
      </c>
      <c r="H111" s="238">
        <v>5</v>
      </c>
      <c r="I111" s="238">
        <v>42</v>
      </c>
      <c r="J111" s="239">
        <f t="shared" si="2"/>
        <v>1.0476190476190477</v>
      </c>
    </row>
    <row r="112" spans="1:10" x14ac:dyDescent="0.25">
      <c r="A112" s="189" t="s">
        <v>278</v>
      </c>
      <c r="B112" s="189" t="s">
        <v>277</v>
      </c>
      <c r="C112" s="189" t="s">
        <v>279</v>
      </c>
      <c r="D112" s="238">
        <v>3</v>
      </c>
      <c r="E112" s="238">
        <v>35</v>
      </c>
      <c r="F112" s="238">
        <v>0</v>
      </c>
      <c r="G112" s="238">
        <f t="shared" si="3"/>
        <v>38</v>
      </c>
      <c r="H112" s="238">
        <v>2</v>
      </c>
      <c r="I112" s="238">
        <v>36</v>
      </c>
      <c r="J112" s="239">
        <f t="shared" si="2"/>
        <v>1.0555555555555556</v>
      </c>
    </row>
    <row r="113" spans="1:10" x14ac:dyDescent="0.25">
      <c r="A113" s="189" t="s">
        <v>280</v>
      </c>
      <c r="B113" s="189" t="s">
        <v>281</v>
      </c>
      <c r="C113" s="189" t="s">
        <v>282</v>
      </c>
      <c r="D113" s="238">
        <v>12</v>
      </c>
      <c r="E113" s="238">
        <v>90</v>
      </c>
      <c r="F113" s="238">
        <v>0</v>
      </c>
      <c r="G113" s="238">
        <f t="shared" si="3"/>
        <v>102</v>
      </c>
      <c r="H113" s="238">
        <v>4</v>
      </c>
      <c r="I113" s="238">
        <v>106</v>
      </c>
      <c r="J113" s="239">
        <f t="shared" si="2"/>
        <v>0.96226415094339623</v>
      </c>
    </row>
    <row r="114" spans="1:10" x14ac:dyDescent="0.25">
      <c r="A114" s="189" t="s">
        <v>283</v>
      </c>
      <c r="B114" s="189" t="s">
        <v>284</v>
      </c>
      <c r="C114" s="189" t="s">
        <v>285</v>
      </c>
      <c r="D114" s="238">
        <v>1</v>
      </c>
      <c r="E114" s="238">
        <v>20</v>
      </c>
      <c r="F114" s="238">
        <v>0</v>
      </c>
      <c r="G114" s="238">
        <f t="shared" si="3"/>
        <v>21</v>
      </c>
      <c r="H114" s="238">
        <v>0</v>
      </c>
      <c r="I114" s="238">
        <v>22</v>
      </c>
      <c r="J114" s="239">
        <f t="shared" si="2"/>
        <v>0.95454545454545459</v>
      </c>
    </row>
    <row r="115" spans="1:10" x14ac:dyDescent="0.25">
      <c r="A115" s="189" t="s">
        <v>286</v>
      </c>
      <c r="B115" s="189" t="s">
        <v>287</v>
      </c>
      <c r="C115" s="189" t="s">
        <v>287</v>
      </c>
      <c r="D115" s="238">
        <v>6</v>
      </c>
      <c r="E115" s="238">
        <v>41</v>
      </c>
      <c r="F115" s="238">
        <v>0</v>
      </c>
      <c r="G115" s="238">
        <f t="shared" si="3"/>
        <v>47</v>
      </c>
      <c r="H115" s="238">
        <v>6</v>
      </c>
      <c r="I115" s="238">
        <v>45</v>
      </c>
      <c r="J115" s="239">
        <f>G115/I115</f>
        <v>1.0444444444444445</v>
      </c>
    </row>
    <row r="116" spans="1:10" ht="13.8" thickBot="1" x14ac:dyDescent="0.3">
      <c r="A116" s="211" t="s">
        <v>440</v>
      </c>
      <c r="B116" s="189" t="s">
        <v>287</v>
      </c>
      <c r="C116" s="189" t="s">
        <v>439</v>
      </c>
      <c r="D116" s="238">
        <v>0</v>
      </c>
      <c r="E116" s="238">
        <v>0</v>
      </c>
      <c r="F116" s="238">
        <v>0</v>
      </c>
      <c r="G116" s="238">
        <f t="shared" si="3"/>
        <v>0</v>
      </c>
      <c r="H116" s="238">
        <v>0</v>
      </c>
      <c r="I116" s="238">
        <v>0</v>
      </c>
      <c r="J116" s="239">
        <v>0</v>
      </c>
    </row>
    <row r="117" spans="1:10" ht="13.8" thickTop="1" x14ac:dyDescent="0.25">
      <c r="A117" s="198" t="s">
        <v>288</v>
      </c>
      <c r="B117" s="198"/>
      <c r="C117" s="198"/>
      <c r="D117" s="242">
        <f>SUM(D3:D116)</f>
        <v>558</v>
      </c>
      <c r="E117" s="242">
        <f>SUM(E3:E116)</f>
        <v>9151</v>
      </c>
      <c r="F117" s="242">
        <f>SUM(F3:F116)</f>
        <v>3</v>
      </c>
      <c r="G117" s="242">
        <f t="shared" ref="G117" si="4">D117+E117+F117</f>
        <v>9712</v>
      </c>
      <c r="H117" s="242">
        <f>SUM(H3:H116)</f>
        <v>273</v>
      </c>
      <c r="I117" s="242">
        <f>SUM(I3:I116)</f>
        <v>9167</v>
      </c>
      <c r="J117" s="243">
        <f t="shared" si="2"/>
        <v>1.0594523835496892</v>
      </c>
    </row>
    <row r="119" spans="1:10" x14ac:dyDescent="0.25">
      <c r="A119" s="202" t="s">
        <v>494</v>
      </c>
      <c r="B119" s="202"/>
      <c r="C119" s="202"/>
      <c r="D119" s="244"/>
      <c r="E119" s="244"/>
      <c r="F119" s="244"/>
      <c r="G119" s="244"/>
      <c r="H119" s="244"/>
      <c r="I119" s="244"/>
      <c r="J119" s="245"/>
    </row>
    <row r="121" spans="1:10" x14ac:dyDescent="0.25">
      <c r="A121" s="202" t="s">
        <v>291</v>
      </c>
      <c r="B121" s="202"/>
      <c r="C121" s="202"/>
      <c r="D121" s="244"/>
      <c r="E121" s="244"/>
      <c r="F121" s="244"/>
      <c r="G121" s="244"/>
      <c r="H121" s="244"/>
      <c r="I121" s="244"/>
      <c r="J121" s="245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3484-6005-4BE2-B214-3317D07AC0F1}">
  <dimension ref="A1:H80"/>
  <sheetViews>
    <sheetView topLeftCell="A61" workbookViewId="0">
      <selection activeCell="G84" sqref="G84"/>
    </sheetView>
  </sheetViews>
  <sheetFormatPr defaultRowHeight="13.2" x14ac:dyDescent="0.25"/>
  <cols>
    <col min="1" max="1" width="14.109375" style="200" customWidth="1"/>
    <col min="2" max="4" width="8.88671875" style="246"/>
    <col min="5" max="5" width="11" style="246" customWidth="1"/>
    <col min="6" max="6" width="12.44140625" style="246" customWidth="1"/>
    <col min="7" max="7" width="8.88671875" style="246"/>
    <col min="8" max="8" width="8.88671875" style="247"/>
  </cols>
  <sheetData>
    <row r="1" spans="1:8" x14ac:dyDescent="0.25">
      <c r="A1" s="228"/>
      <c r="B1" s="293">
        <v>44805</v>
      </c>
      <c r="C1" s="293"/>
      <c r="D1" s="293"/>
      <c r="E1" s="293"/>
      <c r="F1" s="293"/>
      <c r="G1" s="293"/>
      <c r="H1" s="229"/>
    </row>
    <row r="2" spans="1:8" ht="39.6" x14ac:dyDescent="0.25">
      <c r="A2" s="221" t="s">
        <v>1</v>
      </c>
      <c r="B2" s="230" t="s">
        <v>3</v>
      </c>
      <c r="C2" s="230" t="s">
        <v>4</v>
      </c>
      <c r="D2" s="231" t="s">
        <v>5</v>
      </c>
      <c r="E2" s="231" t="s">
        <v>6</v>
      </c>
      <c r="F2" s="231" t="s">
        <v>427</v>
      </c>
      <c r="G2" s="232" t="s">
        <v>7</v>
      </c>
      <c r="H2" s="233" t="s">
        <v>8</v>
      </c>
    </row>
    <row r="3" spans="1:8" x14ac:dyDescent="0.25">
      <c r="A3" s="189" t="s">
        <v>10</v>
      </c>
      <c r="B3" s="238">
        <v>4</v>
      </c>
      <c r="C3" s="238">
        <v>22</v>
      </c>
      <c r="D3" s="238">
        <v>0</v>
      </c>
      <c r="E3" s="238">
        <f>SUM(B3:D3)</f>
        <v>26</v>
      </c>
      <c r="F3" s="238">
        <v>0</v>
      </c>
      <c r="G3" s="238">
        <v>31</v>
      </c>
      <c r="H3" s="239">
        <f t="shared" ref="H3:H53" si="0">E3/G3</f>
        <v>0.83870967741935487</v>
      </c>
    </row>
    <row r="4" spans="1:8" x14ac:dyDescent="0.25">
      <c r="A4" s="189" t="s">
        <v>13</v>
      </c>
      <c r="B4" s="238">
        <v>4</v>
      </c>
      <c r="C4" s="238">
        <v>12</v>
      </c>
      <c r="D4" s="238">
        <v>0</v>
      </c>
      <c r="E4" s="238">
        <f t="shared" ref="E4:E53" si="1">SUM(B4:D4)</f>
        <v>16</v>
      </c>
      <c r="F4" s="238">
        <v>1</v>
      </c>
      <c r="G4" s="238">
        <v>18</v>
      </c>
      <c r="H4" s="239">
        <f t="shared" si="0"/>
        <v>0.88888888888888884</v>
      </c>
    </row>
    <row r="5" spans="1:8" x14ac:dyDescent="0.25">
      <c r="A5" s="189" t="s">
        <v>15</v>
      </c>
      <c r="B5" s="238">
        <v>0</v>
      </c>
      <c r="C5" s="238">
        <v>6</v>
      </c>
      <c r="D5" s="238">
        <v>0</v>
      </c>
      <c r="E5" s="238">
        <f t="shared" si="1"/>
        <v>6</v>
      </c>
      <c r="F5" s="238">
        <v>0</v>
      </c>
      <c r="G5" s="238">
        <v>6</v>
      </c>
      <c r="H5" s="239">
        <f t="shared" si="0"/>
        <v>1</v>
      </c>
    </row>
    <row r="6" spans="1:8" x14ac:dyDescent="0.25">
      <c r="A6" s="189" t="s">
        <v>17</v>
      </c>
      <c r="B6" s="238">
        <v>13</v>
      </c>
      <c r="C6" s="238">
        <v>51</v>
      </c>
      <c r="D6" s="238">
        <v>0</v>
      </c>
      <c r="E6" s="238">
        <v>64</v>
      </c>
      <c r="F6" s="238">
        <v>2</v>
      </c>
      <c r="G6" s="238">
        <v>51</v>
      </c>
      <c r="H6" s="239">
        <v>1.2549019607843137</v>
      </c>
    </row>
    <row r="7" spans="1:8" x14ac:dyDescent="0.25">
      <c r="A7" s="189" t="s">
        <v>22</v>
      </c>
      <c r="B7" s="238">
        <v>1</v>
      </c>
      <c r="C7" s="238">
        <v>29</v>
      </c>
      <c r="D7" s="238">
        <v>1</v>
      </c>
      <c r="E7" s="238">
        <f t="shared" si="1"/>
        <v>31</v>
      </c>
      <c r="F7" s="238">
        <v>1</v>
      </c>
      <c r="G7" s="238">
        <v>12</v>
      </c>
      <c r="H7" s="239">
        <f t="shared" si="0"/>
        <v>2.5833333333333335</v>
      </c>
    </row>
    <row r="8" spans="1:8" x14ac:dyDescent="0.25">
      <c r="A8" s="189" t="s">
        <v>25</v>
      </c>
      <c r="B8" s="238">
        <v>14</v>
      </c>
      <c r="C8" s="238">
        <v>57</v>
      </c>
      <c r="D8" s="238">
        <v>0</v>
      </c>
      <c r="E8" s="238">
        <f t="shared" si="1"/>
        <v>71</v>
      </c>
      <c r="F8" s="238">
        <v>13</v>
      </c>
      <c r="G8" s="238">
        <v>86</v>
      </c>
      <c r="H8" s="239">
        <f t="shared" si="0"/>
        <v>0.82558139534883723</v>
      </c>
    </row>
    <row r="9" spans="1:8" x14ac:dyDescent="0.25">
      <c r="A9" s="189" t="s">
        <v>28</v>
      </c>
      <c r="B9" s="238">
        <v>2</v>
      </c>
      <c r="C9" s="238">
        <v>14</v>
      </c>
      <c r="D9" s="238">
        <v>0</v>
      </c>
      <c r="E9" s="238">
        <f t="shared" si="1"/>
        <v>16</v>
      </c>
      <c r="F9" s="238">
        <v>0</v>
      </c>
      <c r="G9" s="238">
        <v>16</v>
      </c>
      <c r="H9" s="239">
        <f t="shared" si="0"/>
        <v>1</v>
      </c>
    </row>
    <row r="10" spans="1:8" x14ac:dyDescent="0.25">
      <c r="A10" s="189" t="s">
        <v>31</v>
      </c>
      <c r="B10" s="238">
        <v>12</v>
      </c>
      <c r="C10" s="238">
        <v>103</v>
      </c>
      <c r="D10" s="238">
        <v>0</v>
      </c>
      <c r="E10" s="238">
        <v>115</v>
      </c>
      <c r="F10" s="238">
        <v>9</v>
      </c>
      <c r="G10" s="238">
        <v>194</v>
      </c>
      <c r="H10" s="239">
        <v>0.59278350515463918</v>
      </c>
    </row>
    <row r="11" spans="1:8" x14ac:dyDescent="0.25">
      <c r="A11" s="189" t="s">
        <v>36</v>
      </c>
      <c r="B11" s="238">
        <v>10</v>
      </c>
      <c r="C11" s="238">
        <v>74</v>
      </c>
      <c r="D11" s="238">
        <v>0</v>
      </c>
      <c r="E11" s="238">
        <v>84</v>
      </c>
      <c r="F11" s="238">
        <v>5</v>
      </c>
      <c r="G11" s="238">
        <v>77</v>
      </c>
      <c r="H11" s="239">
        <v>1.0909090909090908</v>
      </c>
    </row>
    <row r="12" spans="1:8" x14ac:dyDescent="0.25">
      <c r="A12" s="189" t="s">
        <v>41</v>
      </c>
      <c r="B12" s="238">
        <v>5</v>
      </c>
      <c r="C12" s="238">
        <v>45</v>
      </c>
      <c r="D12" s="238">
        <v>0</v>
      </c>
      <c r="E12" s="238">
        <f t="shared" si="1"/>
        <v>50</v>
      </c>
      <c r="F12" s="238">
        <v>3</v>
      </c>
      <c r="G12" s="238">
        <v>44</v>
      </c>
      <c r="H12" s="239">
        <f t="shared" si="0"/>
        <v>1.1363636363636365</v>
      </c>
    </row>
    <row r="13" spans="1:8" x14ac:dyDescent="0.25">
      <c r="A13" s="189" t="s">
        <v>44</v>
      </c>
      <c r="B13" s="238">
        <v>8</v>
      </c>
      <c r="C13" s="238">
        <v>55</v>
      </c>
      <c r="D13" s="238">
        <v>0</v>
      </c>
      <c r="E13" s="238">
        <f t="shared" si="1"/>
        <v>63</v>
      </c>
      <c r="F13" s="238">
        <v>8</v>
      </c>
      <c r="G13" s="238">
        <v>22</v>
      </c>
      <c r="H13" s="239">
        <f t="shared" si="0"/>
        <v>2.8636363636363638</v>
      </c>
    </row>
    <row r="14" spans="1:8" x14ac:dyDescent="0.25">
      <c r="A14" s="189" t="s">
        <v>47</v>
      </c>
      <c r="B14" s="238">
        <v>26</v>
      </c>
      <c r="C14" s="238">
        <v>311</v>
      </c>
      <c r="D14" s="238">
        <v>0</v>
      </c>
      <c r="E14" s="238">
        <v>337</v>
      </c>
      <c r="F14" s="238">
        <v>13</v>
      </c>
      <c r="G14" s="238">
        <v>421</v>
      </c>
      <c r="H14" s="239">
        <v>0.8004750593824228</v>
      </c>
    </row>
    <row r="15" spans="1:8" x14ac:dyDescent="0.25">
      <c r="A15" s="189" t="s">
        <v>52</v>
      </c>
      <c r="B15" s="238">
        <v>2</v>
      </c>
      <c r="C15" s="238">
        <v>33</v>
      </c>
      <c r="D15" s="238">
        <v>0</v>
      </c>
      <c r="E15" s="238">
        <f t="shared" si="1"/>
        <v>35</v>
      </c>
      <c r="F15" s="238">
        <v>2</v>
      </c>
      <c r="G15" s="238">
        <v>13</v>
      </c>
      <c r="H15" s="239">
        <f t="shared" si="0"/>
        <v>2.6923076923076925</v>
      </c>
    </row>
    <row r="16" spans="1:8" x14ac:dyDescent="0.25">
      <c r="A16" s="189" t="s">
        <v>55</v>
      </c>
      <c r="B16" s="238">
        <v>25</v>
      </c>
      <c r="C16" s="238">
        <v>278</v>
      </c>
      <c r="D16" s="238">
        <v>0</v>
      </c>
      <c r="E16" s="238">
        <v>303</v>
      </c>
      <c r="F16" s="238">
        <v>15</v>
      </c>
      <c r="G16" s="238">
        <v>285</v>
      </c>
      <c r="H16" s="239">
        <v>1.0631578947368421</v>
      </c>
    </row>
    <row r="17" spans="1:8" x14ac:dyDescent="0.25">
      <c r="A17" s="189" t="s">
        <v>60</v>
      </c>
      <c r="B17" s="238">
        <v>3</v>
      </c>
      <c r="C17" s="238">
        <v>20</v>
      </c>
      <c r="D17" s="238">
        <v>0</v>
      </c>
      <c r="E17" s="238">
        <f t="shared" si="1"/>
        <v>23</v>
      </c>
      <c r="F17" s="238">
        <v>2</v>
      </c>
      <c r="G17" s="238">
        <v>15</v>
      </c>
      <c r="H17" s="239">
        <f t="shared" si="0"/>
        <v>1.5333333333333334</v>
      </c>
    </row>
    <row r="18" spans="1:8" x14ac:dyDescent="0.25">
      <c r="A18" s="189" t="s">
        <v>63</v>
      </c>
      <c r="B18" s="238">
        <v>2</v>
      </c>
      <c r="C18" s="238">
        <v>36</v>
      </c>
      <c r="D18" s="238">
        <v>0</v>
      </c>
      <c r="E18" s="238">
        <f t="shared" si="1"/>
        <v>38</v>
      </c>
      <c r="F18" s="238">
        <v>1</v>
      </c>
      <c r="G18" s="238">
        <v>37</v>
      </c>
      <c r="H18" s="239">
        <f t="shared" si="0"/>
        <v>1.027027027027027</v>
      </c>
    </row>
    <row r="19" spans="1:8" x14ac:dyDescent="0.25">
      <c r="A19" s="189" t="s">
        <v>66</v>
      </c>
      <c r="B19" s="238">
        <v>14</v>
      </c>
      <c r="C19" s="238">
        <v>92</v>
      </c>
      <c r="D19" s="238">
        <v>0</v>
      </c>
      <c r="E19" s="238">
        <v>106</v>
      </c>
      <c r="F19" s="238">
        <v>10</v>
      </c>
      <c r="G19" s="238">
        <v>157</v>
      </c>
      <c r="H19" s="239">
        <v>0.67515923566878977</v>
      </c>
    </row>
    <row r="20" spans="1:8" x14ac:dyDescent="0.25">
      <c r="A20" s="189" t="s">
        <v>71</v>
      </c>
      <c r="B20" s="238">
        <v>8</v>
      </c>
      <c r="C20" s="238">
        <v>63</v>
      </c>
      <c r="D20" s="238">
        <v>0</v>
      </c>
      <c r="E20" s="238">
        <v>71</v>
      </c>
      <c r="F20" s="238">
        <v>2</v>
      </c>
      <c r="G20" s="238">
        <v>77</v>
      </c>
      <c r="H20" s="239">
        <v>0.92207792207792205</v>
      </c>
    </row>
    <row r="21" spans="1:8" x14ac:dyDescent="0.25">
      <c r="A21" s="189" t="s">
        <v>76</v>
      </c>
      <c r="B21" s="238">
        <v>2</v>
      </c>
      <c r="C21" s="238">
        <v>35</v>
      </c>
      <c r="D21" s="238">
        <v>0</v>
      </c>
      <c r="E21" s="238">
        <f t="shared" si="1"/>
        <v>37</v>
      </c>
      <c r="F21" s="238">
        <v>2</v>
      </c>
      <c r="G21" s="238">
        <v>37</v>
      </c>
      <c r="H21" s="239">
        <f t="shared" si="0"/>
        <v>1</v>
      </c>
    </row>
    <row r="22" spans="1:8" x14ac:dyDescent="0.25">
      <c r="A22" s="189" t="s">
        <v>79</v>
      </c>
      <c r="B22" s="238">
        <v>0</v>
      </c>
      <c r="C22" s="238">
        <v>0</v>
      </c>
      <c r="D22" s="238">
        <v>0</v>
      </c>
      <c r="E22" s="238">
        <f t="shared" si="1"/>
        <v>0</v>
      </c>
      <c r="F22" s="238">
        <v>0</v>
      </c>
      <c r="G22" s="238">
        <v>0</v>
      </c>
      <c r="H22" s="239">
        <v>0</v>
      </c>
    </row>
    <row r="23" spans="1:8" x14ac:dyDescent="0.25">
      <c r="A23" s="189" t="s">
        <v>82</v>
      </c>
      <c r="B23" s="238">
        <v>0</v>
      </c>
      <c r="C23" s="238">
        <v>3</v>
      </c>
      <c r="D23" s="238">
        <v>0</v>
      </c>
      <c r="E23" s="238">
        <f t="shared" si="1"/>
        <v>3</v>
      </c>
      <c r="F23" s="238">
        <v>0</v>
      </c>
      <c r="G23" s="238">
        <v>2</v>
      </c>
      <c r="H23" s="239">
        <f t="shared" si="0"/>
        <v>1.5</v>
      </c>
    </row>
    <row r="24" spans="1:8" x14ac:dyDescent="0.25">
      <c r="A24" s="189" t="s">
        <v>85</v>
      </c>
      <c r="B24" s="238">
        <v>39</v>
      </c>
      <c r="C24" s="238">
        <v>194</v>
      </c>
      <c r="D24" s="238">
        <v>0</v>
      </c>
      <c r="E24" s="238">
        <f t="shared" si="1"/>
        <v>233</v>
      </c>
      <c r="F24" s="238">
        <v>7</v>
      </c>
      <c r="G24" s="238">
        <v>169</v>
      </c>
      <c r="H24" s="239">
        <f t="shared" si="0"/>
        <v>1.3786982248520709</v>
      </c>
    </row>
    <row r="25" spans="1:8" x14ac:dyDescent="0.25">
      <c r="A25" s="189" t="s">
        <v>89</v>
      </c>
      <c r="B25" s="238">
        <v>3</v>
      </c>
      <c r="C25" s="238">
        <v>43</v>
      </c>
      <c r="D25" s="238">
        <v>0</v>
      </c>
      <c r="E25" s="238">
        <f t="shared" si="1"/>
        <v>46</v>
      </c>
      <c r="F25" s="238">
        <v>3</v>
      </c>
      <c r="G25" s="238">
        <v>46</v>
      </c>
      <c r="H25" s="239">
        <f t="shared" si="0"/>
        <v>1</v>
      </c>
    </row>
    <row r="26" spans="1:8" x14ac:dyDescent="0.25">
      <c r="A26" s="189" t="s">
        <v>92</v>
      </c>
      <c r="B26" s="238">
        <v>2</v>
      </c>
      <c r="C26" s="238">
        <v>145</v>
      </c>
      <c r="D26" s="238">
        <v>0</v>
      </c>
      <c r="E26" s="238">
        <f t="shared" si="1"/>
        <v>147</v>
      </c>
      <c r="F26" s="238">
        <v>2</v>
      </c>
      <c r="G26" s="238">
        <v>95</v>
      </c>
      <c r="H26" s="239">
        <f t="shared" si="0"/>
        <v>1.5473684210526315</v>
      </c>
    </row>
    <row r="27" spans="1:8" x14ac:dyDescent="0.25">
      <c r="A27" s="189" t="s">
        <v>95</v>
      </c>
      <c r="B27" s="238">
        <v>4</v>
      </c>
      <c r="C27" s="238">
        <v>20</v>
      </c>
      <c r="D27" s="238">
        <v>0</v>
      </c>
      <c r="E27" s="238">
        <f t="shared" si="1"/>
        <v>24</v>
      </c>
      <c r="F27" s="238">
        <v>4</v>
      </c>
      <c r="G27" s="238">
        <v>14</v>
      </c>
      <c r="H27" s="239">
        <f t="shared" si="0"/>
        <v>1.7142857142857142</v>
      </c>
    </row>
    <row r="28" spans="1:8" x14ac:dyDescent="0.25">
      <c r="A28" s="189" t="s">
        <v>98</v>
      </c>
      <c r="B28" s="238">
        <v>0</v>
      </c>
      <c r="C28" s="238">
        <v>19</v>
      </c>
      <c r="D28" s="238">
        <v>0</v>
      </c>
      <c r="E28" s="238">
        <f t="shared" si="1"/>
        <v>19</v>
      </c>
      <c r="F28" s="238">
        <v>0</v>
      </c>
      <c r="G28" s="238">
        <v>20</v>
      </c>
      <c r="H28" s="239">
        <f t="shared" si="0"/>
        <v>0.95</v>
      </c>
    </row>
    <row r="29" spans="1:8" x14ac:dyDescent="0.25">
      <c r="A29" s="189" t="s">
        <v>101</v>
      </c>
      <c r="B29" s="238">
        <v>1</v>
      </c>
      <c r="C29" s="238">
        <v>7</v>
      </c>
      <c r="D29" s="238">
        <v>0</v>
      </c>
      <c r="E29" s="238">
        <f t="shared" si="1"/>
        <v>8</v>
      </c>
      <c r="F29" s="238">
        <v>0</v>
      </c>
      <c r="G29" s="238">
        <v>11</v>
      </c>
      <c r="H29" s="239">
        <f t="shared" si="0"/>
        <v>0.72727272727272729</v>
      </c>
    </row>
    <row r="30" spans="1:8" x14ac:dyDescent="0.25">
      <c r="A30" s="189" t="s">
        <v>104</v>
      </c>
      <c r="B30" s="238">
        <v>0</v>
      </c>
      <c r="C30" s="238">
        <v>6</v>
      </c>
      <c r="D30" s="238">
        <v>0</v>
      </c>
      <c r="E30" s="238">
        <f t="shared" si="1"/>
        <v>6</v>
      </c>
      <c r="F30" s="238">
        <v>0</v>
      </c>
      <c r="G30" s="238">
        <v>6</v>
      </c>
      <c r="H30" s="239">
        <f t="shared" si="0"/>
        <v>1</v>
      </c>
    </row>
    <row r="31" spans="1:8" x14ac:dyDescent="0.25">
      <c r="A31" s="189" t="s">
        <v>107</v>
      </c>
      <c r="B31" s="238">
        <v>3</v>
      </c>
      <c r="C31" s="238">
        <v>29</v>
      </c>
      <c r="D31" s="238">
        <v>0</v>
      </c>
      <c r="E31" s="238">
        <f t="shared" si="1"/>
        <v>32</v>
      </c>
      <c r="F31" s="238">
        <v>2</v>
      </c>
      <c r="G31" s="238">
        <v>31</v>
      </c>
      <c r="H31" s="239">
        <f t="shared" si="0"/>
        <v>1.032258064516129</v>
      </c>
    </row>
    <row r="32" spans="1:8" x14ac:dyDescent="0.25">
      <c r="A32" s="189" t="s">
        <v>110</v>
      </c>
      <c r="B32" s="238">
        <v>0</v>
      </c>
      <c r="C32" s="238">
        <v>31</v>
      </c>
      <c r="D32" s="238">
        <v>0</v>
      </c>
      <c r="E32" s="238">
        <f t="shared" si="1"/>
        <v>31</v>
      </c>
      <c r="F32" s="238">
        <v>0</v>
      </c>
      <c r="G32" s="238">
        <v>29</v>
      </c>
      <c r="H32" s="239">
        <f t="shared" si="0"/>
        <v>1.0689655172413792</v>
      </c>
    </row>
    <row r="33" spans="1:8" x14ac:dyDescent="0.25">
      <c r="A33" s="189" t="s">
        <v>113</v>
      </c>
      <c r="B33" s="238">
        <v>2</v>
      </c>
      <c r="C33" s="238">
        <v>55</v>
      </c>
      <c r="D33" s="238">
        <v>0</v>
      </c>
      <c r="E33" s="238">
        <f t="shared" si="1"/>
        <v>57</v>
      </c>
      <c r="F33" s="238">
        <v>0</v>
      </c>
      <c r="G33" s="238">
        <v>86</v>
      </c>
      <c r="H33" s="239">
        <f t="shared" si="0"/>
        <v>0.66279069767441856</v>
      </c>
    </row>
    <row r="34" spans="1:8" x14ac:dyDescent="0.25">
      <c r="A34" s="189" t="s">
        <v>116</v>
      </c>
      <c r="B34" s="238">
        <v>0</v>
      </c>
      <c r="C34" s="238">
        <v>5</v>
      </c>
      <c r="D34" s="238">
        <v>0</v>
      </c>
      <c r="E34" s="238">
        <f t="shared" si="1"/>
        <v>5</v>
      </c>
      <c r="F34" s="238">
        <v>0</v>
      </c>
      <c r="G34" s="238">
        <v>5</v>
      </c>
      <c r="H34" s="239">
        <f t="shared" si="0"/>
        <v>1</v>
      </c>
    </row>
    <row r="35" spans="1:8" x14ac:dyDescent="0.25">
      <c r="A35" s="189" t="s">
        <v>119</v>
      </c>
      <c r="B35" s="238">
        <v>0</v>
      </c>
      <c r="C35" s="238">
        <v>7</v>
      </c>
      <c r="D35" s="238">
        <v>0</v>
      </c>
      <c r="E35" s="238">
        <f t="shared" si="1"/>
        <v>7</v>
      </c>
      <c r="F35" s="238">
        <v>0</v>
      </c>
      <c r="G35" s="238">
        <v>10</v>
      </c>
      <c r="H35" s="239">
        <f t="shared" si="0"/>
        <v>0.7</v>
      </c>
    </row>
    <row r="36" spans="1:8" x14ac:dyDescent="0.25">
      <c r="A36" s="189" t="s">
        <v>520</v>
      </c>
      <c r="B36" s="238">
        <v>7</v>
      </c>
      <c r="C36" s="238">
        <v>216</v>
      </c>
      <c r="D36" s="238">
        <v>0</v>
      </c>
      <c r="E36" s="238">
        <v>223</v>
      </c>
      <c r="F36" s="238">
        <v>7</v>
      </c>
      <c r="G36" s="238">
        <v>116</v>
      </c>
      <c r="H36" s="239">
        <v>1.9224137931034482</v>
      </c>
    </row>
    <row r="37" spans="1:8" x14ac:dyDescent="0.25">
      <c r="A37" s="189" t="s">
        <v>127</v>
      </c>
      <c r="B37" s="238">
        <v>2</v>
      </c>
      <c r="C37" s="238">
        <v>38</v>
      </c>
      <c r="D37" s="238">
        <v>0</v>
      </c>
      <c r="E37" s="238">
        <f t="shared" si="1"/>
        <v>40</v>
      </c>
      <c r="F37" s="238">
        <v>2</v>
      </c>
      <c r="G37" s="238">
        <v>42</v>
      </c>
      <c r="H37" s="239">
        <f t="shared" si="0"/>
        <v>0.95238095238095233</v>
      </c>
    </row>
    <row r="38" spans="1:8" x14ac:dyDescent="0.25">
      <c r="A38" s="189" t="s">
        <v>129</v>
      </c>
      <c r="B38" s="238">
        <v>3</v>
      </c>
      <c r="C38" s="238">
        <v>15</v>
      </c>
      <c r="D38" s="238">
        <v>0</v>
      </c>
      <c r="E38" s="238">
        <f t="shared" si="1"/>
        <v>18</v>
      </c>
      <c r="F38" s="238">
        <v>1</v>
      </c>
      <c r="G38" s="238">
        <v>36</v>
      </c>
      <c r="H38" s="239">
        <f t="shared" si="0"/>
        <v>0.5</v>
      </c>
    </row>
    <row r="39" spans="1:8" x14ac:dyDescent="0.25">
      <c r="A39" s="189" t="s">
        <v>132</v>
      </c>
      <c r="B39" s="238">
        <v>4</v>
      </c>
      <c r="C39" s="238">
        <v>16</v>
      </c>
      <c r="D39" s="238">
        <v>0</v>
      </c>
      <c r="E39" s="238">
        <f t="shared" si="1"/>
        <v>20</v>
      </c>
      <c r="F39" s="238">
        <v>0</v>
      </c>
      <c r="G39" s="238">
        <v>18</v>
      </c>
      <c r="H39" s="239">
        <f t="shared" si="0"/>
        <v>1.1111111111111112</v>
      </c>
    </row>
    <row r="40" spans="1:8" x14ac:dyDescent="0.25">
      <c r="A40" s="189" t="s">
        <v>135</v>
      </c>
      <c r="B40" s="238">
        <v>3</v>
      </c>
      <c r="C40" s="238">
        <v>93</v>
      </c>
      <c r="D40" s="238">
        <v>0</v>
      </c>
      <c r="E40" s="238">
        <f t="shared" si="1"/>
        <v>96</v>
      </c>
      <c r="F40" s="238">
        <v>0</v>
      </c>
      <c r="G40" s="238">
        <v>100</v>
      </c>
      <c r="H40" s="239">
        <f t="shared" si="0"/>
        <v>0.96</v>
      </c>
    </row>
    <row r="41" spans="1:8" x14ac:dyDescent="0.25">
      <c r="A41" s="189" t="s">
        <v>138</v>
      </c>
      <c r="B41" s="238">
        <v>8</v>
      </c>
      <c r="C41" s="238">
        <v>66</v>
      </c>
      <c r="D41" s="238">
        <v>0</v>
      </c>
      <c r="E41" s="238">
        <f t="shared" si="1"/>
        <v>74</v>
      </c>
      <c r="F41" s="238">
        <v>7</v>
      </c>
      <c r="G41" s="238">
        <v>83</v>
      </c>
      <c r="H41" s="239">
        <f t="shared" si="0"/>
        <v>0.89156626506024095</v>
      </c>
    </row>
    <row r="42" spans="1:8" x14ac:dyDescent="0.25">
      <c r="A42" s="189" t="s">
        <v>141</v>
      </c>
      <c r="B42" s="238">
        <v>13</v>
      </c>
      <c r="C42" s="238">
        <v>78</v>
      </c>
      <c r="D42" s="238">
        <v>0</v>
      </c>
      <c r="E42" s="238">
        <f t="shared" si="1"/>
        <v>91</v>
      </c>
      <c r="F42" s="238">
        <v>3</v>
      </c>
      <c r="G42" s="238">
        <v>78</v>
      </c>
      <c r="H42" s="239">
        <f t="shared" si="0"/>
        <v>1.1666666666666667</v>
      </c>
    </row>
    <row r="43" spans="1:8" x14ac:dyDescent="0.25">
      <c r="A43" s="189" t="s">
        <v>144</v>
      </c>
      <c r="B43" s="238">
        <v>3</v>
      </c>
      <c r="C43" s="238">
        <v>31</v>
      </c>
      <c r="D43" s="238">
        <v>0</v>
      </c>
      <c r="E43" s="238">
        <f t="shared" si="1"/>
        <v>34</v>
      </c>
      <c r="F43" s="238">
        <v>3</v>
      </c>
      <c r="G43" s="238">
        <v>25</v>
      </c>
      <c r="H43" s="239">
        <f t="shared" si="0"/>
        <v>1.36</v>
      </c>
    </row>
    <row r="44" spans="1:8" x14ac:dyDescent="0.25">
      <c r="A44" s="189" t="s">
        <v>147</v>
      </c>
      <c r="B44" s="238">
        <v>5</v>
      </c>
      <c r="C44" s="238">
        <v>25</v>
      </c>
      <c r="D44" s="238">
        <v>0</v>
      </c>
      <c r="E44" s="238">
        <v>30</v>
      </c>
      <c r="F44" s="238">
        <v>2</v>
      </c>
      <c r="G44" s="238">
        <v>45</v>
      </c>
      <c r="H44" s="239">
        <v>0.66666666666666663</v>
      </c>
    </row>
    <row r="45" spans="1:8" x14ac:dyDescent="0.25">
      <c r="A45" s="189" t="s">
        <v>152</v>
      </c>
      <c r="B45" s="238">
        <v>2</v>
      </c>
      <c r="C45" s="238">
        <v>48</v>
      </c>
      <c r="D45" s="238">
        <v>0</v>
      </c>
      <c r="E45" s="238">
        <f t="shared" si="1"/>
        <v>50</v>
      </c>
      <c r="F45" s="238">
        <v>2</v>
      </c>
      <c r="G45" s="238">
        <v>46</v>
      </c>
      <c r="H45" s="239">
        <f t="shared" si="0"/>
        <v>1.0869565217391304</v>
      </c>
    </row>
    <row r="46" spans="1:8" x14ac:dyDescent="0.25">
      <c r="A46" s="189" t="s">
        <v>155</v>
      </c>
      <c r="B46" s="238">
        <v>6</v>
      </c>
      <c r="C46" s="238">
        <v>46</v>
      </c>
      <c r="D46" s="238">
        <v>0</v>
      </c>
      <c r="E46" s="238">
        <v>52</v>
      </c>
      <c r="F46" s="238">
        <v>0</v>
      </c>
      <c r="G46" s="238">
        <v>44</v>
      </c>
      <c r="H46" s="239">
        <v>1.1818181818181819</v>
      </c>
    </row>
    <row r="47" spans="1:8" x14ac:dyDescent="0.25">
      <c r="A47" s="189" t="s">
        <v>160</v>
      </c>
      <c r="B47" s="238">
        <v>1</v>
      </c>
      <c r="C47" s="238">
        <v>98</v>
      </c>
      <c r="D47" s="238">
        <v>0</v>
      </c>
      <c r="E47" s="238">
        <f t="shared" si="1"/>
        <v>99</v>
      </c>
      <c r="F47" s="238">
        <v>0</v>
      </c>
      <c r="G47" s="238">
        <v>24</v>
      </c>
      <c r="H47" s="239">
        <f t="shared" si="0"/>
        <v>4.125</v>
      </c>
    </row>
    <row r="48" spans="1:8" x14ac:dyDescent="0.25">
      <c r="A48" s="189" t="s">
        <v>163</v>
      </c>
      <c r="B48" s="238">
        <v>1</v>
      </c>
      <c r="C48" s="238">
        <v>53</v>
      </c>
      <c r="D48" s="238">
        <v>0</v>
      </c>
      <c r="E48" s="238">
        <f t="shared" si="1"/>
        <v>54</v>
      </c>
      <c r="F48" s="238">
        <v>1</v>
      </c>
      <c r="G48" s="238">
        <v>44</v>
      </c>
      <c r="H48" s="239">
        <f t="shared" si="0"/>
        <v>1.2272727272727273</v>
      </c>
    </row>
    <row r="49" spans="1:8" x14ac:dyDescent="0.25">
      <c r="A49" s="189" t="s">
        <v>166</v>
      </c>
      <c r="B49" s="238">
        <v>6</v>
      </c>
      <c r="C49" s="238">
        <v>71</v>
      </c>
      <c r="D49" s="238">
        <v>0</v>
      </c>
      <c r="E49" s="238">
        <f t="shared" si="1"/>
        <v>77</v>
      </c>
      <c r="F49" s="238">
        <v>6</v>
      </c>
      <c r="G49" s="238">
        <v>61</v>
      </c>
      <c r="H49" s="239">
        <f t="shared" si="0"/>
        <v>1.2622950819672132</v>
      </c>
    </row>
    <row r="50" spans="1:8" x14ac:dyDescent="0.25">
      <c r="A50" s="189" t="s">
        <v>169</v>
      </c>
      <c r="B50" s="238">
        <v>1</v>
      </c>
      <c r="C50" s="238">
        <v>14</v>
      </c>
      <c r="D50" s="238">
        <v>0</v>
      </c>
      <c r="E50" s="238">
        <f t="shared" si="1"/>
        <v>15</v>
      </c>
      <c r="F50" s="238">
        <v>1</v>
      </c>
      <c r="G50" s="238">
        <v>14</v>
      </c>
      <c r="H50" s="239">
        <f t="shared" si="0"/>
        <v>1.0714285714285714</v>
      </c>
    </row>
    <row r="51" spans="1:8" x14ac:dyDescent="0.25">
      <c r="A51" s="189" t="s">
        <v>172</v>
      </c>
      <c r="B51" s="238">
        <v>12</v>
      </c>
      <c r="C51" s="238">
        <v>116</v>
      </c>
      <c r="D51" s="238">
        <v>0</v>
      </c>
      <c r="E51" s="238">
        <f t="shared" si="1"/>
        <v>128</v>
      </c>
      <c r="F51" s="238">
        <v>3</v>
      </c>
      <c r="G51" s="238">
        <v>125</v>
      </c>
      <c r="H51" s="239">
        <f t="shared" si="0"/>
        <v>1.024</v>
      </c>
    </row>
    <row r="52" spans="1:8" x14ac:dyDescent="0.25">
      <c r="A52" s="189" t="s">
        <v>174</v>
      </c>
      <c r="B52" s="238">
        <v>1</v>
      </c>
      <c r="C52" s="238">
        <v>23</v>
      </c>
      <c r="D52" s="238">
        <v>0</v>
      </c>
      <c r="E52" s="238">
        <f t="shared" si="1"/>
        <v>24</v>
      </c>
      <c r="F52" s="238">
        <v>0</v>
      </c>
      <c r="G52" s="238">
        <v>18</v>
      </c>
      <c r="H52" s="239">
        <f t="shared" si="0"/>
        <v>1.3333333333333333</v>
      </c>
    </row>
    <row r="53" spans="1:8" x14ac:dyDescent="0.25">
      <c r="A53" s="189" t="s">
        <v>177</v>
      </c>
      <c r="B53" s="238">
        <v>3</v>
      </c>
      <c r="C53" s="238">
        <v>27</v>
      </c>
      <c r="D53" s="238">
        <v>0</v>
      </c>
      <c r="E53" s="238">
        <f t="shared" si="1"/>
        <v>30</v>
      </c>
      <c r="F53" s="238">
        <v>2</v>
      </c>
      <c r="G53" s="238">
        <v>32</v>
      </c>
      <c r="H53" s="239">
        <f t="shared" si="0"/>
        <v>0.9375</v>
      </c>
    </row>
    <row r="54" spans="1:8" x14ac:dyDescent="0.25">
      <c r="A54" s="189" t="s">
        <v>180</v>
      </c>
      <c r="B54" s="238">
        <v>46</v>
      </c>
      <c r="C54" s="238">
        <v>3357</v>
      </c>
      <c r="D54" s="238">
        <v>0</v>
      </c>
      <c r="E54" s="238">
        <v>3403</v>
      </c>
      <c r="F54" s="238">
        <v>1</v>
      </c>
      <c r="G54" s="238">
        <v>3102</v>
      </c>
      <c r="H54" s="239">
        <v>1.0970341715022567</v>
      </c>
    </row>
    <row r="55" spans="1:8" x14ac:dyDescent="0.25">
      <c r="A55" s="189" t="s">
        <v>208</v>
      </c>
      <c r="B55" s="238">
        <v>5</v>
      </c>
      <c r="C55" s="238">
        <v>54</v>
      </c>
      <c r="D55" s="238">
        <v>0</v>
      </c>
      <c r="E55" s="238">
        <f t="shared" ref="E55:E75" si="2">SUM(B55:D55)</f>
        <v>59</v>
      </c>
      <c r="F55" s="238">
        <v>0</v>
      </c>
      <c r="G55" s="238">
        <v>60</v>
      </c>
      <c r="H55" s="239">
        <f t="shared" ref="H55:H76" si="3">E55/G55</f>
        <v>0.98333333333333328</v>
      </c>
    </row>
    <row r="56" spans="1:8" x14ac:dyDescent="0.25">
      <c r="A56" s="189" t="s">
        <v>210</v>
      </c>
      <c r="B56" s="238">
        <v>1</v>
      </c>
      <c r="C56" s="238">
        <v>8</v>
      </c>
      <c r="D56" s="238">
        <v>0</v>
      </c>
      <c r="E56" s="238">
        <v>9</v>
      </c>
      <c r="F56" s="238">
        <v>1</v>
      </c>
      <c r="G56" s="238">
        <v>14</v>
      </c>
      <c r="H56" s="239">
        <v>0.6428571428571429</v>
      </c>
    </row>
    <row r="57" spans="1:8" x14ac:dyDescent="0.25">
      <c r="A57" s="189" t="s">
        <v>213</v>
      </c>
      <c r="B57" s="238">
        <v>4</v>
      </c>
      <c r="C57" s="238">
        <v>67</v>
      </c>
      <c r="D57" s="238">
        <v>0</v>
      </c>
      <c r="E57" s="238">
        <f t="shared" si="2"/>
        <v>71</v>
      </c>
      <c r="F57" s="238">
        <v>3</v>
      </c>
      <c r="G57" s="238">
        <v>75</v>
      </c>
      <c r="H57" s="239">
        <f t="shared" si="3"/>
        <v>0.94666666666666666</v>
      </c>
    </row>
    <row r="58" spans="1:8" x14ac:dyDescent="0.25">
      <c r="A58" s="189" t="s">
        <v>216</v>
      </c>
      <c r="B58" s="238">
        <v>6</v>
      </c>
      <c r="C58" s="238">
        <v>67</v>
      </c>
      <c r="D58" s="238">
        <v>0</v>
      </c>
      <c r="E58" s="238">
        <v>73</v>
      </c>
      <c r="F58" s="238">
        <v>4</v>
      </c>
      <c r="G58" s="238">
        <v>40</v>
      </c>
      <c r="H58" s="239">
        <v>1.825</v>
      </c>
    </row>
    <row r="59" spans="1:8" x14ac:dyDescent="0.25">
      <c r="A59" s="189" t="s">
        <v>219</v>
      </c>
      <c r="B59" s="238">
        <v>16</v>
      </c>
      <c r="C59" s="238">
        <v>295</v>
      </c>
      <c r="D59" s="238">
        <v>0</v>
      </c>
      <c r="E59" s="238">
        <v>311</v>
      </c>
      <c r="F59" s="238">
        <v>15</v>
      </c>
      <c r="G59" s="238">
        <v>161</v>
      </c>
      <c r="H59" s="239">
        <v>1.9316770186335404</v>
      </c>
    </row>
    <row r="60" spans="1:8" x14ac:dyDescent="0.25">
      <c r="A60" s="189" t="s">
        <v>224</v>
      </c>
      <c r="B60" s="238">
        <v>12</v>
      </c>
      <c r="C60" s="238">
        <v>83</v>
      </c>
      <c r="D60" s="238">
        <v>0</v>
      </c>
      <c r="E60" s="238">
        <f t="shared" si="2"/>
        <v>95</v>
      </c>
      <c r="F60" s="238">
        <v>7</v>
      </c>
      <c r="G60" s="238">
        <v>47</v>
      </c>
      <c r="H60" s="239">
        <f t="shared" si="3"/>
        <v>2.021276595744681</v>
      </c>
    </row>
    <row r="61" spans="1:8" x14ac:dyDescent="0.25">
      <c r="A61" s="189" t="s">
        <v>227</v>
      </c>
      <c r="B61" s="238">
        <v>3</v>
      </c>
      <c r="C61" s="238">
        <v>26</v>
      </c>
      <c r="D61" s="238">
        <v>1</v>
      </c>
      <c r="E61" s="238">
        <f t="shared" si="2"/>
        <v>30</v>
      </c>
      <c r="F61" s="238">
        <v>3</v>
      </c>
      <c r="G61" s="238">
        <v>34</v>
      </c>
      <c r="H61" s="239">
        <f t="shared" si="3"/>
        <v>0.88235294117647056</v>
      </c>
    </row>
    <row r="62" spans="1:8" x14ac:dyDescent="0.25">
      <c r="A62" s="189" t="s">
        <v>230</v>
      </c>
      <c r="B62" s="238">
        <v>8</v>
      </c>
      <c r="C62" s="238">
        <v>70</v>
      </c>
      <c r="D62" s="238">
        <v>0</v>
      </c>
      <c r="E62" s="238">
        <f t="shared" si="2"/>
        <v>78</v>
      </c>
      <c r="F62" s="238">
        <v>0</v>
      </c>
      <c r="G62" s="238">
        <v>144</v>
      </c>
      <c r="H62" s="239">
        <f t="shared" si="3"/>
        <v>0.54166666666666663</v>
      </c>
    </row>
    <row r="63" spans="1:8" x14ac:dyDescent="0.25">
      <c r="A63" s="189" t="s">
        <v>233</v>
      </c>
      <c r="B63" s="238">
        <v>6</v>
      </c>
      <c r="C63" s="238">
        <v>25</v>
      </c>
      <c r="D63" s="238">
        <v>0</v>
      </c>
      <c r="E63" s="238">
        <f t="shared" si="2"/>
        <v>31</v>
      </c>
      <c r="F63" s="238">
        <v>6</v>
      </c>
      <c r="G63" s="238">
        <v>21</v>
      </c>
      <c r="H63" s="239">
        <f t="shared" si="3"/>
        <v>1.4761904761904763</v>
      </c>
    </row>
    <row r="64" spans="1:8" x14ac:dyDescent="0.25">
      <c r="A64" s="189" t="s">
        <v>236</v>
      </c>
      <c r="B64" s="238">
        <v>0</v>
      </c>
      <c r="C64" s="238">
        <v>1</v>
      </c>
      <c r="D64" s="238">
        <v>0</v>
      </c>
      <c r="E64" s="238">
        <f t="shared" si="2"/>
        <v>1</v>
      </c>
      <c r="F64" s="238">
        <v>0</v>
      </c>
      <c r="G64" s="238">
        <v>2</v>
      </c>
      <c r="H64" s="239">
        <f t="shared" si="3"/>
        <v>0.5</v>
      </c>
    </row>
    <row r="65" spans="1:8" x14ac:dyDescent="0.25">
      <c r="A65" s="189" t="s">
        <v>239</v>
      </c>
      <c r="B65" s="238">
        <v>4</v>
      </c>
      <c r="C65" s="238">
        <v>85</v>
      </c>
      <c r="D65" s="238">
        <v>0</v>
      </c>
      <c r="E65" s="238">
        <f t="shared" si="2"/>
        <v>89</v>
      </c>
      <c r="F65" s="238">
        <v>5</v>
      </c>
      <c r="G65" s="238">
        <v>94</v>
      </c>
      <c r="H65" s="239">
        <f t="shared" si="3"/>
        <v>0.94680851063829785</v>
      </c>
    </row>
    <row r="66" spans="1:8" x14ac:dyDescent="0.25">
      <c r="A66" s="189" t="s">
        <v>242</v>
      </c>
      <c r="B66" s="238">
        <v>10</v>
      </c>
      <c r="C66" s="238">
        <v>86</v>
      </c>
      <c r="D66" s="238">
        <v>0</v>
      </c>
      <c r="E66" s="238">
        <f t="shared" si="2"/>
        <v>96</v>
      </c>
      <c r="F66" s="238">
        <v>4</v>
      </c>
      <c r="G66" s="238">
        <v>95</v>
      </c>
      <c r="H66" s="239">
        <f t="shared" si="3"/>
        <v>1.0105263157894737</v>
      </c>
    </row>
    <row r="67" spans="1:8" x14ac:dyDescent="0.25">
      <c r="A67" s="189" t="s">
        <v>246</v>
      </c>
      <c r="B67" s="238">
        <v>6</v>
      </c>
      <c r="C67" s="238">
        <v>54</v>
      </c>
      <c r="D67" s="238">
        <v>0</v>
      </c>
      <c r="E67" s="238">
        <f t="shared" si="2"/>
        <v>60</v>
      </c>
      <c r="F67" s="238">
        <v>3</v>
      </c>
      <c r="G67" s="238">
        <v>73</v>
      </c>
      <c r="H67" s="239">
        <f t="shared" si="3"/>
        <v>0.82191780821917804</v>
      </c>
    </row>
    <row r="68" spans="1:8" x14ac:dyDescent="0.25">
      <c r="A68" s="189" t="s">
        <v>249</v>
      </c>
      <c r="B68" s="238">
        <v>10</v>
      </c>
      <c r="C68" s="238">
        <v>45</v>
      </c>
      <c r="D68" s="238">
        <v>0</v>
      </c>
      <c r="E68" s="238">
        <f t="shared" si="2"/>
        <v>55</v>
      </c>
      <c r="F68" s="238">
        <v>7</v>
      </c>
      <c r="G68" s="238">
        <v>79</v>
      </c>
      <c r="H68" s="239">
        <f t="shared" si="3"/>
        <v>0.69620253164556967</v>
      </c>
    </row>
    <row r="69" spans="1:8" x14ac:dyDescent="0.25">
      <c r="A69" s="189" t="s">
        <v>252</v>
      </c>
      <c r="B69" s="238">
        <v>6</v>
      </c>
      <c r="C69" s="238">
        <v>76</v>
      </c>
      <c r="D69" s="238">
        <v>0</v>
      </c>
      <c r="E69" s="238">
        <f t="shared" si="2"/>
        <v>82</v>
      </c>
      <c r="F69" s="238">
        <v>1</v>
      </c>
      <c r="G69" s="238">
        <v>81</v>
      </c>
      <c r="H69" s="239">
        <f t="shared" si="3"/>
        <v>1.0123456790123457</v>
      </c>
    </row>
    <row r="70" spans="1:8" x14ac:dyDescent="0.25">
      <c r="A70" s="189" t="s">
        <v>255</v>
      </c>
      <c r="B70" s="238">
        <v>0</v>
      </c>
      <c r="C70" s="238">
        <v>25</v>
      </c>
      <c r="D70" s="238">
        <v>0</v>
      </c>
      <c r="E70" s="238">
        <f t="shared" si="2"/>
        <v>25</v>
      </c>
      <c r="F70" s="238">
        <v>0</v>
      </c>
      <c r="G70" s="238">
        <v>27</v>
      </c>
      <c r="H70" s="239">
        <f t="shared" si="3"/>
        <v>0.92592592592592593</v>
      </c>
    </row>
    <row r="71" spans="1:8" x14ac:dyDescent="0.25">
      <c r="A71" s="189" t="s">
        <v>258</v>
      </c>
      <c r="B71" s="238">
        <v>98</v>
      </c>
      <c r="C71" s="238">
        <v>1528</v>
      </c>
      <c r="D71" s="238">
        <v>1</v>
      </c>
      <c r="E71" s="238">
        <v>1627</v>
      </c>
      <c r="F71" s="238">
        <v>49</v>
      </c>
      <c r="G71" s="238">
        <v>1693</v>
      </c>
      <c r="H71" s="239">
        <v>0.961015948021264</v>
      </c>
    </row>
    <row r="72" spans="1:8" x14ac:dyDescent="0.25">
      <c r="A72" s="189" t="s">
        <v>277</v>
      </c>
      <c r="B72" s="238">
        <v>8</v>
      </c>
      <c r="C72" s="238">
        <v>74</v>
      </c>
      <c r="D72" s="238">
        <v>0</v>
      </c>
      <c r="E72" s="238">
        <v>82</v>
      </c>
      <c r="F72" s="238">
        <v>7</v>
      </c>
      <c r="G72" s="238">
        <v>78</v>
      </c>
      <c r="H72" s="239">
        <v>1.0512820512820513</v>
      </c>
    </row>
    <row r="73" spans="1:8" x14ac:dyDescent="0.25">
      <c r="A73" s="189" t="s">
        <v>281</v>
      </c>
      <c r="B73" s="238">
        <v>12</v>
      </c>
      <c r="C73" s="238">
        <v>90</v>
      </c>
      <c r="D73" s="238">
        <v>0</v>
      </c>
      <c r="E73" s="238">
        <f t="shared" si="2"/>
        <v>102</v>
      </c>
      <c r="F73" s="238">
        <v>4</v>
      </c>
      <c r="G73" s="238">
        <v>106</v>
      </c>
      <c r="H73" s="239">
        <f t="shared" si="3"/>
        <v>0.96226415094339623</v>
      </c>
    </row>
    <row r="74" spans="1:8" x14ac:dyDescent="0.25">
      <c r="A74" s="189" t="s">
        <v>284</v>
      </c>
      <c r="B74" s="238">
        <v>1</v>
      </c>
      <c r="C74" s="238">
        <v>20</v>
      </c>
      <c r="D74" s="238">
        <v>0</v>
      </c>
      <c r="E74" s="238">
        <f t="shared" si="2"/>
        <v>21</v>
      </c>
      <c r="F74" s="238">
        <v>0</v>
      </c>
      <c r="G74" s="238">
        <v>22</v>
      </c>
      <c r="H74" s="239">
        <f t="shared" si="3"/>
        <v>0.95454545454545459</v>
      </c>
    </row>
    <row r="75" spans="1:8" ht="13.8" thickBot="1" x14ac:dyDescent="0.3">
      <c r="A75" s="189" t="s">
        <v>287</v>
      </c>
      <c r="B75" s="238">
        <v>6</v>
      </c>
      <c r="C75" s="238">
        <v>41</v>
      </c>
      <c r="D75" s="238">
        <v>0</v>
      </c>
      <c r="E75" s="238">
        <f t="shared" si="2"/>
        <v>47</v>
      </c>
      <c r="F75" s="238">
        <v>6</v>
      </c>
      <c r="G75" s="238">
        <v>45</v>
      </c>
      <c r="H75" s="239">
        <f>E75/G75</f>
        <v>1.0444444444444445</v>
      </c>
    </row>
    <row r="76" spans="1:8" ht="13.8" thickTop="1" x14ac:dyDescent="0.25">
      <c r="A76" s="198" t="s">
        <v>521</v>
      </c>
      <c r="B76" s="242">
        <f>SUM(B3:B75)</f>
        <v>558</v>
      </c>
      <c r="C76" s="242">
        <f>SUM(C3:C75)</f>
        <v>9151</v>
      </c>
      <c r="D76" s="242">
        <f>SUM(D3:D75)</f>
        <v>3</v>
      </c>
      <c r="E76" s="242">
        <f t="shared" ref="E76" si="4">B76+C76+D76</f>
        <v>9712</v>
      </c>
      <c r="F76" s="242">
        <f>SUM(F3:F75)</f>
        <v>273</v>
      </c>
      <c r="G76" s="242">
        <f>SUM(G3:G75)</f>
        <v>9167</v>
      </c>
      <c r="H76" s="243">
        <f t="shared" si="3"/>
        <v>1.0594523835496892</v>
      </c>
    </row>
    <row r="78" spans="1:8" x14ac:dyDescent="0.25">
      <c r="A78" s="202" t="s">
        <v>494</v>
      </c>
      <c r="B78" s="244"/>
      <c r="C78" s="244"/>
      <c r="D78" s="244"/>
      <c r="E78" s="244"/>
      <c r="F78" s="244"/>
      <c r="G78" s="244"/>
      <c r="H78" s="245"/>
    </row>
    <row r="80" spans="1:8" x14ac:dyDescent="0.25">
      <c r="A80" s="202" t="s">
        <v>291</v>
      </c>
      <c r="B80" s="244"/>
      <c r="C80" s="244"/>
      <c r="D80" s="244"/>
      <c r="E80" s="244"/>
      <c r="F80" s="244"/>
      <c r="G80" s="244"/>
      <c r="H80" s="245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1"/>
  <sheetViews>
    <sheetView workbookViewId="0">
      <selection activeCell="O9" sqref="O9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5.44140625" style="200" bestFit="1" customWidth="1"/>
    <col min="4" max="6" width="8.88671875" style="246"/>
    <col min="7" max="7" width="11" style="246" customWidth="1"/>
    <col min="8" max="8" width="12.44140625" style="246" customWidth="1"/>
    <col min="9" max="9" width="8.88671875" style="246"/>
    <col min="10" max="10" width="8.88671875" style="247"/>
  </cols>
  <sheetData>
    <row r="1" spans="1:10" s="2" customFormat="1" x14ac:dyDescent="0.25">
      <c r="A1" s="228"/>
      <c r="B1" s="228"/>
      <c r="C1" s="228"/>
      <c r="D1" s="292">
        <v>44835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32" t="s">
        <v>7</v>
      </c>
      <c r="J2" s="233" t="s">
        <v>8</v>
      </c>
    </row>
    <row r="3" spans="1:10" x14ac:dyDescent="0.25">
      <c r="A3" s="189" t="s">
        <v>9</v>
      </c>
      <c r="B3" s="189" t="s">
        <v>10</v>
      </c>
      <c r="C3" s="189" t="s">
        <v>11</v>
      </c>
      <c r="D3" s="238">
        <v>4</v>
      </c>
      <c r="E3" s="238">
        <v>21</v>
      </c>
      <c r="F3" s="238">
        <v>0</v>
      </c>
      <c r="G3" s="238">
        <f>SUM(D3:F3)</f>
        <v>25</v>
      </c>
      <c r="H3" s="238">
        <v>0</v>
      </c>
      <c r="I3" s="272">
        <v>27</v>
      </c>
      <c r="J3" s="239">
        <f t="shared" ref="J3:J77" si="0">G3/I3</f>
        <v>0.92592592592592593</v>
      </c>
    </row>
    <row r="4" spans="1:10" x14ac:dyDescent="0.25">
      <c r="A4" s="154" t="s">
        <v>12</v>
      </c>
      <c r="B4" s="154" t="s">
        <v>13</v>
      </c>
      <c r="C4" s="154" t="s">
        <v>13</v>
      </c>
      <c r="D4" s="234">
        <v>2</v>
      </c>
      <c r="E4" s="234">
        <v>17</v>
      </c>
      <c r="F4" s="234">
        <v>0</v>
      </c>
      <c r="G4" s="234">
        <f t="shared" ref="G4:G78" si="1">SUM(D4:F4)</f>
        <v>19</v>
      </c>
      <c r="H4" s="234">
        <v>1</v>
      </c>
      <c r="I4" s="234">
        <v>26</v>
      </c>
      <c r="J4" s="235">
        <f t="shared" si="0"/>
        <v>0.73076923076923073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0</v>
      </c>
      <c r="E5" s="238">
        <v>8</v>
      </c>
      <c r="F5" s="238">
        <v>0</v>
      </c>
      <c r="G5" s="238">
        <f t="shared" si="1"/>
        <v>8</v>
      </c>
      <c r="H5" s="238">
        <v>0</v>
      </c>
      <c r="I5" s="272">
        <v>8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6</v>
      </c>
      <c r="E6" s="238">
        <v>9</v>
      </c>
      <c r="F6" s="238">
        <v>0</v>
      </c>
      <c r="G6" s="238">
        <f t="shared" si="1"/>
        <v>15</v>
      </c>
      <c r="H6" s="238">
        <v>0</v>
      </c>
      <c r="I6" s="272">
        <v>18</v>
      </c>
      <c r="J6" s="239">
        <f t="shared" si="0"/>
        <v>0.83333333333333337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5</v>
      </c>
      <c r="E7" s="238">
        <v>39</v>
      </c>
      <c r="F7" s="238">
        <v>0</v>
      </c>
      <c r="G7" s="238">
        <f t="shared" si="1"/>
        <v>44</v>
      </c>
      <c r="H7" s="238">
        <v>2</v>
      </c>
      <c r="I7" s="272">
        <v>49</v>
      </c>
      <c r="J7" s="239">
        <f t="shared" si="0"/>
        <v>0.89795918367346939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1</v>
      </c>
      <c r="E8" s="238">
        <v>35</v>
      </c>
      <c r="F8" s="238">
        <v>2</v>
      </c>
      <c r="G8" s="238">
        <f t="shared" si="1"/>
        <v>38</v>
      </c>
      <c r="H8" s="238">
        <v>1</v>
      </c>
      <c r="I8" s="272">
        <v>19</v>
      </c>
      <c r="J8" s="239">
        <f t="shared" si="0"/>
        <v>2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9</v>
      </c>
      <c r="E9" s="238">
        <v>88</v>
      </c>
      <c r="F9" s="238">
        <v>4</v>
      </c>
      <c r="G9" s="238">
        <f t="shared" si="1"/>
        <v>101</v>
      </c>
      <c r="H9" s="238">
        <v>9</v>
      </c>
      <c r="I9" s="272">
        <v>87</v>
      </c>
      <c r="J9" s="239">
        <f t="shared" si="0"/>
        <v>1.1609195402298851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7</v>
      </c>
      <c r="E10" s="238">
        <v>17</v>
      </c>
      <c r="F10" s="238">
        <v>0</v>
      </c>
      <c r="G10" s="238">
        <f t="shared" si="1"/>
        <v>24</v>
      </c>
      <c r="H10" s="238">
        <v>3</v>
      </c>
      <c r="I10" s="272">
        <v>23</v>
      </c>
      <c r="J10" s="239">
        <f t="shared" si="0"/>
        <v>1.0434782608695652</v>
      </c>
    </row>
    <row r="11" spans="1:10" x14ac:dyDescent="0.25">
      <c r="A11" s="189" t="s">
        <v>30</v>
      </c>
      <c r="B11" s="189" t="s">
        <v>31</v>
      </c>
      <c r="C11" s="189" t="s">
        <v>32</v>
      </c>
      <c r="D11" s="238">
        <v>7</v>
      </c>
      <c r="E11" s="238">
        <v>151</v>
      </c>
      <c r="F11" s="238">
        <v>6</v>
      </c>
      <c r="G11" s="238">
        <f t="shared" si="1"/>
        <v>164</v>
      </c>
      <c r="H11" s="238">
        <v>7</v>
      </c>
      <c r="I11" s="272">
        <v>37</v>
      </c>
      <c r="J11" s="239">
        <f t="shared" si="0"/>
        <v>4.4324324324324325</v>
      </c>
    </row>
    <row r="12" spans="1:10" x14ac:dyDescent="0.25">
      <c r="A12" s="189" t="s">
        <v>33</v>
      </c>
      <c r="B12" s="189" t="s">
        <v>31</v>
      </c>
      <c r="C12" s="189" t="s">
        <v>34</v>
      </c>
      <c r="D12" s="238">
        <v>36</v>
      </c>
      <c r="E12" s="238">
        <v>214</v>
      </c>
      <c r="F12" s="238">
        <v>18</v>
      </c>
      <c r="G12" s="238">
        <f t="shared" si="1"/>
        <v>268</v>
      </c>
      <c r="H12" s="238">
        <v>8</v>
      </c>
      <c r="I12" s="238">
        <v>165</v>
      </c>
      <c r="J12" s="239">
        <f t="shared" si="0"/>
        <v>1.6242424242424243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9</v>
      </c>
      <c r="E13" s="238">
        <v>43</v>
      </c>
      <c r="F13" s="238">
        <v>0</v>
      </c>
      <c r="G13" s="238">
        <f t="shared" si="1"/>
        <v>52</v>
      </c>
      <c r="H13" s="238">
        <v>6</v>
      </c>
      <c r="I13" s="272">
        <v>52</v>
      </c>
      <c r="J13" s="239">
        <f t="shared" si="0"/>
        <v>1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238">
        <v>3</v>
      </c>
      <c r="E14" s="238">
        <v>13</v>
      </c>
      <c r="F14" s="238">
        <v>0</v>
      </c>
      <c r="G14" s="238">
        <f t="shared" si="1"/>
        <v>16</v>
      </c>
      <c r="H14" s="238">
        <v>3</v>
      </c>
      <c r="I14" s="272">
        <v>17</v>
      </c>
      <c r="J14" s="239">
        <f t="shared" si="0"/>
        <v>0.94117647058823528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1</v>
      </c>
      <c r="E15" s="238">
        <v>31</v>
      </c>
      <c r="F15" s="238">
        <v>0</v>
      </c>
      <c r="G15" s="238">
        <f t="shared" si="1"/>
        <v>32</v>
      </c>
      <c r="H15" s="238">
        <v>0</v>
      </c>
      <c r="I15" s="272">
        <v>35</v>
      </c>
      <c r="J15" s="239">
        <f t="shared" si="0"/>
        <v>0.91428571428571426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4</v>
      </c>
      <c r="E16" s="238">
        <v>46</v>
      </c>
      <c r="F16" s="238">
        <v>0</v>
      </c>
      <c r="G16" s="238">
        <f t="shared" si="1"/>
        <v>50</v>
      </c>
      <c r="H16" s="238">
        <v>4</v>
      </c>
      <c r="I16" s="272">
        <v>18</v>
      </c>
      <c r="J16" s="239">
        <f t="shared" si="0"/>
        <v>2.7777777777777777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238">
        <v>20</v>
      </c>
      <c r="E17" s="238">
        <v>247</v>
      </c>
      <c r="F17" s="238">
        <v>0</v>
      </c>
      <c r="G17" s="238">
        <f t="shared" si="1"/>
        <v>267</v>
      </c>
      <c r="H17" s="238">
        <v>3</v>
      </c>
      <c r="I17" s="272">
        <v>271</v>
      </c>
      <c r="J17" s="239">
        <f t="shared" si="0"/>
        <v>0.98523985239852396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3</v>
      </c>
      <c r="E18" s="238">
        <v>142</v>
      </c>
      <c r="F18" s="238">
        <v>0</v>
      </c>
      <c r="G18" s="238">
        <f t="shared" si="1"/>
        <v>145</v>
      </c>
      <c r="H18" s="238">
        <v>0</v>
      </c>
      <c r="I18" s="272">
        <v>121</v>
      </c>
      <c r="J18" s="239">
        <f t="shared" si="0"/>
        <v>1.1983471074380165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238">
        <v>4</v>
      </c>
      <c r="E19" s="238">
        <v>21</v>
      </c>
      <c r="F19" s="238">
        <v>0</v>
      </c>
      <c r="G19" s="238">
        <f t="shared" si="1"/>
        <v>25</v>
      </c>
      <c r="H19" s="238">
        <v>4</v>
      </c>
      <c r="I19" s="272">
        <v>5</v>
      </c>
      <c r="J19" s="239">
        <f t="shared" si="0"/>
        <v>5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30</v>
      </c>
      <c r="E20" s="238">
        <v>307</v>
      </c>
      <c r="F20" s="238">
        <v>0</v>
      </c>
      <c r="G20" s="238">
        <f t="shared" si="1"/>
        <v>337</v>
      </c>
      <c r="H20" s="238">
        <v>13</v>
      </c>
      <c r="I20" s="272">
        <v>296</v>
      </c>
      <c r="J20" s="239">
        <f t="shared" si="0"/>
        <v>1.1385135135135136</v>
      </c>
    </row>
    <row r="21" spans="1:10" x14ac:dyDescent="0.25">
      <c r="A21" s="260" t="s">
        <v>57</v>
      </c>
      <c r="B21" s="189" t="s">
        <v>55</v>
      </c>
      <c r="C21" s="189" t="s">
        <v>431</v>
      </c>
      <c r="D21" s="238">
        <v>0</v>
      </c>
      <c r="E21" s="238">
        <v>7</v>
      </c>
      <c r="F21" s="238">
        <v>0</v>
      </c>
      <c r="G21" s="238">
        <f t="shared" si="1"/>
        <v>7</v>
      </c>
      <c r="H21" s="238">
        <v>0</v>
      </c>
      <c r="I21" s="272">
        <v>7</v>
      </c>
      <c r="J21" s="239">
        <f t="shared" si="0"/>
        <v>1</v>
      </c>
    </row>
    <row r="22" spans="1:10" x14ac:dyDescent="0.25">
      <c r="A22" s="260" t="s">
        <v>509</v>
      </c>
      <c r="B22" s="189" t="s">
        <v>55</v>
      </c>
      <c r="C22" s="189" t="s">
        <v>510</v>
      </c>
      <c r="D22" s="238">
        <v>0</v>
      </c>
      <c r="E22" s="238">
        <v>0</v>
      </c>
      <c r="F22" s="238">
        <v>0</v>
      </c>
      <c r="G22" s="238">
        <f t="shared" si="1"/>
        <v>0</v>
      </c>
      <c r="H22" s="238">
        <v>0</v>
      </c>
      <c r="I22" s="272">
        <v>0</v>
      </c>
      <c r="J22" s="239">
        <v>0</v>
      </c>
    </row>
    <row r="23" spans="1:10" x14ac:dyDescent="0.25">
      <c r="A23" s="189" t="s">
        <v>59</v>
      </c>
      <c r="B23" s="189" t="s">
        <v>60</v>
      </c>
      <c r="C23" s="189" t="s">
        <v>61</v>
      </c>
      <c r="D23" s="238">
        <v>2</v>
      </c>
      <c r="E23" s="238">
        <v>12</v>
      </c>
      <c r="F23" s="238">
        <v>0</v>
      </c>
      <c r="G23" s="238">
        <f t="shared" si="1"/>
        <v>14</v>
      </c>
      <c r="H23" s="238">
        <v>1</v>
      </c>
      <c r="I23" s="272">
        <v>12</v>
      </c>
      <c r="J23" s="239">
        <f t="shared" si="0"/>
        <v>1.1666666666666667</v>
      </c>
    </row>
    <row r="24" spans="1:10" x14ac:dyDescent="0.25">
      <c r="A24" s="189" t="s">
        <v>62</v>
      </c>
      <c r="B24" s="189" t="s">
        <v>63</v>
      </c>
      <c r="C24" s="189" t="s">
        <v>64</v>
      </c>
      <c r="D24" s="238">
        <v>4</v>
      </c>
      <c r="E24" s="238">
        <v>37</v>
      </c>
      <c r="F24" s="238">
        <v>0</v>
      </c>
      <c r="G24" s="238">
        <f t="shared" si="1"/>
        <v>41</v>
      </c>
      <c r="H24" s="238">
        <v>1</v>
      </c>
      <c r="I24" s="272">
        <v>39</v>
      </c>
      <c r="J24" s="239">
        <f t="shared" si="0"/>
        <v>1.0512820512820513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4">
        <v>7</v>
      </c>
      <c r="E25" s="234">
        <v>75</v>
      </c>
      <c r="F25" s="234">
        <v>0</v>
      </c>
      <c r="G25" s="234">
        <f t="shared" si="1"/>
        <v>82</v>
      </c>
      <c r="H25" s="234">
        <v>2</v>
      </c>
      <c r="I25" s="234">
        <v>113</v>
      </c>
      <c r="J25" s="235">
        <f t="shared" si="0"/>
        <v>0.72566371681415931</v>
      </c>
    </row>
    <row r="26" spans="1:10" x14ac:dyDescent="0.25">
      <c r="A26" s="189" t="s">
        <v>68</v>
      </c>
      <c r="B26" s="189" t="s">
        <v>66</v>
      </c>
      <c r="C26" s="189" t="s">
        <v>69</v>
      </c>
      <c r="D26" s="238">
        <v>3</v>
      </c>
      <c r="E26" s="238">
        <v>40</v>
      </c>
      <c r="F26" s="238">
        <v>0</v>
      </c>
      <c r="G26" s="238">
        <f t="shared" si="1"/>
        <v>43</v>
      </c>
      <c r="H26" s="238">
        <v>3</v>
      </c>
      <c r="I26" s="238">
        <v>37</v>
      </c>
      <c r="J26" s="239">
        <f t="shared" si="0"/>
        <v>1.1621621621621621</v>
      </c>
    </row>
    <row r="27" spans="1:10" x14ac:dyDescent="0.25">
      <c r="A27" s="189" t="s">
        <v>70</v>
      </c>
      <c r="B27" s="189" t="s">
        <v>71</v>
      </c>
      <c r="C27" s="189" t="s">
        <v>72</v>
      </c>
      <c r="D27" s="238">
        <v>0</v>
      </c>
      <c r="E27" s="238">
        <v>18</v>
      </c>
      <c r="F27" s="238">
        <v>0</v>
      </c>
      <c r="G27" s="238">
        <f t="shared" si="1"/>
        <v>18</v>
      </c>
      <c r="H27" s="238">
        <v>0</v>
      </c>
      <c r="I27" s="272">
        <v>21</v>
      </c>
      <c r="J27" s="239">
        <f t="shared" si="0"/>
        <v>0.8571428571428571</v>
      </c>
    </row>
    <row r="28" spans="1:10" x14ac:dyDescent="0.25">
      <c r="A28" s="240">
        <v>2002</v>
      </c>
      <c r="B28" s="189" t="s">
        <v>71</v>
      </c>
      <c r="C28" s="189" t="s">
        <v>74</v>
      </c>
      <c r="D28" s="238">
        <v>4</v>
      </c>
      <c r="E28" s="238">
        <v>27</v>
      </c>
      <c r="F28" s="238">
        <v>0</v>
      </c>
      <c r="G28" s="238">
        <f t="shared" si="1"/>
        <v>31</v>
      </c>
      <c r="H28" s="238">
        <v>4</v>
      </c>
      <c r="I28" s="272">
        <v>27</v>
      </c>
      <c r="J28" s="239">
        <f t="shared" si="0"/>
        <v>1.1481481481481481</v>
      </c>
    </row>
    <row r="29" spans="1:10" x14ac:dyDescent="0.25">
      <c r="A29" s="189" t="s">
        <v>75</v>
      </c>
      <c r="B29" s="189" t="s">
        <v>76</v>
      </c>
      <c r="C29" s="189" t="s">
        <v>77</v>
      </c>
      <c r="D29" s="238">
        <v>3</v>
      </c>
      <c r="E29" s="238">
        <v>39</v>
      </c>
      <c r="F29" s="238">
        <v>0</v>
      </c>
      <c r="G29" s="238">
        <f t="shared" si="1"/>
        <v>42</v>
      </c>
      <c r="H29" s="238">
        <v>3</v>
      </c>
      <c r="I29" s="272">
        <v>48</v>
      </c>
      <c r="J29" s="239">
        <f t="shared" si="0"/>
        <v>0.875</v>
      </c>
    </row>
    <row r="30" spans="1:10" x14ac:dyDescent="0.25">
      <c r="A30" s="189" t="s">
        <v>78</v>
      </c>
      <c r="B30" s="189" t="s">
        <v>79</v>
      </c>
      <c r="C30" s="189" t="s">
        <v>80</v>
      </c>
      <c r="D30" s="238">
        <v>0</v>
      </c>
      <c r="E30" s="238">
        <v>3</v>
      </c>
      <c r="F30" s="238">
        <v>0</v>
      </c>
      <c r="G30" s="238">
        <f t="shared" si="1"/>
        <v>3</v>
      </c>
      <c r="H30" s="238">
        <v>0</v>
      </c>
      <c r="I30" s="238">
        <v>3</v>
      </c>
      <c r="J30" s="239">
        <f t="shared" si="0"/>
        <v>1</v>
      </c>
    </row>
    <row r="31" spans="1:10" x14ac:dyDescent="0.25">
      <c r="A31" s="189" t="s">
        <v>81</v>
      </c>
      <c r="B31" s="189" t="s">
        <v>82</v>
      </c>
      <c r="C31" s="189" t="s">
        <v>83</v>
      </c>
      <c r="D31" s="238">
        <v>0</v>
      </c>
      <c r="E31" s="238">
        <v>1</v>
      </c>
      <c r="F31" s="238">
        <v>0</v>
      </c>
      <c r="G31" s="238">
        <f t="shared" si="1"/>
        <v>1</v>
      </c>
      <c r="H31" s="238">
        <v>0</v>
      </c>
      <c r="I31" s="238">
        <v>1</v>
      </c>
      <c r="J31" s="239">
        <f t="shared" si="0"/>
        <v>1</v>
      </c>
    </row>
    <row r="32" spans="1:10" x14ac:dyDescent="0.25">
      <c r="A32" s="189" t="s">
        <v>84</v>
      </c>
      <c r="B32" s="189" t="s">
        <v>85</v>
      </c>
      <c r="C32" s="189" t="s">
        <v>86</v>
      </c>
      <c r="D32" s="238">
        <v>20</v>
      </c>
      <c r="E32" s="238">
        <v>131</v>
      </c>
      <c r="F32" s="238">
        <v>0</v>
      </c>
      <c r="G32" s="238">
        <f t="shared" si="1"/>
        <v>151</v>
      </c>
      <c r="H32" s="238">
        <v>12</v>
      </c>
      <c r="I32" s="272">
        <v>176</v>
      </c>
      <c r="J32" s="239">
        <f t="shared" si="0"/>
        <v>0.85795454545454541</v>
      </c>
    </row>
    <row r="33" spans="1:10" x14ac:dyDescent="0.25">
      <c r="A33" s="189" t="s">
        <v>88</v>
      </c>
      <c r="B33" s="189" t="s">
        <v>89</v>
      </c>
      <c r="C33" s="189" t="s">
        <v>90</v>
      </c>
      <c r="D33" s="238">
        <v>1</v>
      </c>
      <c r="E33" s="238">
        <v>33</v>
      </c>
      <c r="F33" s="238">
        <v>0</v>
      </c>
      <c r="G33" s="238">
        <f t="shared" si="1"/>
        <v>34</v>
      </c>
      <c r="H33" s="238">
        <v>1</v>
      </c>
      <c r="I33" s="272">
        <v>33</v>
      </c>
      <c r="J33" s="239">
        <f t="shared" si="0"/>
        <v>1.0303030303030303</v>
      </c>
    </row>
    <row r="34" spans="1:10" x14ac:dyDescent="0.25">
      <c r="A34" s="189" t="s">
        <v>91</v>
      </c>
      <c r="B34" s="189" t="s">
        <v>92</v>
      </c>
      <c r="C34" s="189" t="s">
        <v>93</v>
      </c>
      <c r="D34" s="238">
        <v>2</v>
      </c>
      <c r="E34" s="238">
        <v>124</v>
      </c>
      <c r="F34" s="238">
        <v>0</v>
      </c>
      <c r="G34" s="238">
        <f t="shared" si="1"/>
        <v>126</v>
      </c>
      <c r="H34" s="238">
        <v>2</v>
      </c>
      <c r="I34" s="272">
        <v>107</v>
      </c>
      <c r="J34" s="239">
        <f t="shared" si="0"/>
        <v>1.1775700934579438</v>
      </c>
    </row>
    <row r="35" spans="1:10" x14ac:dyDescent="0.25">
      <c r="A35" s="189" t="s">
        <v>94</v>
      </c>
      <c r="B35" s="189" t="s">
        <v>95</v>
      </c>
      <c r="C35" s="189" t="s">
        <v>96</v>
      </c>
      <c r="D35" s="238">
        <v>0</v>
      </c>
      <c r="E35" s="238">
        <v>22</v>
      </c>
      <c r="F35" s="238">
        <v>0</v>
      </c>
      <c r="G35" s="238">
        <f t="shared" si="1"/>
        <v>22</v>
      </c>
      <c r="H35" s="238">
        <v>0</v>
      </c>
      <c r="I35" s="272">
        <v>12</v>
      </c>
      <c r="J35" s="239">
        <f t="shared" si="0"/>
        <v>1.8333333333333333</v>
      </c>
    </row>
    <row r="36" spans="1:10" x14ac:dyDescent="0.25">
      <c r="A36" s="189" t="s">
        <v>97</v>
      </c>
      <c r="B36" s="189" t="s">
        <v>98</v>
      </c>
      <c r="C36" s="189" t="s">
        <v>99</v>
      </c>
      <c r="D36" s="238">
        <v>0</v>
      </c>
      <c r="E36" s="238">
        <v>6</v>
      </c>
      <c r="F36" s="238">
        <v>0</v>
      </c>
      <c r="G36" s="238">
        <f t="shared" si="1"/>
        <v>6</v>
      </c>
      <c r="H36" s="238">
        <v>0</v>
      </c>
      <c r="I36" s="272">
        <v>5</v>
      </c>
      <c r="J36" s="239">
        <f t="shared" si="0"/>
        <v>1.2</v>
      </c>
    </row>
    <row r="37" spans="1:10" x14ac:dyDescent="0.25">
      <c r="A37" s="189" t="s">
        <v>100</v>
      </c>
      <c r="B37" s="189" t="s">
        <v>101</v>
      </c>
      <c r="C37" s="189" t="s">
        <v>102</v>
      </c>
      <c r="D37" s="238">
        <v>0</v>
      </c>
      <c r="E37" s="238">
        <v>4</v>
      </c>
      <c r="F37" s="238">
        <v>0</v>
      </c>
      <c r="G37" s="238">
        <f t="shared" si="1"/>
        <v>4</v>
      </c>
      <c r="H37" s="238">
        <v>0</v>
      </c>
      <c r="I37" s="238">
        <v>3</v>
      </c>
      <c r="J37" s="239">
        <f t="shared" si="0"/>
        <v>1.3333333333333333</v>
      </c>
    </row>
    <row r="38" spans="1:10" x14ac:dyDescent="0.25">
      <c r="A38" s="189" t="s">
        <v>103</v>
      </c>
      <c r="B38" s="189" t="s">
        <v>104</v>
      </c>
      <c r="C38" s="189" t="s">
        <v>105</v>
      </c>
      <c r="D38" s="238">
        <v>1</v>
      </c>
      <c r="E38" s="238">
        <v>3</v>
      </c>
      <c r="F38" s="238">
        <v>0</v>
      </c>
      <c r="G38" s="238">
        <f t="shared" si="1"/>
        <v>4</v>
      </c>
      <c r="H38" s="238">
        <v>0</v>
      </c>
      <c r="I38" s="272">
        <v>4</v>
      </c>
      <c r="J38" s="239">
        <f t="shared" si="0"/>
        <v>1</v>
      </c>
    </row>
    <row r="39" spans="1:10" x14ac:dyDescent="0.25">
      <c r="A39" s="189" t="s">
        <v>106</v>
      </c>
      <c r="B39" s="189" t="s">
        <v>107</v>
      </c>
      <c r="C39" s="189" t="s">
        <v>108</v>
      </c>
      <c r="D39" s="238">
        <v>1</v>
      </c>
      <c r="E39" s="238">
        <v>18</v>
      </c>
      <c r="F39" s="238">
        <v>0</v>
      </c>
      <c r="G39" s="238">
        <f t="shared" si="1"/>
        <v>19</v>
      </c>
      <c r="H39" s="238">
        <v>1</v>
      </c>
      <c r="I39" s="272">
        <v>19</v>
      </c>
      <c r="J39" s="239">
        <f t="shared" si="0"/>
        <v>1</v>
      </c>
    </row>
    <row r="40" spans="1:10" x14ac:dyDescent="0.25">
      <c r="A40" s="189" t="s">
        <v>109</v>
      </c>
      <c r="B40" s="189" t="s">
        <v>110</v>
      </c>
      <c r="C40" s="189" t="s">
        <v>111</v>
      </c>
      <c r="D40" s="238">
        <v>2</v>
      </c>
      <c r="E40" s="238">
        <v>28</v>
      </c>
      <c r="F40" s="238">
        <v>0</v>
      </c>
      <c r="G40" s="238">
        <f t="shared" si="1"/>
        <v>30</v>
      </c>
      <c r="H40" s="238">
        <v>2</v>
      </c>
      <c r="I40" s="272">
        <v>29</v>
      </c>
      <c r="J40" s="239">
        <f t="shared" si="0"/>
        <v>1.0344827586206897</v>
      </c>
    </row>
    <row r="41" spans="1:10" x14ac:dyDescent="0.25">
      <c r="A41" s="189" t="s">
        <v>112</v>
      </c>
      <c r="B41" s="189" t="s">
        <v>113</v>
      </c>
      <c r="C41" s="189" t="s">
        <v>114</v>
      </c>
      <c r="D41" s="238">
        <v>14</v>
      </c>
      <c r="E41" s="238">
        <v>106</v>
      </c>
      <c r="F41" s="238">
        <v>0</v>
      </c>
      <c r="G41" s="238">
        <f t="shared" si="1"/>
        <v>120</v>
      </c>
      <c r="H41" s="238">
        <v>5</v>
      </c>
      <c r="I41" s="272">
        <v>82</v>
      </c>
      <c r="J41" s="239">
        <f t="shared" si="0"/>
        <v>1.4634146341463414</v>
      </c>
    </row>
    <row r="42" spans="1:10" x14ac:dyDescent="0.25">
      <c r="A42" s="189" t="s">
        <v>115</v>
      </c>
      <c r="B42" s="189" t="s">
        <v>116</v>
      </c>
      <c r="C42" s="189" t="s">
        <v>117</v>
      </c>
      <c r="D42" s="238">
        <v>0</v>
      </c>
      <c r="E42" s="238">
        <v>9</v>
      </c>
      <c r="F42" s="238">
        <v>0</v>
      </c>
      <c r="G42" s="238">
        <f t="shared" si="1"/>
        <v>9</v>
      </c>
      <c r="H42" s="238">
        <v>0</v>
      </c>
      <c r="I42" s="238">
        <v>10</v>
      </c>
      <c r="J42" s="239">
        <f t="shared" si="0"/>
        <v>0.9</v>
      </c>
    </row>
    <row r="43" spans="1:10" x14ac:dyDescent="0.25">
      <c r="A43" s="189" t="s">
        <v>118</v>
      </c>
      <c r="B43" s="189" t="s">
        <v>119</v>
      </c>
      <c r="C43" s="189" t="s">
        <v>120</v>
      </c>
      <c r="D43" s="238">
        <v>2</v>
      </c>
      <c r="E43" s="238">
        <v>9</v>
      </c>
      <c r="F43" s="238">
        <v>0</v>
      </c>
      <c r="G43" s="238">
        <f t="shared" si="1"/>
        <v>11</v>
      </c>
      <c r="H43" s="238">
        <v>2</v>
      </c>
      <c r="I43" s="272">
        <v>9</v>
      </c>
      <c r="J43" s="239">
        <f t="shared" si="0"/>
        <v>1.2222222222222223</v>
      </c>
    </row>
    <row r="44" spans="1:10" x14ac:dyDescent="0.25">
      <c r="A44" s="189" t="s">
        <v>121</v>
      </c>
      <c r="B44" s="189" t="s">
        <v>122</v>
      </c>
      <c r="C44" s="189" t="s">
        <v>123</v>
      </c>
      <c r="D44" s="238">
        <v>7</v>
      </c>
      <c r="E44" s="238">
        <v>146</v>
      </c>
      <c r="F44" s="238">
        <v>0</v>
      </c>
      <c r="G44" s="238">
        <f t="shared" si="1"/>
        <v>153</v>
      </c>
      <c r="H44" s="238">
        <v>7</v>
      </c>
      <c r="I44" s="272">
        <v>88</v>
      </c>
      <c r="J44" s="239">
        <f t="shared" si="0"/>
        <v>1.7386363636363635</v>
      </c>
    </row>
    <row r="45" spans="1:10" x14ac:dyDescent="0.25">
      <c r="A45" s="189" t="s">
        <v>124</v>
      </c>
      <c r="B45" s="189" t="s">
        <v>122</v>
      </c>
      <c r="C45" s="189" t="s">
        <v>125</v>
      </c>
      <c r="D45" s="238">
        <v>2</v>
      </c>
      <c r="E45" s="238">
        <v>44</v>
      </c>
      <c r="F45" s="238">
        <v>2</v>
      </c>
      <c r="G45" s="238">
        <f t="shared" si="1"/>
        <v>48</v>
      </c>
      <c r="H45" s="238">
        <v>0</v>
      </c>
      <c r="I45" s="238">
        <v>27</v>
      </c>
      <c r="J45" s="239">
        <f t="shared" si="0"/>
        <v>1.7777777777777777</v>
      </c>
    </row>
    <row r="46" spans="1:10" x14ac:dyDescent="0.25">
      <c r="A46" s="154" t="s">
        <v>126</v>
      </c>
      <c r="B46" s="154" t="s">
        <v>127</v>
      </c>
      <c r="C46" s="154" t="s">
        <v>127</v>
      </c>
      <c r="D46" s="234">
        <v>5</v>
      </c>
      <c r="E46" s="234">
        <v>19</v>
      </c>
      <c r="F46" s="234">
        <v>0</v>
      </c>
      <c r="G46" s="234">
        <f t="shared" si="1"/>
        <v>24</v>
      </c>
      <c r="H46" s="234">
        <v>5</v>
      </c>
      <c r="I46" s="234">
        <v>35</v>
      </c>
      <c r="J46" s="235">
        <f t="shared" si="0"/>
        <v>0.68571428571428572</v>
      </c>
    </row>
    <row r="47" spans="1:10" x14ac:dyDescent="0.25">
      <c r="A47" s="189" t="s">
        <v>128</v>
      </c>
      <c r="B47" s="189" t="s">
        <v>129</v>
      </c>
      <c r="C47" s="189" t="s">
        <v>130</v>
      </c>
      <c r="D47" s="238">
        <v>0</v>
      </c>
      <c r="E47" s="238">
        <v>30</v>
      </c>
      <c r="F47" s="238">
        <v>0</v>
      </c>
      <c r="G47" s="238">
        <f t="shared" si="1"/>
        <v>30</v>
      </c>
      <c r="H47" s="238">
        <v>0</v>
      </c>
      <c r="I47" s="272">
        <v>25</v>
      </c>
      <c r="J47" s="239">
        <f t="shared" si="0"/>
        <v>1.2</v>
      </c>
    </row>
    <row r="48" spans="1:10" x14ac:dyDescent="0.25">
      <c r="A48" s="189" t="s">
        <v>131</v>
      </c>
      <c r="B48" s="189" t="s">
        <v>132</v>
      </c>
      <c r="C48" s="189" t="s">
        <v>133</v>
      </c>
      <c r="D48" s="238">
        <v>1</v>
      </c>
      <c r="E48" s="238">
        <v>19</v>
      </c>
      <c r="F48" s="238">
        <v>0</v>
      </c>
      <c r="G48" s="238">
        <f t="shared" si="1"/>
        <v>20</v>
      </c>
      <c r="H48" s="238">
        <v>0</v>
      </c>
      <c r="I48" s="272">
        <v>20</v>
      </c>
      <c r="J48" s="239">
        <f t="shared" si="0"/>
        <v>1</v>
      </c>
    </row>
    <row r="49" spans="1:10" x14ac:dyDescent="0.25">
      <c r="A49" s="189" t="s">
        <v>134</v>
      </c>
      <c r="B49" s="189" t="s">
        <v>135</v>
      </c>
      <c r="C49" s="189" t="s">
        <v>136</v>
      </c>
      <c r="D49" s="238">
        <v>5</v>
      </c>
      <c r="E49" s="238">
        <v>71</v>
      </c>
      <c r="F49" s="238">
        <v>0</v>
      </c>
      <c r="G49" s="238">
        <f t="shared" si="1"/>
        <v>76</v>
      </c>
      <c r="H49" s="238">
        <v>0</v>
      </c>
      <c r="I49" s="272">
        <v>91</v>
      </c>
      <c r="J49" s="239">
        <f t="shared" si="0"/>
        <v>0.8351648351648352</v>
      </c>
    </row>
    <row r="50" spans="1:10" x14ac:dyDescent="0.25">
      <c r="A50" s="189" t="s">
        <v>137</v>
      </c>
      <c r="B50" s="189" t="s">
        <v>138</v>
      </c>
      <c r="C50" s="189" t="s">
        <v>139</v>
      </c>
      <c r="D50" s="238">
        <v>4</v>
      </c>
      <c r="E50" s="238">
        <v>64</v>
      </c>
      <c r="F50" s="238">
        <v>0</v>
      </c>
      <c r="G50" s="238">
        <f t="shared" si="1"/>
        <v>68</v>
      </c>
      <c r="H50" s="238">
        <v>0</v>
      </c>
      <c r="I50" s="272">
        <v>75</v>
      </c>
      <c r="J50" s="239">
        <f t="shared" si="0"/>
        <v>0.90666666666666662</v>
      </c>
    </row>
    <row r="51" spans="1:10" x14ac:dyDescent="0.25">
      <c r="A51" s="189" t="s">
        <v>140</v>
      </c>
      <c r="B51" s="189" t="s">
        <v>141</v>
      </c>
      <c r="C51" s="189" t="s">
        <v>142</v>
      </c>
      <c r="D51" s="238">
        <v>7</v>
      </c>
      <c r="E51" s="238">
        <v>88</v>
      </c>
      <c r="F51" s="238">
        <v>0</v>
      </c>
      <c r="G51" s="238">
        <f t="shared" si="1"/>
        <v>95</v>
      </c>
      <c r="H51" s="238">
        <v>1</v>
      </c>
      <c r="I51" s="272">
        <v>60</v>
      </c>
      <c r="J51" s="239">
        <f t="shared" si="0"/>
        <v>1.5833333333333333</v>
      </c>
    </row>
    <row r="52" spans="1:10" x14ac:dyDescent="0.25">
      <c r="A52" s="189" t="s">
        <v>143</v>
      </c>
      <c r="B52" s="189" t="s">
        <v>144</v>
      </c>
      <c r="C52" s="189" t="s">
        <v>145</v>
      </c>
      <c r="D52" s="238">
        <v>1</v>
      </c>
      <c r="E52" s="238">
        <v>35</v>
      </c>
      <c r="F52" s="238">
        <v>0</v>
      </c>
      <c r="G52" s="238">
        <f t="shared" si="1"/>
        <v>36</v>
      </c>
      <c r="H52" s="238">
        <v>1</v>
      </c>
      <c r="I52" s="272">
        <v>41</v>
      </c>
      <c r="J52" s="239">
        <f t="shared" si="0"/>
        <v>0.87804878048780488</v>
      </c>
    </row>
    <row r="53" spans="1:10" x14ac:dyDescent="0.25">
      <c r="A53" s="189" t="s">
        <v>146</v>
      </c>
      <c r="B53" s="189" t="s">
        <v>147</v>
      </c>
      <c r="C53" s="189" t="s">
        <v>148</v>
      </c>
      <c r="D53" s="238">
        <v>4</v>
      </c>
      <c r="E53" s="238">
        <v>21</v>
      </c>
      <c r="F53" s="238">
        <v>0</v>
      </c>
      <c r="G53" s="238">
        <f t="shared" si="1"/>
        <v>25</v>
      </c>
      <c r="H53" s="238">
        <v>1</v>
      </c>
      <c r="I53" s="272">
        <v>23</v>
      </c>
      <c r="J53" s="239">
        <f t="shared" si="0"/>
        <v>1.0869565217391304</v>
      </c>
    </row>
    <row r="54" spans="1:10" x14ac:dyDescent="0.25">
      <c r="A54" s="189" t="s">
        <v>149</v>
      </c>
      <c r="B54" s="189" t="s">
        <v>147</v>
      </c>
      <c r="C54" s="189" t="s">
        <v>150</v>
      </c>
      <c r="D54" s="238">
        <v>5</v>
      </c>
      <c r="E54" s="238">
        <v>22</v>
      </c>
      <c r="F54" s="238">
        <v>0</v>
      </c>
      <c r="G54" s="238">
        <f t="shared" si="1"/>
        <v>27</v>
      </c>
      <c r="H54" s="238">
        <v>0</v>
      </c>
      <c r="I54" s="272">
        <v>27</v>
      </c>
      <c r="J54" s="239">
        <f t="shared" si="0"/>
        <v>1</v>
      </c>
    </row>
    <row r="55" spans="1:10" x14ac:dyDescent="0.25">
      <c r="A55" s="189" t="s">
        <v>151</v>
      </c>
      <c r="B55" s="189" t="s">
        <v>152</v>
      </c>
      <c r="C55" s="189" t="s">
        <v>153</v>
      </c>
      <c r="D55" s="238">
        <v>3</v>
      </c>
      <c r="E55" s="238">
        <v>58</v>
      </c>
      <c r="F55" s="238">
        <v>0</v>
      </c>
      <c r="G55" s="238">
        <f t="shared" si="1"/>
        <v>61</v>
      </c>
      <c r="H55" s="238">
        <v>3</v>
      </c>
      <c r="I55" s="272">
        <v>38</v>
      </c>
      <c r="J55" s="239">
        <f t="shared" si="0"/>
        <v>1.6052631578947369</v>
      </c>
    </row>
    <row r="56" spans="1:10" x14ac:dyDescent="0.25">
      <c r="A56" s="189" t="s">
        <v>154</v>
      </c>
      <c r="B56" s="189" t="s">
        <v>155</v>
      </c>
      <c r="C56" s="189" t="s">
        <v>156</v>
      </c>
      <c r="D56" s="238">
        <v>3</v>
      </c>
      <c r="E56" s="238">
        <v>10</v>
      </c>
      <c r="F56" s="238">
        <v>0</v>
      </c>
      <c r="G56" s="238">
        <f t="shared" si="1"/>
        <v>13</v>
      </c>
      <c r="H56" s="238">
        <v>0</v>
      </c>
      <c r="I56" s="272">
        <v>10</v>
      </c>
      <c r="J56" s="239">
        <f t="shared" si="0"/>
        <v>1.3</v>
      </c>
    </row>
    <row r="57" spans="1:10" x14ac:dyDescent="0.25">
      <c r="A57" s="189" t="s">
        <v>157</v>
      </c>
      <c r="B57" s="189" t="s">
        <v>155</v>
      </c>
      <c r="C57" s="189" t="s">
        <v>158</v>
      </c>
      <c r="D57" s="238">
        <v>2</v>
      </c>
      <c r="E57" s="238">
        <v>23</v>
      </c>
      <c r="F57" s="238">
        <v>0</v>
      </c>
      <c r="G57" s="238">
        <f t="shared" si="1"/>
        <v>25</v>
      </c>
      <c r="H57" s="238">
        <v>0</v>
      </c>
      <c r="I57" s="272">
        <v>20</v>
      </c>
      <c r="J57" s="239">
        <f t="shared" si="0"/>
        <v>1.25</v>
      </c>
    </row>
    <row r="58" spans="1:10" x14ac:dyDescent="0.25">
      <c r="A58" s="189" t="s">
        <v>159</v>
      </c>
      <c r="B58" s="189" t="s">
        <v>160</v>
      </c>
      <c r="C58" s="189" t="s">
        <v>161</v>
      </c>
      <c r="D58" s="238">
        <v>4</v>
      </c>
      <c r="E58" s="238">
        <v>188</v>
      </c>
      <c r="F58" s="238">
        <v>0</v>
      </c>
      <c r="G58" s="238">
        <f t="shared" si="1"/>
        <v>192</v>
      </c>
      <c r="H58" s="238">
        <v>1</v>
      </c>
      <c r="I58" s="272">
        <v>19</v>
      </c>
      <c r="J58" s="239">
        <f t="shared" si="0"/>
        <v>10.105263157894736</v>
      </c>
    </row>
    <row r="59" spans="1:10" x14ac:dyDescent="0.25">
      <c r="A59" s="189" t="s">
        <v>162</v>
      </c>
      <c r="B59" s="189" t="s">
        <v>163</v>
      </c>
      <c r="C59" s="189" t="s">
        <v>164</v>
      </c>
      <c r="D59" s="238">
        <v>0</v>
      </c>
      <c r="E59" s="238">
        <v>50</v>
      </c>
      <c r="F59" s="238">
        <v>0</v>
      </c>
      <c r="G59" s="238">
        <f t="shared" si="1"/>
        <v>50</v>
      </c>
      <c r="H59" s="238">
        <v>0</v>
      </c>
      <c r="I59" s="272">
        <v>27</v>
      </c>
      <c r="J59" s="239">
        <f t="shared" si="0"/>
        <v>1.8518518518518519</v>
      </c>
    </row>
    <row r="60" spans="1:10" x14ac:dyDescent="0.25">
      <c r="A60" s="189" t="s">
        <v>165</v>
      </c>
      <c r="B60" s="189" t="s">
        <v>166</v>
      </c>
      <c r="C60" s="189" t="s">
        <v>167</v>
      </c>
      <c r="D60" s="238">
        <v>2</v>
      </c>
      <c r="E60" s="238">
        <v>89</v>
      </c>
      <c r="F60" s="238">
        <v>0</v>
      </c>
      <c r="G60" s="238">
        <f t="shared" si="1"/>
        <v>91</v>
      </c>
      <c r="H60" s="238">
        <v>0</v>
      </c>
      <c r="I60" s="272">
        <v>72</v>
      </c>
      <c r="J60" s="239">
        <f t="shared" si="0"/>
        <v>1.2638888888888888</v>
      </c>
    </row>
    <row r="61" spans="1:10" x14ac:dyDescent="0.25">
      <c r="A61" s="189" t="s">
        <v>168</v>
      </c>
      <c r="B61" s="189" t="s">
        <v>169</v>
      </c>
      <c r="C61" s="189" t="s">
        <v>170</v>
      </c>
      <c r="D61" s="238">
        <v>2</v>
      </c>
      <c r="E61" s="238">
        <v>9</v>
      </c>
      <c r="F61" s="238">
        <v>0</v>
      </c>
      <c r="G61" s="238">
        <f t="shared" si="1"/>
        <v>11</v>
      </c>
      <c r="H61" s="238">
        <v>0</v>
      </c>
      <c r="I61" s="272">
        <v>10</v>
      </c>
      <c r="J61" s="239">
        <f t="shared" si="0"/>
        <v>1.1000000000000001</v>
      </c>
    </row>
    <row r="62" spans="1:10" x14ac:dyDescent="0.25">
      <c r="A62" s="189" t="s">
        <v>171</v>
      </c>
      <c r="B62" s="189" t="s">
        <v>172</v>
      </c>
      <c r="C62" s="189" t="s">
        <v>172</v>
      </c>
      <c r="D62" s="238">
        <v>10</v>
      </c>
      <c r="E62" s="238">
        <v>110</v>
      </c>
      <c r="F62" s="238">
        <v>0</v>
      </c>
      <c r="G62" s="238">
        <f t="shared" si="1"/>
        <v>120</v>
      </c>
      <c r="H62" s="238">
        <v>1</v>
      </c>
      <c r="I62" s="272">
        <v>113</v>
      </c>
      <c r="J62" s="239">
        <f t="shared" si="0"/>
        <v>1.0619469026548674</v>
      </c>
    </row>
    <row r="63" spans="1:10" x14ac:dyDescent="0.25">
      <c r="A63" s="189" t="s">
        <v>173</v>
      </c>
      <c r="B63" s="189" t="s">
        <v>174</v>
      </c>
      <c r="C63" s="189" t="s">
        <v>175</v>
      </c>
      <c r="D63" s="238">
        <v>1</v>
      </c>
      <c r="E63" s="238">
        <v>18</v>
      </c>
      <c r="F63" s="238">
        <v>0</v>
      </c>
      <c r="G63" s="238">
        <f t="shared" si="1"/>
        <v>19</v>
      </c>
      <c r="H63" s="238">
        <v>1</v>
      </c>
      <c r="I63" s="272">
        <v>9</v>
      </c>
      <c r="J63" s="239">
        <f t="shared" si="0"/>
        <v>2.1111111111111112</v>
      </c>
    </row>
    <row r="64" spans="1:10" x14ac:dyDescent="0.25">
      <c r="A64" s="189" t="s">
        <v>176</v>
      </c>
      <c r="B64" s="189" t="s">
        <v>177</v>
      </c>
      <c r="C64" s="189" t="s">
        <v>178</v>
      </c>
      <c r="D64" s="238">
        <v>2</v>
      </c>
      <c r="E64" s="238">
        <v>30</v>
      </c>
      <c r="F64" s="238">
        <v>0</v>
      </c>
      <c r="G64" s="238">
        <f t="shared" si="1"/>
        <v>32</v>
      </c>
      <c r="H64" s="238">
        <v>1</v>
      </c>
      <c r="I64" s="272">
        <v>32</v>
      </c>
      <c r="J64" s="239">
        <f t="shared" si="0"/>
        <v>1</v>
      </c>
    </row>
    <row r="65" spans="1:10" x14ac:dyDescent="0.25">
      <c r="A65" s="189" t="s">
        <v>181</v>
      </c>
      <c r="B65" s="189" t="s">
        <v>180</v>
      </c>
      <c r="C65" s="189" t="s">
        <v>428</v>
      </c>
      <c r="D65" s="238">
        <v>0</v>
      </c>
      <c r="E65" s="238">
        <v>157</v>
      </c>
      <c r="F65" s="238">
        <v>0</v>
      </c>
      <c r="G65" s="238">
        <f t="shared" si="1"/>
        <v>157</v>
      </c>
      <c r="H65" s="238">
        <v>0</v>
      </c>
      <c r="I65" s="238">
        <v>151</v>
      </c>
      <c r="J65" s="239">
        <f t="shared" si="0"/>
        <v>1.0397350993377483</v>
      </c>
    </row>
    <row r="66" spans="1:10" x14ac:dyDescent="0.25">
      <c r="A66" s="189" t="s">
        <v>183</v>
      </c>
      <c r="B66" s="189" t="s">
        <v>180</v>
      </c>
      <c r="C66" s="189" t="s">
        <v>184</v>
      </c>
      <c r="D66" s="238">
        <v>2</v>
      </c>
      <c r="E66" s="238">
        <v>166</v>
      </c>
      <c r="F66" s="238">
        <v>0</v>
      </c>
      <c r="G66" s="238">
        <f t="shared" si="1"/>
        <v>168</v>
      </c>
      <c r="H66" s="238">
        <v>1</v>
      </c>
      <c r="I66" s="238">
        <v>176</v>
      </c>
      <c r="J66" s="239">
        <f t="shared" si="0"/>
        <v>0.95454545454545459</v>
      </c>
    </row>
    <row r="67" spans="1:10" x14ac:dyDescent="0.25">
      <c r="A67" s="189" t="s">
        <v>187</v>
      </c>
      <c r="B67" s="189" t="s">
        <v>180</v>
      </c>
      <c r="C67" s="189" t="s">
        <v>188</v>
      </c>
      <c r="D67" s="238">
        <v>1</v>
      </c>
      <c r="E67" s="238">
        <v>66</v>
      </c>
      <c r="F67" s="238">
        <v>0</v>
      </c>
      <c r="G67" s="238">
        <f t="shared" si="1"/>
        <v>67</v>
      </c>
      <c r="H67" s="238">
        <v>0</v>
      </c>
      <c r="I67" s="238">
        <v>64</v>
      </c>
      <c r="J67" s="239">
        <f t="shared" si="0"/>
        <v>1.046875</v>
      </c>
    </row>
    <row r="68" spans="1:10" x14ac:dyDescent="0.25">
      <c r="A68" s="189" t="s">
        <v>189</v>
      </c>
      <c r="B68" s="189" t="s">
        <v>180</v>
      </c>
      <c r="C68" s="189" t="s">
        <v>190</v>
      </c>
      <c r="D68" s="238">
        <v>5</v>
      </c>
      <c r="E68" s="238">
        <v>125</v>
      </c>
      <c r="F68" s="238">
        <v>0</v>
      </c>
      <c r="G68" s="238">
        <f t="shared" si="1"/>
        <v>130</v>
      </c>
      <c r="H68" s="238">
        <v>2</v>
      </c>
      <c r="I68" s="238">
        <v>123</v>
      </c>
      <c r="J68" s="239">
        <f t="shared" si="0"/>
        <v>1.056910569105691</v>
      </c>
    </row>
    <row r="69" spans="1:10" x14ac:dyDescent="0.25">
      <c r="A69" s="189" t="s">
        <v>411</v>
      </c>
      <c r="B69" s="189" t="s">
        <v>180</v>
      </c>
      <c r="C69" s="189" t="s">
        <v>429</v>
      </c>
      <c r="D69" s="238">
        <v>0</v>
      </c>
      <c r="E69" s="238">
        <v>164</v>
      </c>
      <c r="F69" s="238">
        <v>0</v>
      </c>
      <c r="G69" s="238">
        <f t="shared" si="1"/>
        <v>164</v>
      </c>
      <c r="H69" s="238">
        <v>0</v>
      </c>
      <c r="I69" s="238">
        <v>163</v>
      </c>
      <c r="J69" s="239">
        <f t="shared" si="0"/>
        <v>1.0061349693251533</v>
      </c>
    </row>
    <row r="70" spans="1:10" x14ac:dyDescent="0.25">
      <c r="A70" s="189" t="s">
        <v>191</v>
      </c>
      <c r="B70" s="189" t="s">
        <v>180</v>
      </c>
      <c r="C70" s="189" t="s">
        <v>192</v>
      </c>
      <c r="D70" s="238">
        <v>4</v>
      </c>
      <c r="E70" s="238">
        <v>83</v>
      </c>
      <c r="F70" s="238">
        <v>0</v>
      </c>
      <c r="G70" s="238">
        <f t="shared" si="1"/>
        <v>87</v>
      </c>
      <c r="H70" s="238">
        <v>1</v>
      </c>
      <c r="I70" s="238">
        <v>93</v>
      </c>
      <c r="J70" s="239">
        <f t="shared" si="0"/>
        <v>0.93548387096774188</v>
      </c>
    </row>
    <row r="71" spans="1:10" x14ac:dyDescent="0.25">
      <c r="A71" s="189" t="s">
        <v>408</v>
      </c>
      <c r="B71" s="189" t="s">
        <v>180</v>
      </c>
      <c r="C71" s="189" t="s">
        <v>186</v>
      </c>
      <c r="D71" s="238">
        <v>0</v>
      </c>
      <c r="E71" s="238">
        <v>242</v>
      </c>
      <c r="F71" s="238">
        <v>0</v>
      </c>
      <c r="G71" s="238">
        <f t="shared" si="1"/>
        <v>242</v>
      </c>
      <c r="H71" s="238">
        <v>3</v>
      </c>
      <c r="I71" s="238">
        <v>220</v>
      </c>
      <c r="J71" s="239">
        <f t="shared" si="0"/>
        <v>1.1000000000000001</v>
      </c>
    </row>
    <row r="72" spans="1:10" x14ac:dyDescent="0.25">
      <c r="A72" s="189" t="s">
        <v>193</v>
      </c>
      <c r="B72" s="189" t="s">
        <v>180</v>
      </c>
      <c r="C72" s="189" t="s">
        <v>194</v>
      </c>
      <c r="D72" s="238">
        <v>3</v>
      </c>
      <c r="E72" s="238">
        <v>50</v>
      </c>
      <c r="F72" s="238">
        <v>0</v>
      </c>
      <c r="G72" s="238">
        <f t="shared" si="1"/>
        <v>53</v>
      </c>
      <c r="H72" s="238">
        <v>0</v>
      </c>
      <c r="I72" s="272">
        <v>53</v>
      </c>
      <c r="J72" s="239">
        <f t="shared" si="0"/>
        <v>1</v>
      </c>
    </row>
    <row r="73" spans="1:10" x14ac:dyDescent="0.25">
      <c r="A73" s="154" t="s">
        <v>195</v>
      </c>
      <c r="B73" s="154" t="s">
        <v>180</v>
      </c>
      <c r="C73" s="154" t="s">
        <v>196</v>
      </c>
      <c r="D73" s="234">
        <v>2</v>
      </c>
      <c r="E73" s="234">
        <v>128</v>
      </c>
      <c r="F73" s="234">
        <v>0</v>
      </c>
      <c r="G73" s="234">
        <f t="shared" si="1"/>
        <v>130</v>
      </c>
      <c r="H73" s="234">
        <v>0</v>
      </c>
      <c r="I73" s="234">
        <v>163</v>
      </c>
      <c r="J73" s="235">
        <f t="shared" si="0"/>
        <v>0.7975460122699386</v>
      </c>
    </row>
    <row r="74" spans="1:10" x14ac:dyDescent="0.25">
      <c r="A74" s="189" t="s">
        <v>197</v>
      </c>
      <c r="B74" s="189" t="s">
        <v>180</v>
      </c>
      <c r="C74" s="189" t="s">
        <v>198</v>
      </c>
      <c r="D74" s="238">
        <v>22</v>
      </c>
      <c r="E74" s="238">
        <v>1054</v>
      </c>
      <c r="F74" s="238">
        <v>1</v>
      </c>
      <c r="G74" s="238">
        <f t="shared" si="1"/>
        <v>1077</v>
      </c>
      <c r="H74" s="238">
        <v>2</v>
      </c>
      <c r="I74" s="272">
        <v>588</v>
      </c>
      <c r="J74" s="239">
        <f t="shared" si="0"/>
        <v>1.8316326530612246</v>
      </c>
    </row>
    <row r="75" spans="1:10" x14ac:dyDescent="0.25">
      <c r="A75" s="189" t="s">
        <v>199</v>
      </c>
      <c r="B75" s="189" t="s">
        <v>180</v>
      </c>
      <c r="C75" s="189" t="s">
        <v>200</v>
      </c>
      <c r="D75" s="238">
        <v>2</v>
      </c>
      <c r="E75" s="238">
        <v>145</v>
      </c>
      <c r="F75" s="238">
        <v>0</v>
      </c>
      <c r="G75" s="238">
        <f t="shared" si="1"/>
        <v>147</v>
      </c>
      <c r="H75" s="238">
        <v>0</v>
      </c>
      <c r="I75" s="272">
        <v>177</v>
      </c>
      <c r="J75" s="239">
        <f t="shared" si="0"/>
        <v>0.83050847457627119</v>
      </c>
    </row>
    <row r="76" spans="1:10" x14ac:dyDescent="0.25">
      <c r="A76" s="189" t="s">
        <v>201</v>
      </c>
      <c r="B76" s="189" t="s">
        <v>180</v>
      </c>
      <c r="C76" s="189" t="s">
        <v>452</v>
      </c>
      <c r="D76" s="238">
        <v>4</v>
      </c>
      <c r="E76" s="238">
        <v>726</v>
      </c>
      <c r="F76" s="238">
        <v>0</v>
      </c>
      <c r="G76" s="238">
        <f t="shared" si="1"/>
        <v>730</v>
      </c>
      <c r="H76" s="238">
        <v>4</v>
      </c>
      <c r="I76" s="272">
        <v>568</v>
      </c>
      <c r="J76" s="239">
        <f t="shared" si="0"/>
        <v>1.2852112676056338</v>
      </c>
    </row>
    <row r="77" spans="1:10" x14ac:dyDescent="0.25">
      <c r="A77" s="189" t="s">
        <v>203</v>
      </c>
      <c r="B77" s="189" t="s">
        <v>180</v>
      </c>
      <c r="C77" s="189" t="s">
        <v>453</v>
      </c>
      <c r="D77" s="238">
        <v>7</v>
      </c>
      <c r="E77" s="238">
        <v>322</v>
      </c>
      <c r="F77" s="238">
        <v>0</v>
      </c>
      <c r="G77" s="238">
        <f t="shared" si="1"/>
        <v>329</v>
      </c>
      <c r="H77" s="238">
        <v>3</v>
      </c>
      <c r="I77" s="272">
        <v>341</v>
      </c>
      <c r="J77" s="239">
        <f t="shared" si="0"/>
        <v>0.96480938416422291</v>
      </c>
    </row>
    <row r="78" spans="1:10" x14ac:dyDescent="0.25">
      <c r="A78" s="154" t="s">
        <v>417</v>
      </c>
      <c r="B78" s="154" t="s">
        <v>180</v>
      </c>
      <c r="C78" s="154" t="s">
        <v>454</v>
      </c>
      <c r="D78" s="234">
        <v>0</v>
      </c>
      <c r="E78" s="234">
        <v>113</v>
      </c>
      <c r="F78" s="234">
        <v>0</v>
      </c>
      <c r="G78" s="234">
        <f t="shared" si="1"/>
        <v>113</v>
      </c>
      <c r="H78" s="234">
        <v>0</v>
      </c>
      <c r="I78" s="234">
        <v>145</v>
      </c>
      <c r="J78" s="235">
        <f t="shared" ref="J78:J117" si="2">G78/I78</f>
        <v>0.77931034482758621</v>
      </c>
    </row>
    <row r="79" spans="1:10" x14ac:dyDescent="0.25">
      <c r="A79" s="189" t="s">
        <v>205</v>
      </c>
      <c r="B79" s="189" t="s">
        <v>180</v>
      </c>
      <c r="C79" s="189" t="s">
        <v>206</v>
      </c>
      <c r="D79" s="238">
        <v>1</v>
      </c>
      <c r="E79" s="238">
        <v>40</v>
      </c>
      <c r="F79" s="238">
        <v>0</v>
      </c>
      <c r="G79" s="238">
        <f>SUM(D79:F79)</f>
        <v>41</v>
      </c>
      <c r="H79" s="238">
        <v>0</v>
      </c>
      <c r="I79" s="238">
        <v>36</v>
      </c>
      <c r="J79" s="239">
        <f>G79/I79</f>
        <v>1.1388888888888888</v>
      </c>
    </row>
    <row r="80" spans="1:10" x14ac:dyDescent="0.25">
      <c r="A80" s="189" t="s">
        <v>207</v>
      </c>
      <c r="B80" s="189" t="s">
        <v>208</v>
      </c>
      <c r="C80" s="189" t="s">
        <v>208</v>
      </c>
      <c r="D80" s="238">
        <v>2</v>
      </c>
      <c r="E80" s="238">
        <v>34</v>
      </c>
      <c r="F80" s="238">
        <v>0</v>
      </c>
      <c r="G80" s="238">
        <f t="shared" ref="G80:G116" si="3">SUM(D80:F80)</f>
        <v>36</v>
      </c>
      <c r="H80" s="238">
        <v>2</v>
      </c>
      <c r="I80" s="272">
        <v>35</v>
      </c>
      <c r="J80" s="239">
        <f t="shared" si="2"/>
        <v>1.0285714285714285</v>
      </c>
    </row>
    <row r="81" spans="1:10" x14ac:dyDescent="0.25">
      <c r="A81" s="189" t="s">
        <v>209</v>
      </c>
      <c r="B81" s="189" t="s">
        <v>210</v>
      </c>
      <c r="C81" s="189" t="s">
        <v>211</v>
      </c>
      <c r="D81" s="238">
        <v>4</v>
      </c>
      <c r="E81" s="238">
        <v>19</v>
      </c>
      <c r="F81" s="238">
        <v>0</v>
      </c>
      <c r="G81" s="238">
        <f t="shared" si="3"/>
        <v>23</v>
      </c>
      <c r="H81" s="238">
        <v>4</v>
      </c>
      <c r="I81" s="272">
        <v>10</v>
      </c>
      <c r="J81" s="239">
        <f t="shared" si="2"/>
        <v>2.2999999999999998</v>
      </c>
    </row>
    <row r="82" spans="1:10" x14ac:dyDescent="0.25">
      <c r="A82" s="211" t="s">
        <v>437</v>
      </c>
      <c r="B82" s="189" t="s">
        <v>210</v>
      </c>
      <c r="C82" s="189" t="s">
        <v>438</v>
      </c>
      <c r="D82" s="238">
        <v>1</v>
      </c>
      <c r="E82" s="238">
        <v>12</v>
      </c>
      <c r="F82" s="238">
        <v>0</v>
      </c>
      <c r="G82" s="238">
        <f t="shared" si="3"/>
        <v>13</v>
      </c>
      <c r="H82" s="238">
        <v>1</v>
      </c>
      <c r="I82" s="272">
        <v>3</v>
      </c>
      <c r="J82" s="239">
        <f t="shared" si="2"/>
        <v>4.333333333333333</v>
      </c>
    </row>
    <row r="83" spans="1:10" x14ac:dyDescent="0.25">
      <c r="A83" s="189" t="s">
        <v>212</v>
      </c>
      <c r="B83" s="189" t="s">
        <v>213</v>
      </c>
      <c r="C83" s="189" t="s">
        <v>214</v>
      </c>
      <c r="D83" s="238">
        <v>6</v>
      </c>
      <c r="E83" s="238">
        <v>59</v>
      </c>
      <c r="F83" s="238">
        <v>0</v>
      </c>
      <c r="G83" s="238">
        <f t="shared" si="3"/>
        <v>65</v>
      </c>
      <c r="H83" s="238">
        <v>6</v>
      </c>
      <c r="I83" s="272">
        <v>60</v>
      </c>
      <c r="J83" s="239">
        <f t="shared" si="2"/>
        <v>1.0833333333333333</v>
      </c>
    </row>
    <row r="84" spans="1:10" x14ac:dyDescent="0.25">
      <c r="A84" s="189" t="s">
        <v>215</v>
      </c>
      <c r="B84" s="189" t="s">
        <v>216</v>
      </c>
      <c r="C84" s="189" t="s">
        <v>216</v>
      </c>
      <c r="D84" s="238">
        <v>1</v>
      </c>
      <c r="E84" s="238">
        <v>8</v>
      </c>
      <c r="F84" s="238">
        <v>0</v>
      </c>
      <c r="G84" s="238">
        <f t="shared" si="3"/>
        <v>9</v>
      </c>
      <c r="H84" s="238">
        <v>1</v>
      </c>
      <c r="I84" s="272">
        <v>6</v>
      </c>
      <c r="J84" s="239">
        <f t="shared" si="2"/>
        <v>1.5</v>
      </c>
    </row>
    <row r="85" spans="1:10" x14ac:dyDescent="0.25">
      <c r="A85" s="189" t="s">
        <v>217</v>
      </c>
      <c r="B85" s="189" t="s">
        <v>216</v>
      </c>
      <c r="C85" s="189" t="s">
        <v>47</v>
      </c>
      <c r="D85" s="238">
        <v>1</v>
      </c>
      <c r="E85" s="238">
        <v>53</v>
      </c>
      <c r="F85" s="238">
        <v>0</v>
      </c>
      <c r="G85" s="238">
        <f t="shared" si="3"/>
        <v>54</v>
      </c>
      <c r="H85" s="238">
        <v>0</v>
      </c>
      <c r="I85" s="238">
        <v>44</v>
      </c>
      <c r="J85" s="239">
        <f t="shared" si="2"/>
        <v>1.2272727272727273</v>
      </c>
    </row>
    <row r="86" spans="1:10" x14ac:dyDescent="0.25">
      <c r="A86" s="189" t="s">
        <v>218</v>
      </c>
      <c r="B86" s="189" t="s">
        <v>219</v>
      </c>
      <c r="C86" s="189" t="s">
        <v>220</v>
      </c>
      <c r="D86" s="238">
        <v>19</v>
      </c>
      <c r="E86" s="238">
        <v>200</v>
      </c>
      <c r="F86" s="238">
        <v>0</v>
      </c>
      <c r="G86" s="238">
        <f t="shared" si="3"/>
        <v>219</v>
      </c>
      <c r="H86" s="238">
        <v>19</v>
      </c>
      <c r="I86" s="238">
        <v>106</v>
      </c>
      <c r="J86" s="239">
        <f t="shared" si="2"/>
        <v>2.0660377358490565</v>
      </c>
    </row>
    <row r="87" spans="1:10" x14ac:dyDescent="0.25">
      <c r="A87" s="189" t="s">
        <v>221</v>
      </c>
      <c r="B87" s="189" t="s">
        <v>219</v>
      </c>
      <c r="C87" s="189" t="s">
        <v>222</v>
      </c>
      <c r="D87" s="238">
        <v>2</v>
      </c>
      <c r="E87" s="238">
        <v>39</v>
      </c>
      <c r="F87" s="238">
        <v>0</v>
      </c>
      <c r="G87" s="238">
        <f t="shared" si="3"/>
        <v>41</v>
      </c>
      <c r="H87" s="238">
        <v>2</v>
      </c>
      <c r="I87" s="272">
        <v>26</v>
      </c>
      <c r="J87" s="239">
        <f t="shared" si="2"/>
        <v>1.5769230769230769</v>
      </c>
    </row>
    <row r="88" spans="1:10" x14ac:dyDescent="0.25">
      <c r="A88" s="189" t="s">
        <v>223</v>
      </c>
      <c r="B88" s="189" t="s">
        <v>224</v>
      </c>
      <c r="C88" s="189" t="s">
        <v>225</v>
      </c>
      <c r="D88" s="238">
        <v>8</v>
      </c>
      <c r="E88" s="238">
        <v>94</v>
      </c>
      <c r="F88" s="238">
        <v>0</v>
      </c>
      <c r="G88" s="238">
        <f t="shared" si="3"/>
        <v>102</v>
      </c>
      <c r="H88" s="238">
        <v>6</v>
      </c>
      <c r="I88" s="272">
        <v>58</v>
      </c>
      <c r="J88" s="239">
        <f t="shared" si="2"/>
        <v>1.7586206896551724</v>
      </c>
    </row>
    <row r="89" spans="1:10" x14ac:dyDescent="0.25">
      <c r="A89" s="189" t="s">
        <v>226</v>
      </c>
      <c r="B89" s="189" t="s">
        <v>227</v>
      </c>
      <c r="C89" s="189" t="s">
        <v>228</v>
      </c>
      <c r="D89" s="238">
        <v>3</v>
      </c>
      <c r="E89" s="238">
        <v>14</v>
      </c>
      <c r="F89" s="238">
        <v>0</v>
      </c>
      <c r="G89" s="238">
        <f t="shared" si="3"/>
        <v>17</v>
      </c>
      <c r="H89" s="238">
        <v>3</v>
      </c>
      <c r="I89" s="238">
        <v>19</v>
      </c>
      <c r="J89" s="239">
        <f t="shared" si="2"/>
        <v>0.89473684210526316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4">
        <v>3</v>
      </c>
      <c r="E90" s="234">
        <v>93</v>
      </c>
      <c r="F90" s="234">
        <v>0</v>
      </c>
      <c r="G90" s="234">
        <f t="shared" si="3"/>
        <v>96</v>
      </c>
      <c r="H90" s="234">
        <v>0</v>
      </c>
      <c r="I90" s="234">
        <v>149</v>
      </c>
      <c r="J90" s="235">
        <f t="shared" si="2"/>
        <v>0.64429530201342278</v>
      </c>
    </row>
    <row r="91" spans="1:10" x14ac:dyDescent="0.25">
      <c r="A91" s="189" t="s">
        <v>232</v>
      </c>
      <c r="B91" s="189" t="s">
        <v>233</v>
      </c>
      <c r="C91" s="189" t="s">
        <v>234</v>
      </c>
      <c r="D91" s="238">
        <v>3</v>
      </c>
      <c r="E91" s="238">
        <v>13</v>
      </c>
      <c r="F91" s="238">
        <v>0</v>
      </c>
      <c r="G91" s="238">
        <f t="shared" si="3"/>
        <v>16</v>
      </c>
      <c r="H91" s="238">
        <v>3</v>
      </c>
      <c r="I91" s="272">
        <v>15</v>
      </c>
      <c r="J91" s="239">
        <f t="shared" si="2"/>
        <v>1.0666666666666667</v>
      </c>
    </row>
    <row r="92" spans="1:10" x14ac:dyDescent="0.25">
      <c r="A92" s="189" t="s">
        <v>235</v>
      </c>
      <c r="B92" s="189" t="s">
        <v>236</v>
      </c>
      <c r="C92" s="189" t="s">
        <v>237</v>
      </c>
      <c r="D92" s="238">
        <v>0</v>
      </c>
      <c r="E92" s="238">
        <v>1</v>
      </c>
      <c r="F92" s="238">
        <v>0</v>
      </c>
      <c r="G92" s="238">
        <f t="shared" si="3"/>
        <v>1</v>
      </c>
      <c r="H92" s="238">
        <v>0</v>
      </c>
      <c r="I92" s="272">
        <v>1</v>
      </c>
      <c r="J92" s="239">
        <f t="shared" si="2"/>
        <v>1</v>
      </c>
    </row>
    <row r="93" spans="1:10" x14ac:dyDescent="0.25">
      <c r="A93" s="189" t="s">
        <v>238</v>
      </c>
      <c r="B93" s="189" t="s">
        <v>239</v>
      </c>
      <c r="C93" s="189" t="s">
        <v>240</v>
      </c>
      <c r="D93" s="238">
        <v>3</v>
      </c>
      <c r="E93" s="238">
        <v>109</v>
      </c>
      <c r="F93" s="238">
        <v>0</v>
      </c>
      <c r="G93" s="238">
        <f t="shared" si="3"/>
        <v>112</v>
      </c>
      <c r="H93" s="238">
        <v>3</v>
      </c>
      <c r="I93" s="272">
        <v>108</v>
      </c>
      <c r="J93" s="239">
        <f t="shared" si="2"/>
        <v>1.037037037037037</v>
      </c>
    </row>
    <row r="94" spans="1:10" x14ac:dyDescent="0.25">
      <c r="A94" s="189" t="s">
        <v>244</v>
      </c>
      <c r="B94" s="189" t="s">
        <v>242</v>
      </c>
      <c r="C94" s="189" t="s">
        <v>242</v>
      </c>
      <c r="D94" s="238">
        <v>4</v>
      </c>
      <c r="E94" s="238">
        <v>93</v>
      </c>
      <c r="F94" s="238">
        <v>0</v>
      </c>
      <c r="G94" s="238">
        <f t="shared" si="3"/>
        <v>97</v>
      </c>
      <c r="H94" s="238">
        <v>97</v>
      </c>
      <c r="I94" s="238">
        <v>80</v>
      </c>
      <c r="J94" s="239">
        <f t="shared" si="2"/>
        <v>1.2124999999999999</v>
      </c>
    </row>
    <row r="95" spans="1:10" x14ac:dyDescent="0.25">
      <c r="A95" s="189" t="s">
        <v>245</v>
      </c>
      <c r="B95" s="189" t="s">
        <v>246</v>
      </c>
      <c r="C95" s="189" t="s">
        <v>247</v>
      </c>
      <c r="D95" s="238">
        <v>12</v>
      </c>
      <c r="E95" s="238">
        <v>66</v>
      </c>
      <c r="F95" s="238">
        <v>0</v>
      </c>
      <c r="G95" s="238">
        <f t="shared" si="3"/>
        <v>78</v>
      </c>
      <c r="H95" s="238">
        <v>7</v>
      </c>
      <c r="I95" s="272">
        <v>93</v>
      </c>
      <c r="J95" s="239">
        <f t="shared" si="2"/>
        <v>0.83870967741935487</v>
      </c>
    </row>
    <row r="96" spans="1:10" x14ac:dyDescent="0.25">
      <c r="A96" s="189" t="s">
        <v>248</v>
      </c>
      <c r="B96" s="189" t="s">
        <v>249</v>
      </c>
      <c r="C96" s="189" t="s">
        <v>250</v>
      </c>
      <c r="D96" s="238">
        <v>8</v>
      </c>
      <c r="E96" s="238">
        <v>39</v>
      </c>
      <c r="F96" s="238">
        <v>0</v>
      </c>
      <c r="G96" s="238">
        <f t="shared" si="3"/>
        <v>47</v>
      </c>
      <c r="H96" s="238">
        <v>6</v>
      </c>
      <c r="I96" s="238">
        <v>49</v>
      </c>
      <c r="J96" s="239">
        <f t="shared" si="2"/>
        <v>0.95918367346938771</v>
      </c>
    </row>
    <row r="97" spans="1:10" x14ac:dyDescent="0.25">
      <c r="A97" s="189" t="s">
        <v>251</v>
      </c>
      <c r="B97" s="189" t="s">
        <v>252</v>
      </c>
      <c r="C97" s="189" t="s">
        <v>253</v>
      </c>
      <c r="D97" s="238">
        <v>4</v>
      </c>
      <c r="E97" s="238">
        <v>62</v>
      </c>
      <c r="F97" s="238">
        <v>0</v>
      </c>
      <c r="G97" s="238">
        <f t="shared" si="3"/>
        <v>66</v>
      </c>
      <c r="H97" s="238">
        <v>0</v>
      </c>
      <c r="I97" s="238">
        <v>64</v>
      </c>
      <c r="J97" s="239">
        <f t="shared" si="2"/>
        <v>1.03125</v>
      </c>
    </row>
    <row r="98" spans="1:10" x14ac:dyDescent="0.25">
      <c r="A98" s="189" t="s">
        <v>254</v>
      </c>
      <c r="B98" s="189" t="s">
        <v>255</v>
      </c>
      <c r="C98" s="189" t="s">
        <v>256</v>
      </c>
      <c r="D98" s="238">
        <v>1</v>
      </c>
      <c r="E98" s="238">
        <v>14</v>
      </c>
      <c r="F98" s="238">
        <v>0</v>
      </c>
      <c r="G98" s="238">
        <f t="shared" si="3"/>
        <v>15</v>
      </c>
      <c r="H98" s="238">
        <v>1</v>
      </c>
      <c r="I98" s="272">
        <v>16</v>
      </c>
      <c r="J98" s="239">
        <f t="shared" si="2"/>
        <v>0.9375</v>
      </c>
    </row>
    <row r="99" spans="1:10" x14ac:dyDescent="0.25">
      <c r="A99" s="189" t="s">
        <v>257</v>
      </c>
      <c r="B99" s="189" t="s">
        <v>258</v>
      </c>
      <c r="C99" s="189" t="s">
        <v>259</v>
      </c>
      <c r="D99" s="238">
        <v>0</v>
      </c>
      <c r="E99" s="238">
        <v>70</v>
      </c>
      <c r="F99" s="238">
        <v>0</v>
      </c>
      <c r="G99" s="238">
        <f t="shared" si="3"/>
        <v>70</v>
      </c>
      <c r="H99" s="238">
        <v>0</v>
      </c>
      <c r="I99" s="272">
        <v>68</v>
      </c>
      <c r="J99" s="239">
        <f t="shared" si="2"/>
        <v>1.0294117647058822</v>
      </c>
    </row>
    <row r="100" spans="1:10" x14ac:dyDescent="0.25">
      <c r="A100" s="189" t="s">
        <v>409</v>
      </c>
      <c r="B100" s="189" t="s">
        <v>258</v>
      </c>
      <c r="C100" s="189" t="s">
        <v>413</v>
      </c>
      <c r="D100" s="238">
        <v>0</v>
      </c>
      <c r="E100" s="238">
        <v>20</v>
      </c>
      <c r="F100" s="238">
        <v>0</v>
      </c>
      <c r="G100" s="238">
        <f t="shared" si="3"/>
        <v>20</v>
      </c>
      <c r="H100" s="238">
        <v>0</v>
      </c>
      <c r="I100" s="272">
        <v>24</v>
      </c>
      <c r="J100" s="239">
        <f t="shared" si="2"/>
        <v>0.83333333333333337</v>
      </c>
    </row>
    <row r="101" spans="1:10" x14ac:dyDescent="0.25">
      <c r="A101" s="189" t="s">
        <v>260</v>
      </c>
      <c r="B101" s="189" t="s">
        <v>258</v>
      </c>
      <c r="C101" s="189" t="s">
        <v>442</v>
      </c>
      <c r="D101" s="238">
        <v>31</v>
      </c>
      <c r="E101" s="238">
        <v>287</v>
      </c>
      <c r="F101" s="238">
        <v>0</v>
      </c>
      <c r="G101" s="238">
        <f t="shared" si="3"/>
        <v>318</v>
      </c>
      <c r="H101" s="238">
        <v>28</v>
      </c>
      <c r="I101" s="272">
        <v>325</v>
      </c>
      <c r="J101" s="239">
        <f t="shared" si="2"/>
        <v>0.97846153846153849</v>
      </c>
    </row>
    <row r="102" spans="1:10" x14ac:dyDescent="0.25">
      <c r="A102" s="189" t="s">
        <v>262</v>
      </c>
      <c r="B102" s="189" t="s">
        <v>258</v>
      </c>
      <c r="C102" s="189" t="s">
        <v>443</v>
      </c>
      <c r="D102" s="238">
        <v>3</v>
      </c>
      <c r="E102" s="238">
        <v>12</v>
      </c>
      <c r="F102" s="238">
        <v>0</v>
      </c>
      <c r="G102" s="238">
        <f t="shared" si="3"/>
        <v>15</v>
      </c>
      <c r="H102" s="238">
        <v>0</v>
      </c>
      <c r="I102" s="272">
        <v>12</v>
      </c>
      <c r="J102" s="239">
        <f t="shared" si="2"/>
        <v>1.25</v>
      </c>
    </row>
    <row r="103" spans="1:10" x14ac:dyDescent="0.25">
      <c r="A103" s="189" t="s">
        <v>264</v>
      </c>
      <c r="B103" s="189" t="s">
        <v>258</v>
      </c>
      <c r="C103" s="189" t="s">
        <v>444</v>
      </c>
      <c r="D103" s="238">
        <v>24</v>
      </c>
      <c r="E103" s="238">
        <v>267</v>
      </c>
      <c r="F103" s="238">
        <v>2</v>
      </c>
      <c r="G103" s="238">
        <f t="shared" si="3"/>
        <v>293</v>
      </c>
      <c r="H103" s="238">
        <v>16</v>
      </c>
      <c r="I103" s="272">
        <v>294</v>
      </c>
      <c r="J103" s="239">
        <f t="shared" si="2"/>
        <v>0.99659863945578231</v>
      </c>
    </row>
    <row r="104" spans="1:10" x14ac:dyDescent="0.25">
      <c r="A104" s="189" t="s">
        <v>266</v>
      </c>
      <c r="B104" s="189" t="s">
        <v>258</v>
      </c>
      <c r="C104" s="189" t="s">
        <v>445</v>
      </c>
      <c r="D104" s="238">
        <v>6</v>
      </c>
      <c r="E104" s="238">
        <v>49</v>
      </c>
      <c r="F104" s="238">
        <v>0</v>
      </c>
      <c r="G104" s="238">
        <f t="shared" si="3"/>
        <v>55</v>
      </c>
      <c r="H104" s="238">
        <v>1</v>
      </c>
      <c r="I104" s="272">
        <v>55</v>
      </c>
      <c r="J104" s="239">
        <f t="shared" si="2"/>
        <v>1</v>
      </c>
    </row>
    <row r="105" spans="1:10" x14ac:dyDescent="0.25">
      <c r="A105" s="189" t="s">
        <v>268</v>
      </c>
      <c r="B105" s="189" t="s">
        <v>258</v>
      </c>
      <c r="C105" s="189" t="s">
        <v>446</v>
      </c>
      <c r="D105" s="238">
        <v>9</v>
      </c>
      <c r="E105" s="238">
        <v>69</v>
      </c>
      <c r="F105" s="238">
        <v>0</v>
      </c>
      <c r="G105" s="238">
        <f t="shared" si="3"/>
        <v>78</v>
      </c>
      <c r="H105" s="238">
        <v>6</v>
      </c>
      <c r="I105" s="272">
        <v>76</v>
      </c>
      <c r="J105" s="239">
        <f t="shared" si="2"/>
        <v>1.0263157894736843</v>
      </c>
    </row>
    <row r="106" spans="1:10" x14ac:dyDescent="0.25">
      <c r="A106" s="189" t="s">
        <v>270</v>
      </c>
      <c r="B106" s="189" t="s">
        <v>258</v>
      </c>
      <c r="C106" s="189" t="s">
        <v>447</v>
      </c>
      <c r="D106" s="238">
        <v>7</v>
      </c>
      <c r="E106" s="238">
        <v>73</v>
      </c>
      <c r="F106" s="238">
        <v>1</v>
      </c>
      <c r="G106" s="238">
        <f t="shared" si="3"/>
        <v>81</v>
      </c>
      <c r="H106" s="238">
        <v>1</v>
      </c>
      <c r="I106" s="272">
        <v>86</v>
      </c>
      <c r="J106" s="239">
        <f t="shared" si="2"/>
        <v>0.94186046511627908</v>
      </c>
    </row>
    <row r="107" spans="1:10" x14ac:dyDescent="0.25">
      <c r="A107" s="189" t="s">
        <v>272</v>
      </c>
      <c r="B107" s="189" t="s">
        <v>258</v>
      </c>
      <c r="C107" s="189" t="s">
        <v>448</v>
      </c>
      <c r="D107" s="238">
        <v>16</v>
      </c>
      <c r="E107" s="238">
        <v>275</v>
      </c>
      <c r="F107" s="238">
        <v>0</v>
      </c>
      <c r="G107" s="238">
        <f t="shared" si="3"/>
        <v>291</v>
      </c>
      <c r="H107" s="238">
        <v>291</v>
      </c>
      <c r="I107" s="272">
        <v>301</v>
      </c>
      <c r="J107" s="239">
        <f t="shared" si="2"/>
        <v>0.96677740863787376</v>
      </c>
    </row>
    <row r="108" spans="1:10" x14ac:dyDescent="0.25">
      <c r="A108" s="189" t="s">
        <v>274</v>
      </c>
      <c r="B108" s="189" t="s">
        <v>258</v>
      </c>
      <c r="C108" s="189" t="s">
        <v>449</v>
      </c>
      <c r="D108" s="238">
        <v>18</v>
      </c>
      <c r="E108" s="238">
        <v>194</v>
      </c>
      <c r="F108" s="238">
        <v>0</v>
      </c>
      <c r="G108" s="238">
        <f t="shared" si="3"/>
        <v>212</v>
      </c>
      <c r="H108" s="238">
        <v>4</v>
      </c>
      <c r="I108" s="272">
        <v>226</v>
      </c>
      <c r="J108" s="239">
        <f t="shared" si="2"/>
        <v>0.93805309734513276</v>
      </c>
    </row>
    <row r="109" spans="1:10" x14ac:dyDescent="0.25">
      <c r="A109" s="189" t="s">
        <v>296</v>
      </c>
      <c r="B109" s="189" t="s">
        <v>258</v>
      </c>
      <c r="C109" s="189" t="s">
        <v>450</v>
      </c>
      <c r="D109" s="238">
        <v>9</v>
      </c>
      <c r="E109" s="238">
        <v>76</v>
      </c>
      <c r="F109" s="238">
        <v>0</v>
      </c>
      <c r="G109" s="238">
        <f t="shared" si="3"/>
        <v>85</v>
      </c>
      <c r="H109" s="238">
        <v>0</v>
      </c>
      <c r="I109" s="238">
        <v>85</v>
      </c>
      <c r="J109" s="239">
        <f t="shared" si="2"/>
        <v>1</v>
      </c>
    </row>
    <row r="110" spans="1:10" x14ac:dyDescent="0.25">
      <c r="A110" s="189" t="s">
        <v>401</v>
      </c>
      <c r="B110" s="189" t="s">
        <v>258</v>
      </c>
      <c r="C110" s="189" t="s">
        <v>451</v>
      </c>
      <c r="D110" s="238">
        <v>13</v>
      </c>
      <c r="E110" s="238">
        <v>119</v>
      </c>
      <c r="F110" s="238">
        <v>0</v>
      </c>
      <c r="G110" s="238">
        <f t="shared" si="3"/>
        <v>132</v>
      </c>
      <c r="H110" s="238">
        <v>13</v>
      </c>
      <c r="I110" s="272">
        <v>136</v>
      </c>
      <c r="J110" s="239">
        <f t="shared" si="2"/>
        <v>0.97058823529411764</v>
      </c>
    </row>
    <row r="111" spans="1:10" x14ac:dyDescent="0.25">
      <c r="A111" s="189" t="s">
        <v>276</v>
      </c>
      <c r="B111" s="189" t="s">
        <v>277</v>
      </c>
      <c r="C111" s="189" t="s">
        <v>277</v>
      </c>
      <c r="D111" s="238">
        <v>1</v>
      </c>
      <c r="E111" s="238">
        <v>22</v>
      </c>
      <c r="F111" s="238">
        <v>0</v>
      </c>
      <c r="G111" s="238">
        <f t="shared" si="3"/>
        <v>23</v>
      </c>
      <c r="H111" s="238">
        <v>1</v>
      </c>
      <c r="I111" s="272">
        <v>25</v>
      </c>
      <c r="J111" s="239">
        <f t="shared" si="2"/>
        <v>0.92</v>
      </c>
    </row>
    <row r="112" spans="1:10" x14ac:dyDescent="0.25">
      <c r="A112" s="189" t="s">
        <v>278</v>
      </c>
      <c r="B112" s="189" t="s">
        <v>277</v>
      </c>
      <c r="C112" s="189" t="s">
        <v>279</v>
      </c>
      <c r="D112" s="238">
        <v>3</v>
      </c>
      <c r="E112" s="238">
        <v>23</v>
      </c>
      <c r="F112" s="238">
        <v>0</v>
      </c>
      <c r="G112" s="238">
        <f t="shared" si="3"/>
        <v>26</v>
      </c>
      <c r="H112" s="238">
        <v>2</v>
      </c>
      <c r="I112" s="272">
        <v>27</v>
      </c>
      <c r="J112" s="239">
        <f t="shared" si="2"/>
        <v>0.96296296296296291</v>
      </c>
    </row>
    <row r="113" spans="1:10" x14ac:dyDescent="0.25">
      <c r="A113" s="189" t="s">
        <v>280</v>
      </c>
      <c r="B113" s="189" t="s">
        <v>281</v>
      </c>
      <c r="C113" s="189" t="s">
        <v>282</v>
      </c>
      <c r="D113" s="238">
        <v>6</v>
      </c>
      <c r="E113" s="238">
        <v>88</v>
      </c>
      <c r="F113" s="238">
        <v>0</v>
      </c>
      <c r="G113" s="238">
        <f t="shared" si="3"/>
        <v>94</v>
      </c>
      <c r="H113" s="238">
        <v>4</v>
      </c>
      <c r="I113" s="272">
        <v>97</v>
      </c>
      <c r="J113" s="239">
        <f t="shared" si="2"/>
        <v>0.96907216494845361</v>
      </c>
    </row>
    <row r="114" spans="1:10" x14ac:dyDescent="0.25">
      <c r="A114" s="189" t="s">
        <v>283</v>
      </c>
      <c r="B114" s="189" t="s">
        <v>284</v>
      </c>
      <c r="C114" s="189" t="s">
        <v>285</v>
      </c>
      <c r="D114" s="238">
        <v>1</v>
      </c>
      <c r="E114" s="238">
        <v>19</v>
      </c>
      <c r="F114" s="238">
        <v>0</v>
      </c>
      <c r="G114" s="238">
        <f t="shared" si="3"/>
        <v>20</v>
      </c>
      <c r="H114" s="238">
        <v>0</v>
      </c>
      <c r="I114" s="272">
        <v>20</v>
      </c>
      <c r="J114" s="239">
        <f t="shared" si="2"/>
        <v>1</v>
      </c>
    </row>
    <row r="115" spans="1:10" x14ac:dyDescent="0.25">
      <c r="A115" s="189" t="s">
        <v>286</v>
      </c>
      <c r="B115" s="189" t="s">
        <v>287</v>
      </c>
      <c r="C115" s="189" t="s">
        <v>287</v>
      </c>
      <c r="D115" s="238">
        <v>4</v>
      </c>
      <c r="E115" s="238">
        <v>25</v>
      </c>
      <c r="F115" s="238">
        <v>1</v>
      </c>
      <c r="G115" s="238">
        <f t="shared" si="3"/>
        <v>30</v>
      </c>
      <c r="H115" s="238">
        <v>2</v>
      </c>
      <c r="I115" s="272">
        <v>32</v>
      </c>
      <c r="J115" s="239">
        <f>G115/I115</f>
        <v>0.9375</v>
      </c>
    </row>
    <row r="116" spans="1:10" ht="13.8" thickBot="1" x14ac:dyDescent="0.3">
      <c r="A116" s="211" t="s">
        <v>440</v>
      </c>
      <c r="B116" s="189" t="s">
        <v>287</v>
      </c>
      <c r="C116" s="189" t="s">
        <v>439</v>
      </c>
      <c r="D116" s="238">
        <v>0</v>
      </c>
      <c r="E116" s="238">
        <v>0</v>
      </c>
      <c r="F116" s="238">
        <v>0</v>
      </c>
      <c r="G116" s="238">
        <f t="shared" si="3"/>
        <v>0</v>
      </c>
      <c r="H116" s="238">
        <v>0</v>
      </c>
      <c r="I116" s="272">
        <v>0</v>
      </c>
      <c r="J116" s="239">
        <v>0</v>
      </c>
    </row>
    <row r="117" spans="1:10" ht="13.8" thickTop="1" x14ac:dyDescent="0.25">
      <c r="A117" s="198" t="s">
        <v>288</v>
      </c>
      <c r="B117" s="198"/>
      <c r="C117" s="198"/>
      <c r="D117" s="242">
        <f>SUM(D3:D116)</f>
        <v>576</v>
      </c>
      <c r="E117" s="242">
        <f>SUM(E3:E116)</f>
        <v>9636</v>
      </c>
      <c r="F117" s="242">
        <f>SUM(F3:F116)</f>
        <v>37</v>
      </c>
      <c r="G117" s="242">
        <f t="shared" ref="G117" si="4">D117+E117+F117</f>
        <v>10249</v>
      </c>
      <c r="H117" s="242">
        <f>SUM(H3:H116)</f>
        <v>671</v>
      </c>
      <c r="I117" s="242">
        <f>SUM(I3:I116)</f>
        <v>8825</v>
      </c>
      <c r="J117" s="243">
        <f t="shared" si="2"/>
        <v>1.1613597733711047</v>
      </c>
    </row>
    <row r="119" spans="1:10" x14ac:dyDescent="0.25">
      <c r="A119" s="202" t="s">
        <v>494</v>
      </c>
      <c r="B119" s="202"/>
      <c r="C119" s="202"/>
      <c r="D119" s="244"/>
      <c r="E119" s="244"/>
      <c r="F119" s="244"/>
      <c r="G119" s="244"/>
      <c r="H119" s="244"/>
      <c r="I119" s="244"/>
      <c r="J119" s="245"/>
    </row>
    <row r="121" spans="1:10" x14ac:dyDescent="0.25">
      <c r="A121" s="202" t="s">
        <v>291</v>
      </c>
      <c r="B121" s="202"/>
      <c r="C121" s="202"/>
      <c r="D121" s="244"/>
      <c r="E121" s="244"/>
      <c r="F121" s="244"/>
      <c r="G121" s="244"/>
      <c r="H121" s="244"/>
      <c r="I121" s="244"/>
      <c r="J121" s="245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86">
        <v>44562</v>
      </c>
      <c r="C1" s="287"/>
      <c r="D1" s="287"/>
      <c r="E1" s="287"/>
      <c r="F1" s="287"/>
      <c r="G1" s="288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427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425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430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8F49-0445-445A-8AC2-7B636F340B3B}">
  <dimension ref="A1:H80"/>
  <sheetViews>
    <sheetView workbookViewId="0">
      <selection activeCell="Q14" sqref="Q14"/>
    </sheetView>
  </sheetViews>
  <sheetFormatPr defaultRowHeight="13.2" x14ac:dyDescent="0.25"/>
  <cols>
    <col min="1" max="1" width="14.109375" style="200" customWidth="1"/>
    <col min="2" max="4" width="8.88671875" style="246"/>
    <col min="5" max="5" width="11" style="246" customWidth="1"/>
    <col min="6" max="6" width="12.44140625" style="246" customWidth="1"/>
    <col min="7" max="7" width="8.88671875" style="246"/>
    <col min="8" max="8" width="8.88671875" style="247"/>
  </cols>
  <sheetData>
    <row r="1" spans="1:8" x14ac:dyDescent="0.25">
      <c r="A1" s="228"/>
      <c r="B1" s="292">
        <v>44835</v>
      </c>
      <c r="C1" s="292"/>
      <c r="D1" s="292"/>
      <c r="E1" s="292"/>
      <c r="F1" s="292"/>
      <c r="G1" s="292"/>
      <c r="H1" s="229"/>
    </row>
    <row r="2" spans="1:8" ht="39.6" x14ac:dyDescent="0.25">
      <c r="A2" s="221" t="s">
        <v>1</v>
      </c>
      <c r="B2" s="230" t="s">
        <v>3</v>
      </c>
      <c r="C2" s="230" t="s">
        <v>4</v>
      </c>
      <c r="D2" s="231" t="s">
        <v>5</v>
      </c>
      <c r="E2" s="231" t="s">
        <v>6</v>
      </c>
      <c r="F2" s="231" t="s">
        <v>427</v>
      </c>
      <c r="G2" s="232" t="s">
        <v>7</v>
      </c>
      <c r="H2" s="233" t="s">
        <v>8</v>
      </c>
    </row>
    <row r="3" spans="1:8" x14ac:dyDescent="0.25">
      <c r="A3" s="189" t="s">
        <v>10</v>
      </c>
      <c r="B3" s="238">
        <v>4</v>
      </c>
      <c r="C3" s="238">
        <v>21</v>
      </c>
      <c r="D3" s="238">
        <v>0</v>
      </c>
      <c r="E3" s="238">
        <f>SUM(B3:D3)</f>
        <v>25</v>
      </c>
      <c r="F3" s="238">
        <v>0</v>
      </c>
      <c r="G3" s="238">
        <v>27</v>
      </c>
      <c r="H3" s="239">
        <f t="shared" ref="H3:H53" si="0">E3/G3</f>
        <v>0.92592592592592593</v>
      </c>
    </row>
    <row r="4" spans="1:8" x14ac:dyDescent="0.25">
      <c r="A4" s="189" t="s">
        <v>13</v>
      </c>
      <c r="B4" s="238">
        <v>2</v>
      </c>
      <c r="C4" s="238">
        <v>17</v>
      </c>
      <c r="D4" s="238">
        <v>0</v>
      </c>
      <c r="E4" s="238">
        <f t="shared" ref="E4:E53" si="1">SUM(B4:D4)</f>
        <v>19</v>
      </c>
      <c r="F4" s="238">
        <v>1</v>
      </c>
      <c r="G4" s="238">
        <v>26</v>
      </c>
      <c r="H4" s="239">
        <f t="shared" si="0"/>
        <v>0.73076923076923073</v>
      </c>
    </row>
    <row r="5" spans="1:8" x14ac:dyDescent="0.25">
      <c r="A5" s="189" t="s">
        <v>15</v>
      </c>
      <c r="B5" s="238">
        <v>0</v>
      </c>
      <c r="C5" s="238">
        <v>8</v>
      </c>
      <c r="D5" s="238">
        <v>0</v>
      </c>
      <c r="E5" s="238">
        <f t="shared" si="1"/>
        <v>8</v>
      </c>
      <c r="F5" s="238">
        <v>0</v>
      </c>
      <c r="G5" s="238">
        <v>8</v>
      </c>
      <c r="H5" s="239">
        <f t="shared" si="0"/>
        <v>1</v>
      </c>
    </row>
    <row r="6" spans="1:8" x14ac:dyDescent="0.25">
      <c r="A6" s="189" t="s">
        <v>17</v>
      </c>
      <c r="B6" s="238">
        <v>11</v>
      </c>
      <c r="C6" s="238">
        <v>48</v>
      </c>
      <c r="D6" s="238">
        <v>0</v>
      </c>
      <c r="E6" s="238">
        <v>59</v>
      </c>
      <c r="F6" s="238">
        <v>2</v>
      </c>
      <c r="G6" s="238">
        <v>67</v>
      </c>
      <c r="H6" s="239">
        <v>0.88059701492537312</v>
      </c>
    </row>
    <row r="7" spans="1:8" x14ac:dyDescent="0.25">
      <c r="A7" s="189" t="s">
        <v>22</v>
      </c>
      <c r="B7" s="238">
        <v>1</v>
      </c>
      <c r="C7" s="238">
        <v>35</v>
      </c>
      <c r="D7" s="238">
        <v>2</v>
      </c>
      <c r="E7" s="238">
        <f t="shared" si="1"/>
        <v>38</v>
      </c>
      <c r="F7" s="238">
        <v>1</v>
      </c>
      <c r="G7" s="238">
        <v>19</v>
      </c>
      <c r="H7" s="239">
        <f t="shared" si="0"/>
        <v>2</v>
      </c>
    </row>
    <row r="8" spans="1:8" x14ac:dyDescent="0.25">
      <c r="A8" s="189" t="s">
        <v>25</v>
      </c>
      <c r="B8" s="238">
        <v>9</v>
      </c>
      <c r="C8" s="238">
        <v>88</v>
      </c>
      <c r="D8" s="238">
        <v>4</v>
      </c>
      <c r="E8" s="238">
        <f t="shared" si="1"/>
        <v>101</v>
      </c>
      <c r="F8" s="238">
        <v>9</v>
      </c>
      <c r="G8" s="238">
        <v>87</v>
      </c>
      <c r="H8" s="239">
        <f t="shared" si="0"/>
        <v>1.1609195402298851</v>
      </c>
    </row>
    <row r="9" spans="1:8" x14ac:dyDescent="0.25">
      <c r="A9" s="189" t="s">
        <v>28</v>
      </c>
      <c r="B9" s="238">
        <v>7</v>
      </c>
      <c r="C9" s="238">
        <v>17</v>
      </c>
      <c r="D9" s="238">
        <v>0</v>
      </c>
      <c r="E9" s="238">
        <f t="shared" si="1"/>
        <v>24</v>
      </c>
      <c r="F9" s="238">
        <v>3</v>
      </c>
      <c r="G9" s="238">
        <v>23</v>
      </c>
      <c r="H9" s="239">
        <f t="shared" si="0"/>
        <v>1.0434782608695652</v>
      </c>
    </row>
    <row r="10" spans="1:8" x14ac:dyDescent="0.25">
      <c r="A10" s="189" t="s">
        <v>31</v>
      </c>
      <c r="B10" s="238">
        <v>43</v>
      </c>
      <c r="C10" s="238">
        <v>365</v>
      </c>
      <c r="D10" s="238">
        <v>24</v>
      </c>
      <c r="E10" s="238">
        <v>432</v>
      </c>
      <c r="F10" s="238">
        <v>15</v>
      </c>
      <c r="G10" s="238">
        <v>202</v>
      </c>
      <c r="H10" s="239">
        <v>2.1386138613861387</v>
      </c>
    </row>
    <row r="11" spans="1:8" x14ac:dyDescent="0.25">
      <c r="A11" s="189" t="s">
        <v>36</v>
      </c>
      <c r="B11" s="238">
        <v>12</v>
      </c>
      <c r="C11" s="238">
        <v>56</v>
      </c>
      <c r="D11" s="238">
        <v>0</v>
      </c>
      <c r="E11" s="238">
        <v>68</v>
      </c>
      <c r="F11" s="238">
        <v>9</v>
      </c>
      <c r="G11" s="238">
        <v>69</v>
      </c>
      <c r="H11" s="239">
        <v>0.98550724637681164</v>
      </c>
    </row>
    <row r="12" spans="1:8" x14ac:dyDescent="0.25">
      <c r="A12" s="189" t="s">
        <v>41</v>
      </c>
      <c r="B12" s="238">
        <v>1</v>
      </c>
      <c r="C12" s="238">
        <v>31</v>
      </c>
      <c r="D12" s="238">
        <v>0</v>
      </c>
      <c r="E12" s="238">
        <f t="shared" si="1"/>
        <v>32</v>
      </c>
      <c r="F12" s="238">
        <v>0</v>
      </c>
      <c r="G12" s="238">
        <v>35</v>
      </c>
      <c r="H12" s="239">
        <f t="shared" si="0"/>
        <v>0.91428571428571426</v>
      </c>
    </row>
    <row r="13" spans="1:8" x14ac:dyDescent="0.25">
      <c r="A13" s="189" t="s">
        <v>44</v>
      </c>
      <c r="B13" s="238">
        <v>4</v>
      </c>
      <c r="C13" s="238">
        <v>46</v>
      </c>
      <c r="D13" s="238">
        <v>0</v>
      </c>
      <c r="E13" s="238">
        <f t="shared" si="1"/>
        <v>50</v>
      </c>
      <c r="F13" s="238">
        <v>4</v>
      </c>
      <c r="G13" s="238">
        <v>18</v>
      </c>
      <c r="H13" s="239">
        <f t="shared" si="0"/>
        <v>2.7777777777777777</v>
      </c>
    </row>
    <row r="14" spans="1:8" x14ac:dyDescent="0.25">
      <c r="A14" s="189" t="s">
        <v>47</v>
      </c>
      <c r="B14" s="238">
        <v>23</v>
      </c>
      <c r="C14" s="238">
        <v>389</v>
      </c>
      <c r="D14" s="238">
        <v>0</v>
      </c>
      <c r="E14" s="238">
        <v>412</v>
      </c>
      <c r="F14" s="238">
        <v>3</v>
      </c>
      <c r="G14" s="238">
        <v>392</v>
      </c>
      <c r="H14" s="239">
        <v>1.0510204081632653</v>
      </c>
    </row>
    <row r="15" spans="1:8" x14ac:dyDescent="0.25">
      <c r="A15" s="189" t="s">
        <v>52</v>
      </c>
      <c r="B15" s="238">
        <v>4</v>
      </c>
      <c r="C15" s="238">
        <v>21</v>
      </c>
      <c r="D15" s="238">
        <v>0</v>
      </c>
      <c r="E15" s="238">
        <f t="shared" si="1"/>
        <v>25</v>
      </c>
      <c r="F15" s="238">
        <v>4</v>
      </c>
      <c r="G15" s="238">
        <v>5</v>
      </c>
      <c r="H15" s="239">
        <f t="shared" si="0"/>
        <v>5</v>
      </c>
    </row>
    <row r="16" spans="1:8" x14ac:dyDescent="0.25">
      <c r="A16" s="189" t="s">
        <v>55</v>
      </c>
      <c r="B16" s="238">
        <v>30</v>
      </c>
      <c r="C16" s="238">
        <v>314</v>
      </c>
      <c r="D16" s="238">
        <v>0</v>
      </c>
      <c r="E16" s="238">
        <v>344</v>
      </c>
      <c r="F16" s="238">
        <v>13</v>
      </c>
      <c r="G16" s="238">
        <v>303</v>
      </c>
      <c r="H16" s="239">
        <v>1.1353135313531353</v>
      </c>
    </row>
    <row r="17" spans="1:8" x14ac:dyDescent="0.25">
      <c r="A17" s="189" t="s">
        <v>60</v>
      </c>
      <c r="B17" s="238">
        <v>2</v>
      </c>
      <c r="C17" s="238">
        <v>12</v>
      </c>
      <c r="D17" s="238">
        <v>0</v>
      </c>
      <c r="E17" s="238">
        <f t="shared" si="1"/>
        <v>14</v>
      </c>
      <c r="F17" s="238">
        <v>1</v>
      </c>
      <c r="G17" s="238">
        <v>12</v>
      </c>
      <c r="H17" s="239">
        <f t="shared" si="0"/>
        <v>1.1666666666666667</v>
      </c>
    </row>
    <row r="18" spans="1:8" x14ac:dyDescent="0.25">
      <c r="A18" s="189" t="s">
        <v>63</v>
      </c>
      <c r="B18" s="238">
        <v>4</v>
      </c>
      <c r="C18" s="238">
        <v>37</v>
      </c>
      <c r="D18" s="238">
        <v>0</v>
      </c>
      <c r="E18" s="238">
        <f t="shared" si="1"/>
        <v>41</v>
      </c>
      <c r="F18" s="238">
        <v>1</v>
      </c>
      <c r="G18" s="238">
        <v>39</v>
      </c>
      <c r="H18" s="239">
        <f t="shared" si="0"/>
        <v>1.0512820512820513</v>
      </c>
    </row>
    <row r="19" spans="1:8" x14ac:dyDescent="0.25">
      <c r="A19" s="189" t="s">
        <v>66</v>
      </c>
      <c r="B19" s="238">
        <v>10</v>
      </c>
      <c r="C19" s="238">
        <v>115</v>
      </c>
      <c r="D19" s="238">
        <v>0</v>
      </c>
      <c r="E19" s="238">
        <v>125</v>
      </c>
      <c r="F19" s="238">
        <v>5</v>
      </c>
      <c r="G19" s="238">
        <v>150</v>
      </c>
      <c r="H19" s="239">
        <v>0.83333333333333337</v>
      </c>
    </row>
    <row r="20" spans="1:8" x14ac:dyDescent="0.25">
      <c r="A20" s="189" t="s">
        <v>71</v>
      </c>
      <c r="B20" s="238">
        <v>4</v>
      </c>
      <c r="C20" s="238">
        <v>45</v>
      </c>
      <c r="D20" s="238">
        <v>0</v>
      </c>
      <c r="E20" s="238">
        <v>49</v>
      </c>
      <c r="F20" s="238">
        <v>4</v>
      </c>
      <c r="G20" s="238">
        <v>48</v>
      </c>
      <c r="H20" s="239">
        <v>1.0208333333333333</v>
      </c>
    </row>
    <row r="21" spans="1:8" x14ac:dyDescent="0.25">
      <c r="A21" s="189" t="s">
        <v>76</v>
      </c>
      <c r="B21" s="238">
        <v>3</v>
      </c>
      <c r="C21" s="238">
        <v>39</v>
      </c>
      <c r="D21" s="238">
        <v>0</v>
      </c>
      <c r="E21" s="238">
        <f t="shared" si="1"/>
        <v>42</v>
      </c>
      <c r="F21" s="238">
        <v>3</v>
      </c>
      <c r="G21" s="238">
        <v>48</v>
      </c>
      <c r="H21" s="239">
        <f t="shared" si="0"/>
        <v>0.875</v>
      </c>
    </row>
    <row r="22" spans="1:8" x14ac:dyDescent="0.25">
      <c r="A22" s="189" t="s">
        <v>79</v>
      </c>
      <c r="B22" s="238">
        <v>0</v>
      </c>
      <c r="C22" s="238">
        <v>3</v>
      </c>
      <c r="D22" s="238">
        <v>0</v>
      </c>
      <c r="E22" s="238">
        <f t="shared" si="1"/>
        <v>3</v>
      </c>
      <c r="F22" s="238">
        <v>0</v>
      </c>
      <c r="G22" s="238">
        <v>3</v>
      </c>
      <c r="H22" s="239">
        <f t="shared" si="0"/>
        <v>1</v>
      </c>
    </row>
    <row r="23" spans="1:8" x14ac:dyDescent="0.25">
      <c r="A23" s="189" t="s">
        <v>82</v>
      </c>
      <c r="B23" s="238">
        <v>0</v>
      </c>
      <c r="C23" s="238">
        <v>1</v>
      </c>
      <c r="D23" s="238">
        <v>0</v>
      </c>
      <c r="E23" s="238">
        <f t="shared" si="1"/>
        <v>1</v>
      </c>
      <c r="F23" s="238">
        <v>0</v>
      </c>
      <c r="G23" s="238">
        <v>1</v>
      </c>
      <c r="H23" s="239">
        <f t="shared" si="0"/>
        <v>1</v>
      </c>
    </row>
    <row r="24" spans="1:8" x14ac:dyDescent="0.25">
      <c r="A24" s="189" t="s">
        <v>85</v>
      </c>
      <c r="B24" s="238">
        <v>20</v>
      </c>
      <c r="C24" s="238">
        <v>131</v>
      </c>
      <c r="D24" s="238">
        <v>0</v>
      </c>
      <c r="E24" s="238">
        <f t="shared" si="1"/>
        <v>151</v>
      </c>
      <c r="F24" s="238">
        <v>12</v>
      </c>
      <c r="G24" s="238">
        <v>176</v>
      </c>
      <c r="H24" s="239">
        <f t="shared" si="0"/>
        <v>0.85795454545454541</v>
      </c>
    </row>
    <row r="25" spans="1:8" x14ac:dyDescent="0.25">
      <c r="A25" s="189" t="s">
        <v>89</v>
      </c>
      <c r="B25" s="238">
        <v>1</v>
      </c>
      <c r="C25" s="238">
        <v>33</v>
      </c>
      <c r="D25" s="238">
        <v>0</v>
      </c>
      <c r="E25" s="238">
        <f t="shared" si="1"/>
        <v>34</v>
      </c>
      <c r="F25" s="238">
        <v>1</v>
      </c>
      <c r="G25" s="238">
        <v>33</v>
      </c>
      <c r="H25" s="239">
        <f t="shared" si="0"/>
        <v>1.0303030303030303</v>
      </c>
    </row>
    <row r="26" spans="1:8" x14ac:dyDescent="0.25">
      <c r="A26" s="189" t="s">
        <v>92</v>
      </c>
      <c r="B26" s="238">
        <v>2</v>
      </c>
      <c r="C26" s="238">
        <v>124</v>
      </c>
      <c r="D26" s="238">
        <v>0</v>
      </c>
      <c r="E26" s="238">
        <f t="shared" si="1"/>
        <v>126</v>
      </c>
      <c r="F26" s="238">
        <v>2</v>
      </c>
      <c r="G26" s="238">
        <v>107</v>
      </c>
      <c r="H26" s="239">
        <f t="shared" si="0"/>
        <v>1.1775700934579438</v>
      </c>
    </row>
    <row r="27" spans="1:8" x14ac:dyDescent="0.25">
      <c r="A27" s="189" t="s">
        <v>95</v>
      </c>
      <c r="B27" s="238">
        <v>0</v>
      </c>
      <c r="C27" s="238">
        <v>22</v>
      </c>
      <c r="D27" s="238">
        <v>0</v>
      </c>
      <c r="E27" s="238">
        <f t="shared" si="1"/>
        <v>22</v>
      </c>
      <c r="F27" s="238">
        <v>0</v>
      </c>
      <c r="G27" s="238">
        <v>12</v>
      </c>
      <c r="H27" s="239">
        <f t="shared" si="0"/>
        <v>1.8333333333333333</v>
      </c>
    </row>
    <row r="28" spans="1:8" x14ac:dyDescent="0.25">
      <c r="A28" s="189" t="s">
        <v>98</v>
      </c>
      <c r="B28" s="238">
        <v>0</v>
      </c>
      <c r="C28" s="238">
        <v>6</v>
      </c>
      <c r="D28" s="238">
        <v>0</v>
      </c>
      <c r="E28" s="238">
        <f t="shared" si="1"/>
        <v>6</v>
      </c>
      <c r="F28" s="238">
        <v>0</v>
      </c>
      <c r="G28" s="238">
        <v>5</v>
      </c>
      <c r="H28" s="239">
        <f t="shared" si="0"/>
        <v>1.2</v>
      </c>
    </row>
    <row r="29" spans="1:8" x14ac:dyDescent="0.25">
      <c r="A29" s="189" t="s">
        <v>101</v>
      </c>
      <c r="B29" s="238">
        <v>0</v>
      </c>
      <c r="C29" s="238">
        <v>4</v>
      </c>
      <c r="D29" s="238">
        <v>0</v>
      </c>
      <c r="E29" s="238">
        <f t="shared" si="1"/>
        <v>4</v>
      </c>
      <c r="F29" s="238">
        <v>0</v>
      </c>
      <c r="G29" s="238">
        <v>3</v>
      </c>
      <c r="H29" s="239">
        <f t="shared" si="0"/>
        <v>1.3333333333333333</v>
      </c>
    </row>
    <row r="30" spans="1:8" x14ac:dyDescent="0.25">
      <c r="A30" s="189" t="s">
        <v>104</v>
      </c>
      <c r="B30" s="238">
        <v>1</v>
      </c>
      <c r="C30" s="238">
        <v>3</v>
      </c>
      <c r="D30" s="238">
        <v>0</v>
      </c>
      <c r="E30" s="238">
        <f t="shared" si="1"/>
        <v>4</v>
      </c>
      <c r="F30" s="238">
        <v>0</v>
      </c>
      <c r="G30" s="238">
        <v>4</v>
      </c>
      <c r="H30" s="239">
        <f t="shared" si="0"/>
        <v>1</v>
      </c>
    </row>
    <row r="31" spans="1:8" x14ac:dyDescent="0.25">
      <c r="A31" s="189" t="s">
        <v>107</v>
      </c>
      <c r="B31" s="238">
        <v>1</v>
      </c>
      <c r="C31" s="238">
        <v>18</v>
      </c>
      <c r="D31" s="238">
        <v>0</v>
      </c>
      <c r="E31" s="238">
        <f t="shared" si="1"/>
        <v>19</v>
      </c>
      <c r="F31" s="238">
        <v>1</v>
      </c>
      <c r="G31" s="238">
        <v>19</v>
      </c>
      <c r="H31" s="239">
        <f t="shared" si="0"/>
        <v>1</v>
      </c>
    </row>
    <row r="32" spans="1:8" x14ac:dyDescent="0.25">
      <c r="A32" s="189" t="s">
        <v>110</v>
      </c>
      <c r="B32" s="238">
        <v>2</v>
      </c>
      <c r="C32" s="238">
        <v>28</v>
      </c>
      <c r="D32" s="238">
        <v>0</v>
      </c>
      <c r="E32" s="238">
        <f t="shared" si="1"/>
        <v>30</v>
      </c>
      <c r="F32" s="238">
        <v>2</v>
      </c>
      <c r="G32" s="238">
        <v>29</v>
      </c>
      <c r="H32" s="239">
        <f t="shared" si="0"/>
        <v>1.0344827586206897</v>
      </c>
    </row>
    <row r="33" spans="1:8" x14ac:dyDescent="0.25">
      <c r="A33" s="189" t="s">
        <v>113</v>
      </c>
      <c r="B33" s="238">
        <v>14</v>
      </c>
      <c r="C33" s="238">
        <v>106</v>
      </c>
      <c r="D33" s="238">
        <v>0</v>
      </c>
      <c r="E33" s="238">
        <f t="shared" si="1"/>
        <v>120</v>
      </c>
      <c r="F33" s="238">
        <v>5</v>
      </c>
      <c r="G33" s="238">
        <v>82</v>
      </c>
      <c r="H33" s="239">
        <f t="shared" si="0"/>
        <v>1.4634146341463414</v>
      </c>
    </row>
    <row r="34" spans="1:8" x14ac:dyDescent="0.25">
      <c r="A34" s="189" t="s">
        <v>116</v>
      </c>
      <c r="B34" s="238">
        <v>0</v>
      </c>
      <c r="C34" s="238">
        <v>9</v>
      </c>
      <c r="D34" s="238">
        <v>0</v>
      </c>
      <c r="E34" s="238">
        <f t="shared" si="1"/>
        <v>9</v>
      </c>
      <c r="F34" s="238">
        <v>0</v>
      </c>
      <c r="G34" s="238">
        <v>10</v>
      </c>
      <c r="H34" s="239">
        <f t="shared" si="0"/>
        <v>0.9</v>
      </c>
    </row>
    <row r="35" spans="1:8" x14ac:dyDescent="0.25">
      <c r="A35" s="189" t="s">
        <v>119</v>
      </c>
      <c r="B35" s="238">
        <v>2</v>
      </c>
      <c r="C35" s="238">
        <v>9</v>
      </c>
      <c r="D35" s="238">
        <v>0</v>
      </c>
      <c r="E35" s="238">
        <f t="shared" si="1"/>
        <v>11</v>
      </c>
      <c r="F35" s="238">
        <v>2</v>
      </c>
      <c r="G35" s="238">
        <v>9</v>
      </c>
      <c r="H35" s="239">
        <f t="shared" si="0"/>
        <v>1.2222222222222223</v>
      </c>
    </row>
    <row r="36" spans="1:8" x14ac:dyDescent="0.25">
      <c r="A36" s="189" t="s">
        <v>122</v>
      </c>
      <c r="B36" s="238">
        <v>9</v>
      </c>
      <c r="C36" s="238">
        <v>190</v>
      </c>
      <c r="D36" s="238">
        <v>2</v>
      </c>
      <c r="E36" s="238">
        <v>201</v>
      </c>
      <c r="F36" s="238">
        <v>7</v>
      </c>
      <c r="G36" s="238">
        <v>115</v>
      </c>
      <c r="H36" s="239">
        <v>1.7478260869565216</v>
      </c>
    </row>
    <row r="37" spans="1:8" x14ac:dyDescent="0.25">
      <c r="A37" s="189" t="s">
        <v>127</v>
      </c>
      <c r="B37" s="238">
        <v>5</v>
      </c>
      <c r="C37" s="238">
        <v>19</v>
      </c>
      <c r="D37" s="238">
        <v>0</v>
      </c>
      <c r="E37" s="238">
        <f t="shared" si="1"/>
        <v>24</v>
      </c>
      <c r="F37" s="238">
        <v>5</v>
      </c>
      <c r="G37" s="238">
        <v>35</v>
      </c>
      <c r="H37" s="239">
        <f t="shared" si="0"/>
        <v>0.68571428571428572</v>
      </c>
    </row>
    <row r="38" spans="1:8" x14ac:dyDescent="0.25">
      <c r="A38" s="189" t="s">
        <v>129</v>
      </c>
      <c r="B38" s="238">
        <v>0</v>
      </c>
      <c r="C38" s="238">
        <v>30</v>
      </c>
      <c r="D38" s="238">
        <v>0</v>
      </c>
      <c r="E38" s="238">
        <f t="shared" si="1"/>
        <v>30</v>
      </c>
      <c r="F38" s="238">
        <v>0</v>
      </c>
      <c r="G38" s="238">
        <v>25</v>
      </c>
      <c r="H38" s="239">
        <f t="shared" si="0"/>
        <v>1.2</v>
      </c>
    </row>
    <row r="39" spans="1:8" x14ac:dyDescent="0.25">
      <c r="A39" s="189" t="s">
        <v>132</v>
      </c>
      <c r="B39" s="238">
        <v>1</v>
      </c>
      <c r="C39" s="238">
        <v>19</v>
      </c>
      <c r="D39" s="238">
        <v>0</v>
      </c>
      <c r="E39" s="238">
        <f t="shared" si="1"/>
        <v>20</v>
      </c>
      <c r="F39" s="238">
        <v>0</v>
      </c>
      <c r="G39" s="238">
        <v>20</v>
      </c>
      <c r="H39" s="239">
        <f t="shared" si="0"/>
        <v>1</v>
      </c>
    </row>
    <row r="40" spans="1:8" x14ac:dyDescent="0.25">
      <c r="A40" s="189" t="s">
        <v>135</v>
      </c>
      <c r="B40" s="238">
        <v>5</v>
      </c>
      <c r="C40" s="238">
        <v>71</v>
      </c>
      <c r="D40" s="238">
        <v>0</v>
      </c>
      <c r="E40" s="238">
        <f t="shared" si="1"/>
        <v>76</v>
      </c>
      <c r="F40" s="238">
        <v>0</v>
      </c>
      <c r="G40" s="238">
        <v>91</v>
      </c>
      <c r="H40" s="239">
        <f t="shared" si="0"/>
        <v>0.8351648351648352</v>
      </c>
    </row>
    <row r="41" spans="1:8" x14ac:dyDescent="0.25">
      <c r="A41" s="189" t="s">
        <v>138</v>
      </c>
      <c r="B41" s="238">
        <v>4</v>
      </c>
      <c r="C41" s="238">
        <v>64</v>
      </c>
      <c r="D41" s="238">
        <v>0</v>
      </c>
      <c r="E41" s="238">
        <f t="shared" si="1"/>
        <v>68</v>
      </c>
      <c r="F41" s="238">
        <v>0</v>
      </c>
      <c r="G41" s="238">
        <v>75</v>
      </c>
      <c r="H41" s="239">
        <f t="shared" si="0"/>
        <v>0.90666666666666662</v>
      </c>
    </row>
    <row r="42" spans="1:8" x14ac:dyDescent="0.25">
      <c r="A42" s="189" t="s">
        <v>141</v>
      </c>
      <c r="B42" s="238">
        <v>7</v>
      </c>
      <c r="C42" s="238">
        <v>88</v>
      </c>
      <c r="D42" s="238">
        <v>0</v>
      </c>
      <c r="E42" s="238">
        <f t="shared" si="1"/>
        <v>95</v>
      </c>
      <c r="F42" s="238">
        <v>1</v>
      </c>
      <c r="G42" s="238">
        <v>60</v>
      </c>
      <c r="H42" s="239">
        <f t="shared" si="0"/>
        <v>1.5833333333333333</v>
      </c>
    </row>
    <row r="43" spans="1:8" x14ac:dyDescent="0.25">
      <c r="A43" s="189" t="s">
        <v>144</v>
      </c>
      <c r="B43" s="238">
        <v>1</v>
      </c>
      <c r="C43" s="238">
        <v>35</v>
      </c>
      <c r="D43" s="238">
        <v>0</v>
      </c>
      <c r="E43" s="238">
        <f t="shared" si="1"/>
        <v>36</v>
      </c>
      <c r="F43" s="238">
        <v>1</v>
      </c>
      <c r="G43" s="238">
        <v>41</v>
      </c>
      <c r="H43" s="239">
        <f t="shared" si="0"/>
        <v>0.87804878048780488</v>
      </c>
    </row>
    <row r="44" spans="1:8" x14ac:dyDescent="0.25">
      <c r="A44" s="189" t="s">
        <v>147</v>
      </c>
      <c r="B44" s="238">
        <v>9</v>
      </c>
      <c r="C44" s="238">
        <v>43</v>
      </c>
      <c r="D44" s="238">
        <v>0</v>
      </c>
      <c r="E44" s="238">
        <v>52</v>
      </c>
      <c r="F44" s="238">
        <v>1</v>
      </c>
      <c r="G44" s="238">
        <v>50</v>
      </c>
      <c r="H44" s="239">
        <v>1.04</v>
      </c>
    </row>
    <row r="45" spans="1:8" x14ac:dyDescent="0.25">
      <c r="A45" s="189" t="s">
        <v>152</v>
      </c>
      <c r="B45" s="238">
        <v>3</v>
      </c>
      <c r="C45" s="238">
        <v>58</v>
      </c>
      <c r="D45" s="238">
        <v>0</v>
      </c>
      <c r="E45" s="238">
        <f t="shared" si="1"/>
        <v>61</v>
      </c>
      <c r="F45" s="238">
        <v>3</v>
      </c>
      <c r="G45" s="238">
        <v>38</v>
      </c>
      <c r="H45" s="239">
        <f t="shared" si="0"/>
        <v>1.6052631578947369</v>
      </c>
    </row>
    <row r="46" spans="1:8" x14ac:dyDescent="0.25">
      <c r="A46" s="189" t="s">
        <v>155</v>
      </c>
      <c r="B46" s="238">
        <v>5</v>
      </c>
      <c r="C46" s="238">
        <v>33</v>
      </c>
      <c r="D46" s="238">
        <v>0</v>
      </c>
      <c r="E46" s="238">
        <v>38</v>
      </c>
      <c r="F46" s="238">
        <v>0</v>
      </c>
      <c r="G46" s="238">
        <v>30</v>
      </c>
      <c r="H46" s="239">
        <v>1.2666666666666666</v>
      </c>
    </row>
    <row r="47" spans="1:8" x14ac:dyDescent="0.25">
      <c r="A47" s="189" t="s">
        <v>160</v>
      </c>
      <c r="B47" s="238">
        <v>4</v>
      </c>
      <c r="C47" s="238">
        <v>188</v>
      </c>
      <c r="D47" s="238">
        <v>0</v>
      </c>
      <c r="E47" s="238">
        <f t="shared" si="1"/>
        <v>192</v>
      </c>
      <c r="F47" s="238">
        <v>1</v>
      </c>
      <c r="G47" s="238">
        <v>19</v>
      </c>
      <c r="H47" s="239">
        <f t="shared" si="0"/>
        <v>10.105263157894736</v>
      </c>
    </row>
    <row r="48" spans="1:8" x14ac:dyDescent="0.25">
      <c r="A48" s="189" t="s">
        <v>163</v>
      </c>
      <c r="B48" s="238">
        <v>0</v>
      </c>
      <c r="C48" s="238">
        <v>50</v>
      </c>
      <c r="D48" s="238">
        <v>0</v>
      </c>
      <c r="E48" s="238">
        <f t="shared" si="1"/>
        <v>50</v>
      </c>
      <c r="F48" s="238">
        <v>0</v>
      </c>
      <c r="G48" s="238">
        <v>27</v>
      </c>
      <c r="H48" s="239">
        <f t="shared" si="0"/>
        <v>1.8518518518518519</v>
      </c>
    </row>
    <row r="49" spans="1:8" x14ac:dyDescent="0.25">
      <c r="A49" s="189" t="s">
        <v>166</v>
      </c>
      <c r="B49" s="238">
        <v>2</v>
      </c>
      <c r="C49" s="238">
        <v>89</v>
      </c>
      <c r="D49" s="238">
        <v>0</v>
      </c>
      <c r="E49" s="238">
        <f t="shared" si="1"/>
        <v>91</v>
      </c>
      <c r="F49" s="238">
        <v>0</v>
      </c>
      <c r="G49" s="238">
        <v>72</v>
      </c>
      <c r="H49" s="239">
        <f t="shared" si="0"/>
        <v>1.2638888888888888</v>
      </c>
    </row>
    <row r="50" spans="1:8" x14ac:dyDescent="0.25">
      <c r="A50" s="189" t="s">
        <v>169</v>
      </c>
      <c r="B50" s="238">
        <v>2</v>
      </c>
      <c r="C50" s="238">
        <v>9</v>
      </c>
      <c r="D50" s="238">
        <v>0</v>
      </c>
      <c r="E50" s="238">
        <f t="shared" si="1"/>
        <v>11</v>
      </c>
      <c r="F50" s="238">
        <v>0</v>
      </c>
      <c r="G50" s="238">
        <v>10</v>
      </c>
      <c r="H50" s="239">
        <f t="shared" si="0"/>
        <v>1.1000000000000001</v>
      </c>
    </row>
    <row r="51" spans="1:8" x14ac:dyDescent="0.25">
      <c r="A51" s="189" t="s">
        <v>172</v>
      </c>
      <c r="B51" s="238">
        <v>10</v>
      </c>
      <c r="C51" s="238">
        <v>110</v>
      </c>
      <c r="D51" s="238">
        <v>0</v>
      </c>
      <c r="E51" s="238">
        <f t="shared" si="1"/>
        <v>120</v>
      </c>
      <c r="F51" s="238">
        <v>1</v>
      </c>
      <c r="G51" s="238">
        <v>113</v>
      </c>
      <c r="H51" s="239">
        <f t="shared" si="0"/>
        <v>1.0619469026548674</v>
      </c>
    </row>
    <row r="52" spans="1:8" x14ac:dyDescent="0.25">
      <c r="A52" s="189" t="s">
        <v>174</v>
      </c>
      <c r="B52" s="238">
        <v>1</v>
      </c>
      <c r="C52" s="238">
        <v>18</v>
      </c>
      <c r="D52" s="238">
        <v>0</v>
      </c>
      <c r="E52" s="238">
        <f t="shared" si="1"/>
        <v>19</v>
      </c>
      <c r="F52" s="238">
        <v>1</v>
      </c>
      <c r="G52" s="238">
        <v>9</v>
      </c>
      <c r="H52" s="239">
        <f t="shared" si="0"/>
        <v>2.1111111111111112</v>
      </c>
    </row>
    <row r="53" spans="1:8" x14ac:dyDescent="0.25">
      <c r="A53" s="189" t="s">
        <v>177</v>
      </c>
      <c r="B53" s="238">
        <v>2</v>
      </c>
      <c r="C53" s="238">
        <v>30</v>
      </c>
      <c r="D53" s="238">
        <v>0</v>
      </c>
      <c r="E53" s="238">
        <f t="shared" si="1"/>
        <v>32</v>
      </c>
      <c r="F53" s="238">
        <v>1</v>
      </c>
      <c r="G53" s="238">
        <v>32</v>
      </c>
      <c r="H53" s="239">
        <f t="shared" si="0"/>
        <v>1</v>
      </c>
    </row>
    <row r="54" spans="1:8" x14ac:dyDescent="0.25">
      <c r="A54" s="189" t="s">
        <v>180</v>
      </c>
      <c r="B54" s="238">
        <v>53</v>
      </c>
      <c r="C54" s="238">
        <v>3581</v>
      </c>
      <c r="D54" s="238">
        <v>1</v>
      </c>
      <c r="E54" s="238">
        <v>3635</v>
      </c>
      <c r="F54" s="238">
        <v>16</v>
      </c>
      <c r="G54" s="238">
        <v>3061</v>
      </c>
      <c r="H54" s="239">
        <v>1.1875204181639987</v>
      </c>
    </row>
    <row r="55" spans="1:8" x14ac:dyDescent="0.25">
      <c r="A55" s="189" t="s">
        <v>208</v>
      </c>
      <c r="B55" s="238">
        <v>2</v>
      </c>
      <c r="C55" s="238">
        <v>34</v>
      </c>
      <c r="D55" s="238">
        <v>0</v>
      </c>
      <c r="E55" s="238">
        <f t="shared" ref="E55:E75" si="2">SUM(B55:D55)</f>
        <v>36</v>
      </c>
      <c r="F55" s="238">
        <v>2</v>
      </c>
      <c r="G55" s="238">
        <v>35</v>
      </c>
      <c r="H55" s="239">
        <f t="shared" ref="H55:H76" si="3">E55/G55</f>
        <v>1.0285714285714285</v>
      </c>
    </row>
    <row r="56" spans="1:8" x14ac:dyDescent="0.25">
      <c r="A56" s="189" t="s">
        <v>210</v>
      </c>
      <c r="B56" s="238">
        <v>5</v>
      </c>
      <c r="C56" s="238">
        <v>31</v>
      </c>
      <c r="D56" s="238">
        <v>0</v>
      </c>
      <c r="E56" s="238">
        <v>36</v>
      </c>
      <c r="F56" s="238">
        <v>5</v>
      </c>
      <c r="G56" s="238">
        <v>13</v>
      </c>
      <c r="H56" s="239">
        <v>2.7692307692307692</v>
      </c>
    </row>
    <row r="57" spans="1:8" x14ac:dyDescent="0.25">
      <c r="A57" s="189" t="s">
        <v>213</v>
      </c>
      <c r="B57" s="238">
        <v>6</v>
      </c>
      <c r="C57" s="238">
        <v>59</v>
      </c>
      <c r="D57" s="238">
        <v>0</v>
      </c>
      <c r="E57" s="238">
        <f t="shared" si="2"/>
        <v>65</v>
      </c>
      <c r="F57" s="238">
        <v>6</v>
      </c>
      <c r="G57" s="238">
        <v>60</v>
      </c>
      <c r="H57" s="239">
        <f t="shared" si="3"/>
        <v>1.0833333333333333</v>
      </c>
    </row>
    <row r="58" spans="1:8" x14ac:dyDescent="0.25">
      <c r="A58" s="189" t="s">
        <v>216</v>
      </c>
      <c r="B58" s="238">
        <v>2</v>
      </c>
      <c r="C58" s="238">
        <v>61</v>
      </c>
      <c r="D58" s="238">
        <v>0</v>
      </c>
      <c r="E58" s="238">
        <v>63</v>
      </c>
      <c r="F58" s="238">
        <v>1</v>
      </c>
      <c r="G58" s="238">
        <v>50</v>
      </c>
      <c r="H58" s="239">
        <v>1.26</v>
      </c>
    </row>
    <row r="59" spans="1:8" x14ac:dyDescent="0.25">
      <c r="A59" s="189" t="s">
        <v>219</v>
      </c>
      <c r="B59" s="238">
        <v>21</v>
      </c>
      <c r="C59" s="238">
        <v>239</v>
      </c>
      <c r="D59" s="238">
        <v>0</v>
      </c>
      <c r="E59" s="238">
        <v>260</v>
      </c>
      <c r="F59" s="238">
        <v>21</v>
      </c>
      <c r="G59" s="238">
        <v>132</v>
      </c>
      <c r="H59" s="239">
        <v>1.9696969696969697</v>
      </c>
    </row>
    <row r="60" spans="1:8" x14ac:dyDescent="0.25">
      <c r="A60" s="189" t="s">
        <v>224</v>
      </c>
      <c r="B60" s="238">
        <v>8</v>
      </c>
      <c r="C60" s="238">
        <v>94</v>
      </c>
      <c r="D60" s="238">
        <v>0</v>
      </c>
      <c r="E60" s="238">
        <f t="shared" si="2"/>
        <v>102</v>
      </c>
      <c r="F60" s="238">
        <v>6</v>
      </c>
      <c r="G60" s="238">
        <v>58</v>
      </c>
      <c r="H60" s="239">
        <f t="shared" si="3"/>
        <v>1.7586206896551724</v>
      </c>
    </row>
    <row r="61" spans="1:8" x14ac:dyDescent="0.25">
      <c r="A61" s="189" t="s">
        <v>227</v>
      </c>
      <c r="B61" s="238">
        <v>3</v>
      </c>
      <c r="C61" s="238">
        <v>14</v>
      </c>
      <c r="D61" s="238">
        <v>0</v>
      </c>
      <c r="E61" s="238">
        <f t="shared" si="2"/>
        <v>17</v>
      </c>
      <c r="F61" s="238">
        <v>3</v>
      </c>
      <c r="G61" s="238">
        <v>19</v>
      </c>
      <c r="H61" s="239">
        <f t="shared" si="3"/>
        <v>0.89473684210526316</v>
      </c>
    </row>
    <row r="62" spans="1:8" x14ac:dyDescent="0.25">
      <c r="A62" s="189" t="s">
        <v>230</v>
      </c>
      <c r="B62" s="238">
        <v>3</v>
      </c>
      <c r="C62" s="238">
        <v>93</v>
      </c>
      <c r="D62" s="238">
        <v>0</v>
      </c>
      <c r="E62" s="238">
        <f t="shared" si="2"/>
        <v>96</v>
      </c>
      <c r="F62" s="238">
        <v>0</v>
      </c>
      <c r="G62" s="238">
        <v>149</v>
      </c>
      <c r="H62" s="239">
        <f t="shared" si="3"/>
        <v>0.64429530201342278</v>
      </c>
    </row>
    <row r="63" spans="1:8" x14ac:dyDescent="0.25">
      <c r="A63" s="189" t="s">
        <v>233</v>
      </c>
      <c r="B63" s="238">
        <v>3</v>
      </c>
      <c r="C63" s="238">
        <v>13</v>
      </c>
      <c r="D63" s="238">
        <v>0</v>
      </c>
      <c r="E63" s="238">
        <f t="shared" si="2"/>
        <v>16</v>
      </c>
      <c r="F63" s="238">
        <v>3</v>
      </c>
      <c r="G63" s="238">
        <v>15</v>
      </c>
      <c r="H63" s="239">
        <f t="shared" si="3"/>
        <v>1.0666666666666667</v>
      </c>
    </row>
    <row r="64" spans="1:8" x14ac:dyDescent="0.25">
      <c r="A64" s="189" t="s">
        <v>236</v>
      </c>
      <c r="B64" s="238">
        <v>0</v>
      </c>
      <c r="C64" s="238">
        <v>1</v>
      </c>
      <c r="D64" s="238">
        <v>0</v>
      </c>
      <c r="E64" s="238">
        <f t="shared" si="2"/>
        <v>1</v>
      </c>
      <c r="F64" s="238">
        <v>0</v>
      </c>
      <c r="G64" s="238">
        <v>1</v>
      </c>
      <c r="H64" s="239">
        <f t="shared" si="3"/>
        <v>1</v>
      </c>
    </row>
    <row r="65" spans="1:8" x14ac:dyDescent="0.25">
      <c r="A65" s="189" t="s">
        <v>239</v>
      </c>
      <c r="B65" s="238">
        <v>3</v>
      </c>
      <c r="C65" s="238">
        <v>109</v>
      </c>
      <c r="D65" s="238">
        <v>0</v>
      </c>
      <c r="E65" s="238">
        <f t="shared" si="2"/>
        <v>112</v>
      </c>
      <c r="F65" s="238">
        <v>3</v>
      </c>
      <c r="G65" s="238">
        <v>108</v>
      </c>
      <c r="H65" s="239">
        <f t="shared" si="3"/>
        <v>1.037037037037037</v>
      </c>
    </row>
    <row r="66" spans="1:8" x14ac:dyDescent="0.25">
      <c r="A66" s="189" t="s">
        <v>242</v>
      </c>
      <c r="B66" s="238">
        <v>4</v>
      </c>
      <c r="C66" s="238">
        <v>93</v>
      </c>
      <c r="D66" s="238">
        <v>0</v>
      </c>
      <c r="E66" s="238">
        <f t="shared" si="2"/>
        <v>97</v>
      </c>
      <c r="F66" s="238">
        <v>97</v>
      </c>
      <c r="G66" s="238">
        <v>80</v>
      </c>
      <c r="H66" s="239">
        <f t="shared" si="3"/>
        <v>1.2124999999999999</v>
      </c>
    </row>
    <row r="67" spans="1:8" x14ac:dyDescent="0.25">
      <c r="A67" s="189" t="s">
        <v>246</v>
      </c>
      <c r="B67" s="238">
        <v>12</v>
      </c>
      <c r="C67" s="238">
        <v>66</v>
      </c>
      <c r="D67" s="238">
        <v>0</v>
      </c>
      <c r="E67" s="238">
        <f t="shared" si="2"/>
        <v>78</v>
      </c>
      <c r="F67" s="238">
        <v>7</v>
      </c>
      <c r="G67" s="238">
        <v>93</v>
      </c>
      <c r="H67" s="239">
        <f t="shared" si="3"/>
        <v>0.83870967741935487</v>
      </c>
    </row>
    <row r="68" spans="1:8" x14ac:dyDescent="0.25">
      <c r="A68" s="189" t="s">
        <v>249</v>
      </c>
      <c r="B68" s="238">
        <v>8</v>
      </c>
      <c r="C68" s="238">
        <v>39</v>
      </c>
      <c r="D68" s="238">
        <v>0</v>
      </c>
      <c r="E68" s="238">
        <f t="shared" si="2"/>
        <v>47</v>
      </c>
      <c r="F68" s="238">
        <v>6</v>
      </c>
      <c r="G68" s="238">
        <v>49</v>
      </c>
      <c r="H68" s="239">
        <f t="shared" si="3"/>
        <v>0.95918367346938771</v>
      </c>
    </row>
    <row r="69" spans="1:8" x14ac:dyDescent="0.25">
      <c r="A69" s="189" t="s">
        <v>252</v>
      </c>
      <c r="B69" s="238">
        <v>4</v>
      </c>
      <c r="C69" s="238">
        <v>62</v>
      </c>
      <c r="D69" s="238">
        <v>0</v>
      </c>
      <c r="E69" s="238">
        <f t="shared" si="2"/>
        <v>66</v>
      </c>
      <c r="F69" s="238">
        <v>0</v>
      </c>
      <c r="G69" s="238">
        <v>64</v>
      </c>
      <c r="H69" s="239">
        <f t="shared" si="3"/>
        <v>1.03125</v>
      </c>
    </row>
    <row r="70" spans="1:8" x14ac:dyDescent="0.25">
      <c r="A70" s="189" t="s">
        <v>255</v>
      </c>
      <c r="B70" s="238">
        <v>1</v>
      </c>
      <c r="C70" s="238">
        <v>14</v>
      </c>
      <c r="D70" s="238">
        <v>0</v>
      </c>
      <c r="E70" s="238">
        <f t="shared" si="2"/>
        <v>15</v>
      </c>
      <c r="F70" s="238">
        <v>1</v>
      </c>
      <c r="G70" s="238">
        <v>16</v>
      </c>
      <c r="H70" s="239">
        <f t="shared" si="3"/>
        <v>0.9375</v>
      </c>
    </row>
    <row r="71" spans="1:8" x14ac:dyDescent="0.25">
      <c r="A71" s="189" t="s">
        <v>258</v>
      </c>
      <c r="B71" s="238">
        <v>136</v>
      </c>
      <c r="C71" s="238">
        <v>1511</v>
      </c>
      <c r="D71" s="238">
        <v>3</v>
      </c>
      <c r="E71" s="238">
        <v>1650</v>
      </c>
      <c r="F71" s="238">
        <v>360</v>
      </c>
      <c r="G71" s="238">
        <v>1688</v>
      </c>
      <c r="H71" s="239">
        <v>0.97748815165876779</v>
      </c>
    </row>
    <row r="72" spans="1:8" x14ac:dyDescent="0.25">
      <c r="A72" s="189" t="s">
        <v>277</v>
      </c>
      <c r="B72" s="238">
        <v>4</v>
      </c>
      <c r="C72" s="238">
        <v>45</v>
      </c>
      <c r="D72" s="238">
        <v>0</v>
      </c>
      <c r="E72" s="238">
        <v>49</v>
      </c>
      <c r="F72" s="238">
        <v>3</v>
      </c>
      <c r="G72" s="238">
        <v>52</v>
      </c>
      <c r="H72" s="239">
        <v>0.94230769230769229</v>
      </c>
    </row>
    <row r="73" spans="1:8" x14ac:dyDescent="0.25">
      <c r="A73" s="189" t="s">
        <v>281</v>
      </c>
      <c r="B73" s="238">
        <v>6</v>
      </c>
      <c r="C73" s="238">
        <v>88</v>
      </c>
      <c r="D73" s="238">
        <v>0</v>
      </c>
      <c r="E73" s="238">
        <f t="shared" si="2"/>
        <v>94</v>
      </c>
      <c r="F73" s="238">
        <v>4</v>
      </c>
      <c r="G73" s="238">
        <v>97</v>
      </c>
      <c r="H73" s="239">
        <f t="shared" si="3"/>
        <v>0.96907216494845361</v>
      </c>
    </row>
    <row r="74" spans="1:8" x14ac:dyDescent="0.25">
      <c r="A74" s="189" t="s">
        <v>284</v>
      </c>
      <c r="B74" s="238">
        <v>1</v>
      </c>
      <c r="C74" s="238">
        <v>19</v>
      </c>
      <c r="D74" s="238">
        <v>0</v>
      </c>
      <c r="E74" s="238">
        <f t="shared" si="2"/>
        <v>20</v>
      </c>
      <c r="F74" s="238">
        <v>0</v>
      </c>
      <c r="G74" s="238">
        <v>20</v>
      </c>
      <c r="H74" s="239">
        <f t="shared" si="3"/>
        <v>1</v>
      </c>
    </row>
    <row r="75" spans="1:8" ht="13.8" thickBot="1" x14ac:dyDescent="0.3">
      <c r="A75" s="189" t="s">
        <v>287</v>
      </c>
      <c r="B75" s="238">
        <v>4</v>
      </c>
      <c r="C75" s="238">
        <v>25</v>
      </c>
      <c r="D75" s="238">
        <v>1</v>
      </c>
      <c r="E75" s="238">
        <f t="shared" si="2"/>
        <v>30</v>
      </c>
      <c r="F75" s="238">
        <v>2</v>
      </c>
      <c r="G75" s="238">
        <v>32</v>
      </c>
      <c r="H75" s="239">
        <f>E75/G75</f>
        <v>0.9375</v>
      </c>
    </row>
    <row r="76" spans="1:8" ht="13.8" thickTop="1" x14ac:dyDescent="0.25">
      <c r="A76" s="198" t="s">
        <v>521</v>
      </c>
      <c r="B76" s="242">
        <f>SUM(B3:B75)</f>
        <v>576</v>
      </c>
      <c r="C76" s="242">
        <f>SUM(C3:C75)</f>
        <v>9636</v>
      </c>
      <c r="D76" s="242">
        <f>SUM(D3:D75)</f>
        <v>37</v>
      </c>
      <c r="E76" s="242">
        <f t="shared" ref="E76" si="4">B76+C76+D76</f>
        <v>10249</v>
      </c>
      <c r="F76" s="242">
        <f>SUM(F3:F75)</f>
        <v>671</v>
      </c>
      <c r="G76" s="242">
        <f>SUM(G3:G75)</f>
        <v>8825</v>
      </c>
      <c r="H76" s="243">
        <f t="shared" si="3"/>
        <v>1.1613597733711047</v>
      </c>
    </row>
    <row r="78" spans="1:8" x14ac:dyDescent="0.25">
      <c r="A78" s="202"/>
      <c r="B78" s="244"/>
      <c r="C78" s="244"/>
      <c r="D78" s="244"/>
      <c r="E78" s="244"/>
      <c r="F78" s="244"/>
      <c r="G78" s="244"/>
      <c r="H78" s="245"/>
    </row>
    <row r="80" spans="1:8" x14ac:dyDescent="0.25">
      <c r="A80" s="202"/>
      <c r="B80" s="244"/>
      <c r="C80" s="244"/>
      <c r="D80" s="244"/>
      <c r="E80" s="244"/>
      <c r="F80" s="244"/>
      <c r="G80" s="244"/>
      <c r="H80" s="245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1"/>
  <sheetViews>
    <sheetView topLeftCell="A88" workbookViewId="0">
      <selection activeCell="R66" sqref="R66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5.44140625" style="200" bestFit="1" customWidth="1"/>
    <col min="4" max="6" width="8.88671875" style="246"/>
    <col min="7" max="7" width="11" style="246" customWidth="1"/>
    <col min="8" max="8" width="12.44140625" style="246" customWidth="1"/>
    <col min="9" max="9" width="8.88671875" style="275"/>
    <col min="10" max="10" width="8.88671875" style="247"/>
  </cols>
  <sheetData>
    <row r="1" spans="1:10" s="2" customFormat="1" x14ac:dyDescent="0.25">
      <c r="A1" s="228"/>
      <c r="B1" s="228"/>
      <c r="C1" s="228"/>
      <c r="D1" s="292">
        <v>44866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73" t="s">
        <v>7</v>
      </c>
      <c r="J2" s="233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4">
        <v>4</v>
      </c>
      <c r="E3" s="234">
        <v>16</v>
      </c>
      <c r="F3" s="234">
        <v>0</v>
      </c>
      <c r="G3" s="234">
        <f>SUM(D3:F3)</f>
        <v>20</v>
      </c>
      <c r="H3" s="234">
        <v>0</v>
      </c>
      <c r="I3" s="234">
        <v>30</v>
      </c>
      <c r="J3" s="235">
        <f t="shared" ref="J3:J77" si="0">G3/I3</f>
        <v>0.66666666666666663</v>
      </c>
    </row>
    <row r="4" spans="1:10" x14ac:dyDescent="0.25">
      <c r="A4" s="189" t="s">
        <v>12</v>
      </c>
      <c r="B4" s="189" t="s">
        <v>13</v>
      </c>
      <c r="C4" s="189" t="s">
        <v>13</v>
      </c>
      <c r="D4" s="238">
        <v>2</v>
      </c>
      <c r="E4" s="238">
        <v>17</v>
      </c>
      <c r="F4" s="238">
        <v>0</v>
      </c>
      <c r="G4" s="238">
        <f t="shared" ref="G4:G78" si="1">SUM(D4:F4)</f>
        <v>19</v>
      </c>
      <c r="H4" s="238">
        <v>2</v>
      </c>
      <c r="I4" s="238">
        <v>22</v>
      </c>
      <c r="J4" s="239">
        <f t="shared" si="0"/>
        <v>0.86363636363636365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0</v>
      </c>
      <c r="E5" s="238">
        <v>6</v>
      </c>
      <c r="F5" s="238">
        <v>0</v>
      </c>
      <c r="G5" s="238">
        <f t="shared" si="1"/>
        <v>6</v>
      </c>
      <c r="H5" s="238">
        <v>0</v>
      </c>
      <c r="I5" s="238">
        <v>6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3</v>
      </c>
      <c r="E6" s="238">
        <v>12</v>
      </c>
      <c r="F6" s="238">
        <v>0</v>
      </c>
      <c r="G6" s="238">
        <f t="shared" si="1"/>
        <v>15</v>
      </c>
      <c r="H6" s="238">
        <v>0</v>
      </c>
      <c r="I6" s="272">
        <v>18</v>
      </c>
      <c r="J6" s="239">
        <f t="shared" si="0"/>
        <v>0.83333333333333337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2</v>
      </c>
      <c r="E7" s="238">
        <v>38</v>
      </c>
      <c r="F7" s="238">
        <v>0</v>
      </c>
      <c r="G7" s="238">
        <f t="shared" si="1"/>
        <v>40</v>
      </c>
      <c r="H7" s="238">
        <v>1</v>
      </c>
      <c r="I7" s="272">
        <v>37</v>
      </c>
      <c r="J7" s="239">
        <f t="shared" si="0"/>
        <v>1.0810810810810811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3</v>
      </c>
      <c r="E8" s="238">
        <v>27</v>
      </c>
      <c r="F8" s="238">
        <v>1</v>
      </c>
      <c r="G8" s="238">
        <f t="shared" si="1"/>
        <v>31</v>
      </c>
      <c r="H8" s="238">
        <v>3</v>
      </c>
      <c r="I8" s="272">
        <v>18</v>
      </c>
      <c r="J8" s="239">
        <f t="shared" si="0"/>
        <v>1.7222222222222223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8</v>
      </c>
      <c r="E9" s="238">
        <v>79</v>
      </c>
      <c r="F9" s="238">
        <v>1</v>
      </c>
      <c r="G9" s="238">
        <f t="shared" si="1"/>
        <v>88</v>
      </c>
      <c r="H9" s="238">
        <v>10</v>
      </c>
      <c r="I9" s="272">
        <v>76</v>
      </c>
      <c r="J9" s="239">
        <f t="shared" si="0"/>
        <v>1.1578947368421053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5</v>
      </c>
      <c r="E10" s="238">
        <v>20</v>
      </c>
      <c r="F10" s="238">
        <v>0</v>
      </c>
      <c r="G10" s="238">
        <f t="shared" si="1"/>
        <v>25</v>
      </c>
      <c r="H10" s="238">
        <v>0</v>
      </c>
      <c r="I10" s="272">
        <v>23</v>
      </c>
      <c r="J10" s="239">
        <f t="shared" si="0"/>
        <v>1.0869565217391304</v>
      </c>
    </row>
    <row r="11" spans="1:10" x14ac:dyDescent="0.25">
      <c r="A11" s="189" t="s">
        <v>30</v>
      </c>
      <c r="B11" s="189" t="s">
        <v>31</v>
      </c>
      <c r="C11" s="189" t="s">
        <v>32</v>
      </c>
      <c r="D11" s="238">
        <v>10</v>
      </c>
      <c r="E11" s="238">
        <v>116</v>
      </c>
      <c r="F11" s="238">
        <v>2</v>
      </c>
      <c r="G11" s="238">
        <f t="shared" si="1"/>
        <v>128</v>
      </c>
      <c r="H11" s="238">
        <v>10</v>
      </c>
      <c r="I11" s="238">
        <v>48</v>
      </c>
      <c r="J11" s="239">
        <f t="shared" si="0"/>
        <v>2.6666666666666665</v>
      </c>
    </row>
    <row r="12" spans="1:10" x14ac:dyDescent="0.25">
      <c r="A12" s="189" t="s">
        <v>33</v>
      </c>
      <c r="B12" s="189" t="s">
        <v>31</v>
      </c>
      <c r="C12" s="189" t="s">
        <v>34</v>
      </c>
      <c r="D12" s="238">
        <v>22</v>
      </c>
      <c r="E12" s="238">
        <v>189</v>
      </c>
      <c r="F12" s="238">
        <v>8</v>
      </c>
      <c r="G12" s="238">
        <f t="shared" si="1"/>
        <v>219</v>
      </c>
      <c r="H12" s="238">
        <v>17</v>
      </c>
      <c r="I12" s="238">
        <v>129</v>
      </c>
      <c r="J12" s="239">
        <f t="shared" si="0"/>
        <v>1.6976744186046511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3</v>
      </c>
      <c r="E13" s="238">
        <v>48</v>
      </c>
      <c r="F13" s="238">
        <v>0</v>
      </c>
      <c r="G13" s="238">
        <f t="shared" si="1"/>
        <v>51</v>
      </c>
      <c r="H13" s="238">
        <v>0</v>
      </c>
      <c r="I13" s="272">
        <v>60</v>
      </c>
      <c r="J13" s="239">
        <f t="shared" si="0"/>
        <v>0.85</v>
      </c>
    </row>
    <row r="14" spans="1:10" x14ac:dyDescent="0.25">
      <c r="A14" s="189" t="s">
        <v>38</v>
      </c>
      <c r="B14" s="189" t="s">
        <v>36</v>
      </c>
      <c r="C14" s="189" t="s">
        <v>39</v>
      </c>
      <c r="D14" s="238">
        <v>0</v>
      </c>
      <c r="E14" s="238">
        <v>9</v>
      </c>
      <c r="F14" s="238">
        <v>0</v>
      </c>
      <c r="G14" s="238">
        <f t="shared" si="1"/>
        <v>9</v>
      </c>
      <c r="H14" s="238">
        <v>0</v>
      </c>
      <c r="I14" s="272">
        <v>6</v>
      </c>
      <c r="J14" s="239">
        <f t="shared" si="0"/>
        <v>1.5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5</v>
      </c>
      <c r="E15" s="238">
        <v>34</v>
      </c>
      <c r="F15" s="238">
        <v>0</v>
      </c>
      <c r="G15" s="238">
        <f t="shared" si="1"/>
        <v>39</v>
      </c>
      <c r="H15" s="238">
        <v>2</v>
      </c>
      <c r="I15" s="272">
        <v>38</v>
      </c>
      <c r="J15" s="239">
        <f t="shared" si="0"/>
        <v>1.0263157894736843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3</v>
      </c>
      <c r="E16" s="238">
        <v>52</v>
      </c>
      <c r="F16" s="238">
        <v>0</v>
      </c>
      <c r="G16" s="238">
        <f t="shared" si="1"/>
        <v>55</v>
      </c>
      <c r="H16" s="238">
        <v>3</v>
      </c>
      <c r="I16" s="272">
        <v>24</v>
      </c>
      <c r="J16" s="239">
        <f t="shared" si="0"/>
        <v>2.2916666666666665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238">
        <v>16</v>
      </c>
      <c r="E17" s="238">
        <v>253</v>
      </c>
      <c r="F17" s="238">
        <v>0</v>
      </c>
      <c r="G17" s="238">
        <f t="shared" si="1"/>
        <v>269</v>
      </c>
      <c r="H17" s="238">
        <v>6</v>
      </c>
      <c r="I17" s="272">
        <v>248</v>
      </c>
      <c r="J17" s="239">
        <f t="shared" si="0"/>
        <v>1.0846774193548387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11</v>
      </c>
      <c r="E18" s="238">
        <v>151</v>
      </c>
      <c r="F18" s="238">
        <v>0</v>
      </c>
      <c r="G18" s="238">
        <f t="shared" si="1"/>
        <v>162</v>
      </c>
      <c r="H18" s="238">
        <v>1</v>
      </c>
      <c r="I18" s="272">
        <v>129</v>
      </c>
      <c r="J18" s="239">
        <f t="shared" si="0"/>
        <v>1.2558139534883721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238">
        <v>0</v>
      </c>
      <c r="E19" s="238">
        <v>41</v>
      </c>
      <c r="F19" s="238">
        <v>0</v>
      </c>
      <c r="G19" s="238">
        <f t="shared" si="1"/>
        <v>41</v>
      </c>
      <c r="H19" s="238">
        <v>0</v>
      </c>
      <c r="I19" s="272">
        <v>22</v>
      </c>
      <c r="J19" s="239">
        <f t="shared" si="0"/>
        <v>1.8636363636363635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23</v>
      </c>
      <c r="E20" s="238">
        <v>264</v>
      </c>
      <c r="F20" s="238">
        <v>0</v>
      </c>
      <c r="G20" s="238">
        <f t="shared" si="1"/>
        <v>287</v>
      </c>
      <c r="H20" s="238">
        <v>10</v>
      </c>
      <c r="I20" s="272">
        <v>239</v>
      </c>
      <c r="J20" s="239">
        <f t="shared" si="0"/>
        <v>1.2008368200836821</v>
      </c>
    </row>
    <row r="21" spans="1:10" x14ac:dyDescent="0.25">
      <c r="A21" s="215" t="s">
        <v>57</v>
      </c>
      <c r="B21" s="154" t="s">
        <v>55</v>
      </c>
      <c r="C21" s="154" t="s">
        <v>431</v>
      </c>
      <c r="D21" s="234">
        <v>0</v>
      </c>
      <c r="E21" s="234">
        <v>7</v>
      </c>
      <c r="F21" s="234">
        <v>0</v>
      </c>
      <c r="G21" s="234">
        <f t="shared" si="1"/>
        <v>7</v>
      </c>
      <c r="H21" s="234">
        <v>0</v>
      </c>
      <c r="I21" s="234">
        <v>9</v>
      </c>
      <c r="J21" s="235">
        <f t="shared" si="0"/>
        <v>0.77777777777777779</v>
      </c>
    </row>
    <row r="22" spans="1:10" x14ac:dyDescent="0.25">
      <c r="A22" s="260" t="s">
        <v>509</v>
      </c>
      <c r="B22" s="189" t="s">
        <v>55</v>
      </c>
      <c r="C22" s="189" t="s">
        <v>510</v>
      </c>
      <c r="D22" s="238">
        <v>0</v>
      </c>
      <c r="E22" s="238">
        <v>0</v>
      </c>
      <c r="F22" s="238">
        <v>0</v>
      </c>
      <c r="G22" s="238">
        <f t="shared" si="1"/>
        <v>0</v>
      </c>
      <c r="H22" s="238">
        <v>0</v>
      </c>
      <c r="I22" s="272">
        <v>0</v>
      </c>
      <c r="J22" s="239">
        <v>0</v>
      </c>
    </row>
    <row r="23" spans="1:10" x14ac:dyDescent="0.25">
      <c r="A23" s="189" t="s">
        <v>59</v>
      </c>
      <c r="B23" s="189" t="s">
        <v>60</v>
      </c>
      <c r="C23" s="189" t="s">
        <v>61</v>
      </c>
      <c r="D23" s="238">
        <v>0</v>
      </c>
      <c r="E23" s="238">
        <v>10</v>
      </c>
      <c r="F23" s="238">
        <v>0</v>
      </c>
      <c r="G23" s="238">
        <f t="shared" si="1"/>
        <v>10</v>
      </c>
      <c r="H23" s="238">
        <v>0</v>
      </c>
      <c r="I23" s="272">
        <v>7</v>
      </c>
      <c r="J23" s="239">
        <f t="shared" si="0"/>
        <v>1.4285714285714286</v>
      </c>
    </row>
    <row r="24" spans="1:10" x14ac:dyDescent="0.25">
      <c r="A24" s="189" t="s">
        <v>62</v>
      </c>
      <c r="B24" s="189" t="s">
        <v>63</v>
      </c>
      <c r="C24" s="189" t="s">
        <v>64</v>
      </c>
      <c r="D24" s="238">
        <v>3</v>
      </c>
      <c r="E24" s="238">
        <v>40</v>
      </c>
      <c r="F24" s="238">
        <v>0</v>
      </c>
      <c r="G24" s="238">
        <f t="shared" si="1"/>
        <v>43</v>
      </c>
      <c r="H24" s="238">
        <v>0</v>
      </c>
      <c r="I24" s="272">
        <v>43</v>
      </c>
      <c r="J24" s="239">
        <f t="shared" si="0"/>
        <v>1</v>
      </c>
    </row>
    <row r="25" spans="1:10" x14ac:dyDescent="0.25">
      <c r="A25" s="189" t="s">
        <v>65</v>
      </c>
      <c r="B25" s="189" t="s">
        <v>66</v>
      </c>
      <c r="C25" s="189" t="s">
        <v>67</v>
      </c>
      <c r="D25" s="238">
        <v>13</v>
      </c>
      <c r="E25" s="238">
        <v>94</v>
      </c>
      <c r="F25" s="238">
        <v>0</v>
      </c>
      <c r="G25" s="238">
        <f t="shared" si="1"/>
        <v>107</v>
      </c>
      <c r="H25" s="238">
        <v>9</v>
      </c>
      <c r="I25" s="272">
        <v>115</v>
      </c>
      <c r="J25" s="239">
        <f t="shared" si="0"/>
        <v>0.93043478260869561</v>
      </c>
    </row>
    <row r="26" spans="1:10" x14ac:dyDescent="0.25">
      <c r="A26" s="189" t="s">
        <v>68</v>
      </c>
      <c r="B26" s="189" t="s">
        <v>66</v>
      </c>
      <c r="C26" s="189" t="s">
        <v>69</v>
      </c>
      <c r="D26" s="238">
        <v>4</v>
      </c>
      <c r="E26" s="238">
        <v>61</v>
      </c>
      <c r="F26" s="238">
        <v>0</v>
      </c>
      <c r="G26" s="238">
        <f t="shared" si="1"/>
        <v>65</v>
      </c>
      <c r="H26" s="238">
        <v>4</v>
      </c>
      <c r="I26" s="272">
        <v>40</v>
      </c>
      <c r="J26" s="239">
        <f t="shared" si="0"/>
        <v>1.625</v>
      </c>
    </row>
    <row r="27" spans="1:10" x14ac:dyDescent="0.25">
      <c r="A27" s="189" t="s">
        <v>70</v>
      </c>
      <c r="B27" s="189" t="s">
        <v>71</v>
      </c>
      <c r="C27" s="189" t="s">
        <v>72</v>
      </c>
      <c r="D27" s="238">
        <v>1</v>
      </c>
      <c r="E27" s="238">
        <v>32</v>
      </c>
      <c r="F27" s="238">
        <v>0</v>
      </c>
      <c r="G27" s="238">
        <f t="shared" si="1"/>
        <v>33</v>
      </c>
      <c r="H27" s="238">
        <v>0</v>
      </c>
      <c r="I27" s="272">
        <v>36</v>
      </c>
      <c r="J27" s="239">
        <f t="shared" si="0"/>
        <v>0.91666666666666663</v>
      </c>
    </row>
    <row r="28" spans="1:10" x14ac:dyDescent="0.25">
      <c r="A28" s="240">
        <v>2002</v>
      </c>
      <c r="B28" s="189" t="s">
        <v>71</v>
      </c>
      <c r="C28" s="189" t="s">
        <v>74</v>
      </c>
      <c r="D28" s="238">
        <v>0</v>
      </c>
      <c r="E28" s="238">
        <v>29</v>
      </c>
      <c r="F28" s="238">
        <v>0</v>
      </c>
      <c r="G28" s="238">
        <f t="shared" si="1"/>
        <v>29</v>
      </c>
      <c r="H28" s="238">
        <v>0</v>
      </c>
      <c r="I28" s="272">
        <v>27</v>
      </c>
      <c r="J28" s="239">
        <f t="shared" si="0"/>
        <v>1.0740740740740742</v>
      </c>
    </row>
    <row r="29" spans="1:10" x14ac:dyDescent="0.25">
      <c r="A29" s="189" t="s">
        <v>75</v>
      </c>
      <c r="B29" s="189" t="s">
        <v>76</v>
      </c>
      <c r="C29" s="189" t="s">
        <v>77</v>
      </c>
      <c r="D29" s="238">
        <v>40</v>
      </c>
      <c r="E29" s="238">
        <v>0</v>
      </c>
      <c r="F29" s="238">
        <v>0</v>
      </c>
      <c r="G29" s="238">
        <f t="shared" si="1"/>
        <v>40</v>
      </c>
      <c r="H29" s="238">
        <v>0</v>
      </c>
      <c r="I29" s="272">
        <v>41</v>
      </c>
      <c r="J29" s="239">
        <f t="shared" si="0"/>
        <v>0.97560975609756095</v>
      </c>
    </row>
    <row r="30" spans="1:10" x14ac:dyDescent="0.25">
      <c r="A30" s="189" t="s">
        <v>78</v>
      </c>
      <c r="B30" s="189" t="s">
        <v>79</v>
      </c>
      <c r="C30" s="189" t="s">
        <v>80</v>
      </c>
      <c r="D30" s="238">
        <v>0</v>
      </c>
      <c r="E30" s="238">
        <v>3</v>
      </c>
      <c r="F30" s="238">
        <v>0</v>
      </c>
      <c r="G30" s="238">
        <f t="shared" si="1"/>
        <v>3</v>
      </c>
      <c r="H30" s="238">
        <v>0</v>
      </c>
      <c r="I30" s="272">
        <v>2</v>
      </c>
      <c r="J30" s="239">
        <f t="shared" si="0"/>
        <v>1.5</v>
      </c>
    </row>
    <row r="31" spans="1:10" x14ac:dyDescent="0.25">
      <c r="A31" s="189" t="s">
        <v>81</v>
      </c>
      <c r="B31" s="189" t="s">
        <v>82</v>
      </c>
      <c r="C31" s="189" t="s">
        <v>83</v>
      </c>
      <c r="D31" s="238">
        <v>0</v>
      </c>
      <c r="E31" s="238">
        <v>0</v>
      </c>
      <c r="F31" s="238">
        <v>0</v>
      </c>
      <c r="G31" s="238">
        <f t="shared" si="1"/>
        <v>0</v>
      </c>
      <c r="H31" s="238">
        <v>0</v>
      </c>
      <c r="I31" s="272">
        <v>0</v>
      </c>
      <c r="J31" s="239">
        <v>0</v>
      </c>
    </row>
    <row r="32" spans="1:10" x14ac:dyDescent="0.25">
      <c r="A32" s="154" t="s">
        <v>84</v>
      </c>
      <c r="B32" s="154" t="s">
        <v>85</v>
      </c>
      <c r="C32" s="154" t="s">
        <v>86</v>
      </c>
      <c r="D32" s="234">
        <v>8</v>
      </c>
      <c r="E32" s="234">
        <v>105</v>
      </c>
      <c r="F32" s="234">
        <v>0</v>
      </c>
      <c r="G32" s="234">
        <f t="shared" si="1"/>
        <v>113</v>
      </c>
      <c r="H32" s="234">
        <v>4</v>
      </c>
      <c r="I32" s="234">
        <v>160</v>
      </c>
      <c r="J32" s="235">
        <f t="shared" si="0"/>
        <v>0.70625000000000004</v>
      </c>
    </row>
    <row r="33" spans="1:10" x14ac:dyDescent="0.25">
      <c r="A33" s="189" t="s">
        <v>88</v>
      </c>
      <c r="B33" s="189" t="s">
        <v>89</v>
      </c>
      <c r="C33" s="189" t="s">
        <v>90</v>
      </c>
      <c r="D33" s="238">
        <v>1</v>
      </c>
      <c r="E33" s="238">
        <v>37</v>
      </c>
      <c r="F33" s="238">
        <v>0</v>
      </c>
      <c r="G33" s="238">
        <f t="shared" si="1"/>
        <v>38</v>
      </c>
      <c r="H33" s="238">
        <v>0</v>
      </c>
      <c r="I33" s="272">
        <v>39</v>
      </c>
      <c r="J33" s="239">
        <f t="shared" si="0"/>
        <v>0.97435897435897434</v>
      </c>
    </row>
    <row r="34" spans="1:10" x14ac:dyDescent="0.25">
      <c r="A34" s="189" t="s">
        <v>91</v>
      </c>
      <c r="B34" s="189" t="s">
        <v>92</v>
      </c>
      <c r="C34" s="189" t="s">
        <v>93</v>
      </c>
      <c r="D34" s="238">
        <v>8</v>
      </c>
      <c r="E34" s="238">
        <v>108</v>
      </c>
      <c r="F34" s="238">
        <v>0</v>
      </c>
      <c r="G34" s="238">
        <f t="shared" si="1"/>
        <v>116</v>
      </c>
      <c r="H34" s="238">
        <v>8</v>
      </c>
      <c r="I34" s="238">
        <v>124</v>
      </c>
      <c r="J34" s="239">
        <f t="shared" si="0"/>
        <v>0.93548387096774188</v>
      </c>
    </row>
    <row r="35" spans="1:10" s="200" customFormat="1" x14ac:dyDescent="0.25">
      <c r="A35" s="189" t="s">
        <v>94</v>
      </c>
      <c r="B35" s="189" t="s">
        <v>95</v>
      </c>
      <c r="C35" s="189" t="s">
        <v>96</v>
      </c>
      <c r="D35" s="238">
        <v>2</v>
      </c>
      <c r="E35" s="238">
        <v>5</v>
      </c>
      <c r="F35" s="238">
        <v>0</v>
      </c>
      <c r="G35" s="238">
        <f t="shared" si="1"/>
        <v>7</v>
      </c>
      <c r="H35" s="238">
        <v>2</v>
      </c>
      <c r="I35" s="238">
        <v>6</v>
      </c>
      <c r="J35" s="239">
        <f t="shared" si="0"/>
        <v>1.1666666666666667</v>
      </c>
    </row>
    <row r="36" spans="1:10" x14ac:dyDescent="0.25">
      <c r="A36" s="189" t="s">
        <v>97</v>
      </c>
      <c r="B36" s="189" t="s">
        <v>98</v>
      </c>
      <c r="C36" s="189" t="s">
        <v>99</v>
      </c>
      <c r="D36" s="238">
        <v>0</v>
      </c>
      <c r="E36" s="238">
        <v>15</v>
      </c>
      <c r="F36" s="238">
        <v>0</v>
      </c>
      <c r="G36" s="238">
        <f t="shared" si="1"/>
        <v>15</v>
      </c>
      <c r="H36" s="238">
        <v>0</v>
      </c>
      <c r="I36" s="272">
        <v>15</v>
      </c>
      <c r="J36" s="239">
        <f t="shared" si="0"/>
        <v>1</v>
      </c>
    </row>
    <row r="37" spans="1:10" x14ac:dyDescent="0.25">
      <c r="A37" s="189" t="s">
        <v>100</v>
      </c>
      <c r="B37" s="189" t="s">
        <v>101</v>
      </c>
      <c r="C37" s="189" t="s">
        <v>102</v>
      </c>
      <c r="D37" s="238">
        <v>0</v>
      </c>
      <c r="E37" s="238">
        <v>6</v>
      </c>
      <c r="F37" s="238">
        <v>0</v>
      </c>
      <c r="G37" s="238">
        <f t="shared" si="1"/>
        <v>6</v>
      </c>
      <c r="H37" s="238">
        <v>0</v>
      </c>
      <c r="I37" s="238">
        <v>6</v>
      </c>
      <c r="J37" s="239">
        <f t="shared" si="0"/>
        <v>1</v>
      </c>
    </row>
    <row r="38" spans="1:10" x14ac:dyDescent="0.25">
      <c r="A38" s="189" t="s">
        <v>103</v>
      </c>
      <c r="B38" s="189" t="s">
        <v>104</v>
      </c>
      <c r="C38" s="189" t="s">
        <v>105</v>
      </c>
      <c r="D38" s="238">
        <v>0</v>
      </c>
      <c r="E38" s="238">
        <v>10</v>
      </c>
      <c r="F38" s="238">
        <v>0</v>
      </c>
      <c r="G38" s="238">
        <f t="shared" si="1"/>
        <v>10</v>
      </c>
      <c r="H38" s="238">
        <v>0</v>
      </c>
      <c r="I38" s="272">
        <v>10</v>
      </c>
      <c r="J38" s="239">
        <f t="shared" si="0"/>
        <v>1</v>
      </c>
    </row>
    <row r="39" spans="1:10" s="149" customFormat="1" x14ac:dyDescent="0.25">
      <c r="A39" s="189" t="s">
        <v>106</v>
      </c>
      <c r="B39" s="189" t="s">
        <v>107</v>
      </c>
      <c r="C39" s="189" t="s">
        <v>108</v>
      </c>
      <c r="D39" s="238">
        <v>7</v>
      </c>
      <c r="E39" s="238">
        <v>17</v>
      </c>
      <c r="F39" s="238">
        <v>0</v>
      </c>
      <c r="G39" s="238">
        <f t="shared" si="1"/>
        <v>24</v>
      </c>
      <c r="H39" s="238">
        <v>7</v>
      </c>
      <c r="I39" s="272">
        <v>21</v>
      </c>
      <c r="J39" s="239">
        <f t="shared" si="0"/>
        <v>1.1428571428571428</v>
      </c>
    </row>
    <row r="40" spans="1:10" x14ac:dyDescent="0.25">
      <c r="A40" s="189" t="s">
        <v>109</v>
      </c>
      <c r="B40" s="189" t="s">
        <v>110</v>
      </c>
      <c r="C40" s="189" t="s">
        <v>111</v>
      </c>
      <c r="D40" s="238">
        <v>0</v>
      </c>
      <c r="E40" s="238">
        <v>35</v>
      </c>
      <c r="F40" s="238">
        <v>0</v>
      </c>
      <c r="G40" s="238">
        <f t="shared" si="1"/>
        <v>35</v>
      </c>
      <c r="H40" s="238">
        <v>0</v>
      </c>
      <c r="I40" s="272">
        <v>35</v>
      </c>
      <c r="J40" s="239">
        <f t="shared" si="0"/>
        <v>1</v>
      </c>
    </row>
    <row r="41" spans="1:10" x14ac:dyDescent="0.25">
      <c r="A41" s="189" t="s">
        <v>112</v>
      </c>
      <c r="B41" s="189" t="s">
        <v>113</v>
      </c>
      <c r="C41" s="189" t="s">
        <v>114</v>
      </c>
      <c r="D41" s="238">
        <v>8</v>
      </c>
      <c r="E41" s="238">
        <v>55</v>
      </c>
      <c r="F41" s="238">
        <v>9</v>
      </c>
      <c r="G41" s="238">
        <f t="shared" si="1"/>
        <v>72</v>
      </c>
      <c r="H41" s="238">
        <v>3</v>
      </c>
      <c r="I41" s="272">
        <v>71</v>
      </c>
      <c r="J41" s="239">
        <f t="shared" si="0"/>
        <v>1.0140845070422535</v>
      </c>
    </row>
    <row r="42" spans="1:10" x14ac:dyDescent="0.25">
      <c r="A42" s="189" t="s">
        <v>115</v>
      </c>
      <c r="B42" s="189" t="s">
        <v>116</v>
      </c>
      <c r="C42" s="189" t="s">
        <v>117</v>
      </c>
      <c r="D42" s="238">
        <v>1</v>
      </c>
      <c r="E42" s="238">
        <v>7</v>
      </c>
      <c r="F42" s="238">
        <v>0</v>
      </c>
      <c r="G42" s="238">
        <f t="shared" si="1"/>
        <v>8</v>
      </c>
      <c r="H42" s="238">
        <v>1</v>
      </c>
      <c r="I42" s="272">
        <v>10</v>
      </c>
      <c r="J42" s="239">
        <f t="shared" si="0"/>
        <v>0.8</v>
      </c>
    </row>
    <row r="43" spans="1:10" x14ac:dyDescent="0.25">
      <c r="A43" s="189" t="s">
        <v>118</v>
      </c>
      <c r="B43" s="189" t="s">
        <v>119</v>
      </c>
      <c r="C43" s="189" t="s">
        <v>120</v>
      </c>
      <c r="D43" s="238">
        <v>0</v>
      </c>
      <c r="E43" s="238">
        <v>11</v>
      </c>
      <c r="F43" s="238">
        <v>0</v>
      </c>
      <c r="G43" s="238">
        <f t="shared" si="1"/>
        <v>11</v>
      </c>
      <c r="H43" s="238">
        <v>0</v>
      </c>
      <c r="I43" s="238">
        <v>8</v>
      </c>
      <c r="J43" s="239">
        <f t="shared" si="0"/>
        <v>1.375</v>
      </c>
    </row>
    <row r="44" spans="1:10" x14ac:dyDescent="0.25">
      <c r="A44" s="189" t="s">
        <v>121</v>
      </c>
      <c r="B44" s="189" t="s">
        <v>122</v>
      </c>
      <c r="C44" s="189" t="s">
        <v>123</v>
      </c>
      <c r="D44" s="238">
        <v>4</v>
      </c>
      <c r="E44" s="238">
        <v>71</v>
      </c>
      <c r="F44" s="238">
        <v>0</v>
      </c>
      <c r="G44" s="238">
        <f t="shared" si="1"/>
        <v>75</v>
      </c>
      <c r="H44" s="238">
        <v>4</v>
      </c>
      <c r="I44" s="272">
        <v>88</v>
      </c>
      <c r="J44" s="239">
        <f t="shared" si="0"/>
        <v>0.85227272727272729</v>
      </c>
    </row>
    <row r="45" spans="1:10" x14ac:dyDescent="0.25">
      <c r="A45" s="189" t="s">
        <v>124</v>
      </c>
      <c r="B45" s="189" t="s">
        <v>122</v>
      </c>
      <c r="C45" s="189" t="s">
        <v>125</v>
      </c>
      <c r="D45" s="238">
        <v>0</v>
      </c>
      <c r="E45" s="238">
        <v>43</v>
      </c>
      <c r="F45" s="238">
        <v>3</v>
      </c>
      <c r="G45" s="238">
        <f t="shared" si="1"/>
        <v>46</v>
      </c>
      <c r="H45" s="238">
        <v>0</v>
      </c>
      <c r="I45" s="272">
        <v>39</v>
      </c>
      <c r="J45" s="239">
        <f t="shared" si="0"/>
        <v>1.1794871794871795</v>
      </c>
    </row>
    <row r="46" spans="1:10" x14ac:dyDescent="0.25">
      <c r="A46" s="189" t="s">
        <v>126</v>
      </c>
      <c r="B46" s="189" t="s">
        <v>127</v>
      </c>
      <c r="C46" s="189" t="s">
        <v>127</v>
      </c>
      <c r="D46" s="238">
        <v>1</v>
      </c>
      <c r="E46" s="238">
        <v>31</v>
      </c>
      <c r="F46" s="238">
        <v>1</v>
      </c>
      <c r="G46" s="238">
        <f t="shared" si="1"/>
        <v>33</v>
      </c>
      <c r="H46" s="238">
        <v>1</v>
      </c>
      <c r="I46" s="272">
        <v>30</v>
      </c>
      <c r="J46" s="239">
        <f t="shared" si="0"/>
        <v>1.1000000000000001</v>
      </c>
    </row>
    <row r="47" spans="1:10" x14ac:dyDescent="0.25">
      <c r="A47" s="189" t="s">
        <v>128</v>
      </c>
      <c r="B47" s="189" t="s">
        <v>129</v>
      </c>
      <c r="C47" s="189" t="s">
        <v>130</v>
      </c>
      <c r="D47" s="238">
        <v>1</v>
      </c>
      <c r="E47" s="238">
        <v>20</v>
      </c>
      <c r="F47" s="238">
        <v>0</v>
      </c>
      <c r="G47" s="238">
        <f t="shared" si="1"/>
        <v>21</v>
      </c>
      <c r="H47" s="238">
        <v>1</v>
      </c>
      <c r="I47" s="272">
        <v>16</v>
      </c>
      <c r="J47" s="239">
        <f t="shared" si="0"/>
        <v>1.3125</v>
      </c>
    </row>
    <row r="48" spans="1:10" x14ac:dyDescent="0.25">
      <c r="A48" s="189" t="s">
        <v>131</v>
      </c>
      <c r="B48" s="189" t="s">
        <v>132</v>
      </c>
      <c r="C48" s="189" t="s">
        <v>133</v>
      </c>
      <c r="D48" s="238">
        <v>2</v>
      </c>
      <c r="E48" s="238">
        <v>23</v>
      </c>
      <c r="F48" s="238">
        <v>0</v>
      </c>
      <c r="G48" s="238">
        <f t="shared" si="1"/>
        <v>25</v>
      </c>
      <c r="H48" s="238">
        <v>2</v>
      </c>
      <c r="I48" s="272">
        <v>25</v>
      </c>
      <c r="J48" s="239">
        <f t="shared" si="0"/>
        <v>1</v>
      </c>
    </row>
    <row r="49" spans="1:10" x14ac:dyDescent="0.25">
      <c r="A49" s="189" t="s">
        <v>134</v>
      </c>
      <c r="B49" s="189" t="s">
        <v>135</v>
      </c>
      <c r="C49" s="189" t="s">
        <v>136</v>
      </c>
      <c r="D49" s="238">
        <v>5</v>
      </c>
      <c r="E49" s="238">
        <v>78</v>
      </c>
      <c r="F49" s="238">
        <v>0</v>
      </c>
      <c r="G49" s="238">
        <f t="shared" si="1"/>
        <v>83</v>
      </c>
      <c r="H49" s="238">
        <v>0</v>
      </c>
      <c r="I49" s="272">
        <v>90</v>
      </c>
      <c r="J49" s="239">
        <f t="shared" si="0"/>
        <v>0.92222222222222228</v>
      </c>
    </row>
    <row r="50" spans="1:10" x14ac:dyDescent="0.25">
      <c r="A50" s="189" t="s">
        <v>137</v>
      </c>
      <c r="B50" s="189" t="s">
        <v>138</v>
      </c>
      <c r="C50" s="189" t="s">
        <v>139</v>
      </c>
      <c r="D50" s="238">
        <v>5</v>
      </c>
      <c r="E50" s="238">
        <v>78</v>
      </c>
      <c r="F50" s="238">
        <v>0</v>
      </c>
      <c r="G50" s="238">
        <f t="shared" si="1"/>
        <v>83</v>
      </c>
      <c r="H50" s="238">
        <v>5</v>
      </c>
      <c r="I50" s="272">
        <v>72</v>
      </c>
      <c r="J50" s="239">
        <f t="shared" si="0"/>
        <v>1.1527777777777777</v>
      </c>
    </row>
    <row r="51" spans="1:10" x14ac:dyDescent="0.25">
      <c r="A51" s="189" t="s">
        <v>140</v>
      </c>
      <c r="B51" s="189" t="s">
        <v>141</v>
      </c>
      <c r="C51" s="189" t="s">
        <v>142</v>
      </c>
      <c r="D51" s="238">
        <v>7</v>
      </c>
      <c r="E51" s="238">
        <v>55</v>
      </c>
      <c r="F51" s="238">
        <v>0</v>
      </c>
      <c r="G51" s="238">
        <f t="shared" si="1"/>
        <v>62</v>
      </c>
      <c r="H51" s="238">
        <v>1</v>
      </c>
      <c r="I51" s="272">
        <v>51</v>
      </c>
      <c r="J51" s="239">
        <f t="shared" si="0"/>
        <v>1.2156862745098038</v>
      </c>
    </row>
    <row r="52" spans="1:10" x14ac:dyDescent="0.25">
      <c r="A52" s="189" t="s">
        <v>143</v>
      </c>
      <c r="B52" s="189" t="s">
        <v>144</v>
      </c>
      <c r="C52" s="189" t="s">
        <v>145</v>
      </c>
      <c r="D52" s="238">
        <v>4</v>
      </c>
      <c r="E52" s="238">
        <v>30</v>
      </c>
      <c r="F52" s="238">
        <v>0</v>
      </c>
      <c r="G52" s="238">
        <f t="shared" si="1"/>
        <v>34</v>
      </c>
      <c r="H52" s="238">
        <v>4</v>
      </c>
      <c r="I52" s="272">
        <v>35</v>
      </c>
      <c r="J52" s="239">
        <f t="shared" si="0"/>
        <v>0.97142857142857142</v>
      </c>
    </row>
    <row r="53" spans="1:10" x14ac:dyDescent="0.25">
      <c r="A53" s="189" t="s">
        <v>146</v>
      </c>
      <c r="B53" s="189" t="s">
        <v>147</v>
      </c>
      <c r="C53" s="189" t="s">
        <v>148</v>
      </c>
      <c r="D53" s="238">
        <v>1</v>
      </c>
      <c r="E53" s="238">
        <v>19</v>
      </c>
      <c r="F53" s="238">
        <v>0</v>
      </c>
      <c r="G53" s="238">
        <f t="shared" si="1"/>
        <v>20</v>
      </c>
      <c r="H53" s="238">
        <v>0</v>
      </c>
      <c r="I53" s="272">
        <v>23</v>
      </c>
      <c r="J53" s="239">
        <f t="shared" si="0"/>
        <v>0.86956521739130432</v>
      </c>
    </row>
    <row r="54" spans="1:10" x14ac:dyDescent="0.25">
      <c r="A54" s="189" t="s">
        <v>149</v>
      </c>
      <c r="B54" s="189" t="s">
        <v>147</v>
      </c>
      <c r="C54" s="189" t="s">
        <v>150</v>
      </c>
      <c r="D54" s="238">
        <v>2</v>
      </c>
      <c r="E54" s="238">
        <v>21</v>
      </c>
      <c r="F54" s="238">
        <v>0</v>
      </c>
      <c r="G54" s="238">
        <f t="shared" si="1"/>
        <v>23</v>
      </c>
      <c r="H54" s="238">
        <v>0</v>
      </c>
      <c r="I54" s="272">
        <v>17</v>
      </c>
      <c r="J54" s="239">
        <f t="shared" si="0"/>
        <v>1.3529411764705883</v>
      </c>
    </row>
    <row r="55" spans="1:10" x14ac:dyDescent="0.25">
      <c r="A55" s="189" t="s">
        <v>151</v>
      </c>
      <c r="B55" s="189" t="s">
        <v>152</v>
      </c>
      <c r="C55" s="189" t="s">
        <v>153</v>
      </c>
      <c r="D55" s="238">
        <v>3</v>
      </c>
      <c r="E55" s="238">
        <v>45</v>
      </c>
      <c r="F55" s="238">
        <v>0</v>
      </c>
      <c r="G55" s="238">
        <f t="shared" si="1"/>
        <v>48</v>
      </c>
      <c r="H55" s="238">
        <v>3</v>
      </c>
      <c r="I55" s="272">
        <v>37</v>
      </c>
      <c r="J55" s="239">
        <f t="shared" si="0"/>
        <v>1.2972972972972974</v>
      </c>
    </row>
    <row r="56" spans="1:10" x14ac:dyDescent="0.25">
      <c r="A56" s="189" t="s">
        <v>154</v>
      </c>
      <c r="B56" s="189" t="s">
        <v>155</v>
      </c>
      <c r="C56" s="189" t="s">
        <v>156</v>
      </c>
      <c r="D56" s="238">
        <v>1</v>
      </c>
      <c r="E56" s="238">
        <v>9</v>
      </c>
      <c r="F56" s="238">
        <v>0</v>
      </c>
      <c r="G56" s="238">
        <f t="shared" si="1"/>
        <v>10</v>
      </c>
      <c r="H56" s="238">
        <v>0</v>
      </c>
      <c r="I56" s="272">
        <v>11</v>
      </c>
      <c r="J56" s="239">
        <f t="shared" si="0"/>
        <v>0.90909090909090906</v>
      </c>
    </row>
    <row r="57" spans="1:10" x14ac:dyDescent="0.25">
      <c r="A57" s="189" t="s">
        <v>157</v>
      </c>
      <c r="B57" s="189" t="s">
        <v>155</v>
      </c>
      <c r="C57" s="189" t="s">
        <v>158</v>
      </c>
      <c r="D57" s="238">
        <v>2</v>
      </c>
      <c r="E57" s="238">
        <v>17</v>
      </c>
      <c r="F57" s="238">
        <v>0</v>
      </c>
      <c r="G57" s="238">
        <f t="shared" si="1"/>
        <v>19</v>
      </c>
      <c r="H57" s="238">
        <v>0</v>
      </c>
      <c r="I57" s="272">
        <v>18</v>
      </c>
      <c r="J57" s="239">
        <f t="shared" si="0"/>
        <v>1.0555555555555556</v>
      </c>
    </row>
    <row r="58" spans="1:10" x14ac:dyDescent="0.25">
      <c r="A58" s="189" t="s">
        <v>159</v>
      </c>
      <c r="B58" s="189" t="s">
        <v>160</v>
      </c>
      <c r="C58" s="189" t="s">
        <v>161</v>
      </c>
      <c r="D58" s="238">
        <v>1</v>
      </c>
      <c r="E58" s="238">
        <v>54</v>
      </c>
      <c r="F58" s="238">
        <v>0</v>
      </c>
      <c r="G58" s="238">
        <f t="shared" si="1"/>
        <v>55</v>
      </c>
      <c r="H58" s="238">
        <v>0</v>
      </c>
      <c r="I58" s="272">
        <v>26</v>
      </c>
      <c r="J58" s="239">
        <f t="shared" si="0"/>
        <v>2.1153846153846154</v>
      </c>
    </row>
    <row r="59" spans="1:10" x14ac:dyDescent="0.25">
      <c r="A59" s="189" t="s">
        <v>162</v>
      </c>
      <c r="B59" s="189" t="s">
        <v>163</v>
      </c>
      <c r="C59" s="189" t="s">
        <v>164</v>
      </c>
      <c r="D59" s="238">
        <v>0</v>
      </c>
      <c r="E59" s="238">
        <v>46</v>
      </c>
      <c r="F59" s="238">
        <v>0</v>
      </c>
      <c r="G59" s="238">
        <f t="shared" si="1"/>
        <v>46</v>
      </c>
      <c r="H59" s="238">
        <v>0</v>
      </c>
      <c r="I59" s="272">
        <v>36</v>
      </c>
      <c r="J59" s="239">
        <f t="shared" si="0"/>
        <v>1.2777777777777777</v>
      </c>
    </row>
    <row r="60" spans="1:10" x14ac:dyDescent="0.25">
      <c r="A60" s="189" t="s">
        <v>165</v>
      </c>
      <c r="B60" s="189" t="s">
        <v>166</v>
      </c>
      <c r="C60" s="189" t="s">
        <v>167</v>
      </c>
      <c r="D60" s="238">
        <v>6</v>
      </c>
      <c r="E60" s="238">
        <v>84</v>
      </c>
      <c r="F60" s="238">
        <v>0</v>
      </c>
      <c r="G60" s="238">
        <f t="shared" si="1"/>
        <v>90</v>
      </c>
      <c r="H60" s="238">
        <v>3</v>
      </c>
      <c r="I60" s="272">
        <v>52</v>
      </c>
      <c r="J60" s="239">
        <f t="shared" si="0"/>
        <v>1.7307692307692308</v>
      </c>
    </row>
    <row r="61" spans="1:10" x14ac:dyDescent="0.25">
      <c r="A61" s="189" t="s">
        <v>168</v>
      </c>
      <c r="B61" s="189" t="s">
        <v>169</v>
      </c>
      <c r="C61" s="189" t="s">
        <v>170</v>
      </c>
      <c r="D61" s="238">
        <v>1</v>
      </c>
      <c r="E61" s="238">
        <v>16</v>
      </c>
      <c r="F61" s="238">
        <v>0</v>
      </c>
      <c r="G61" s="238">
        <f t="shared" si="1"/>
        <v>17</v>
      </c>
      <c r="H61" s="238">
        <v>1</v>
      </c>
      <c r="I61" s="272">
        <v>16</v>
      </c>
      <c r="J61" s="239">
        <f t="shared" si="0"/>
        <v>1.0625</v>
      </c>
    </row>
    <row r="62" spans="1:10" x14ac:dyDescent="0.25">
      <c r="A62" s="189" t="s">
        <v>171</v>
      </c>
      <c r="B62" s="189" t="s">
        <v>172</v>
      </c>
      <c r="C62" s="189" t="s">
        <v>172</v>
      </c>
      <c r="D62" s="238">
        <v>8</v>
      </c>
      <c r="E62" s="238">
        <v>89</v>
      </c>
      <c r="F62" s="238">
        <v>0</v>
      </c>
      <c r="G62" s="238">
        <f t="shared" si="1"/>
        <v>97</v>
      </c>
      <c r="H62" s="238">
        <v>5</v>
      </c>
      <c r="I62" s="272">
        <v>107</v>
      </c>
      <c r="J62" s="239">
        <f t="shared" si="0"/>
        <v>0.90654205607476634</v>
      </c>
    </row>
    <row r="63" spans="1:10" x14ac:dyDescent="0.25">
      <c r="A63" s="189" t="s">
        <v>173</v>
      </c>
      <c r="B63" s="189" t="s">
        <v>174</v>
      </c>
      <c r="C63" s="189" t="s">
        <v>175</v>
      </c>
      <c r="D63" s="238">
        <v>3</v>
      </c>
      <c r="E63" s="238">
        <v>20</v>
      </c>
      <c r="F63" s="238">
        <v>0</v>
      </c>
      <c r="G63" s="238">
        <f t="shared" si="1"/>
        <v>23</v>
      </c>
      <c r="H63" s="238">
        <v>2</v>
      </c>
      <c r="I63" s="272">
        <v>21</v>
      </c>
      <c r="J63" s="239">
        <f t="shared" si="0"/>
        <v>1.0952380952380953</v>
      </c>
    </row>
    <row r="64" spans="1:10" x14ac:dyDescent="0.25">
      <c r="A64" s="189" t="s">
        <v>176</v>
      </c>
      <c r="B64" s="189" t="s">
        <v>177</v>
      </c>
      <c r="C64" s="189" t="s">
        <v>178</v>
      </c>
      <c r="D64" s="238">
        <v>1</v>
      </c>
      <c r="E64" s="238">
        <v>24</v>
      </c>
      <c r="F64" s="238">
        <v>0</v>
      </c>
      <c r="G64" s="238">
        <f t="shared" si="1"/>
        <v>25</v>
      </c>
      <c r="H64" s="238">
        <v>1</v>
      </c>
      <c r="I64" s="272">
        <v>25</v>
      </c>
      <c r="J64" s="239">
        <f t="shared" si="0"/>
        <v>1</v>
      </c>
    </row>
    <row r="65" spans="1:10" x14ac:dyDescent="0.25">
      <c r="A65" s="189" t="s">
        <v>181</v>
      </c>
      <c r="B65" s="189" t="s">
        <v>180</v>
      </c>
      <c r="C65" s="189" t="s">
        <v>428</v>
      </c>
      <c r="D65" s="238">
        <v>1</v>
      </c>
      <c r="E65" s="238">
        <v>148</v>
      </c>
      <c r="F65" s="238">
        <v>0</v>
      </c>
      <c r="G65" s="238">
        <f t="shared" si="1"/>
        <v>149</v>
      </c>
      <c r="H65" s="238">
        <v>0</v>
      </c>
      <c r="I65" s="272">
        <v>153</v>
      </c>
      <c r="J65" s="239">
        <f t="shared" si="0"/>
        <v>0.97385620915032678</v>
      </c>
    </row>
    <row r="66" spans="1:10" x14ac:dyDescent="0.25">
      <c r="A66" s="189" t="s">
        <v>183</v>
      </c>
      <c r="B66" s="189" t="s">
        <v>180</v>
      </c>
      <c r="C66" s="189" t="s">
        <v>184</v>
      </c>
      <c r="D66" s="238">
        <v>0</v>
      </c>
      <c r="E66" s="238">
        <v>180</v>
      </c>
      <c r="F66" s="238">
        <v>0</v>
      </c>
      <c r="G66" s="238">
        <f t="shared" si="1"/>
        <v>180</v>
      </c>
      <c r="H66" s="238">
        <v>0</v>
      </c>
      <c r="I66" s="272">
        <v>175</v>
      </c>
      <c r="J66" s="239">
        <f t="shared" si="0"/>
        <v>1.0285714285714285</v>
      </c>
    </row>
    <row r="67" spans="1:10" x14ac:dyDescent="0.25">
      <c r="A67" s="189" t="s">
        <v>187</v>
      </c>
      <c r="B67" s="189" t="s">
        <v>180</v>
      </c>
      <c r="C67" s="189" t="s">
        <v>188</v>
      </c>
      <c r="D67" s="238">
        <v>1</v>
      </c>
      <c r="E67" s="238">
        <v>56</v>
      </c>
      <c r="F67" s="238">
        <v>0</v>
      </c>
      <c r="G67" s="238">
        <f t="shared" si="1"/>
        <v>57</v>
      </c>
      <c r="H67" s="238">
        <v>0</v>
      </c>
      <c r="I67" s="272">
        <v>60</v>
      </c>
      <c r="J67" s="239">
        <f t="shared" si="0"/>
        <v>0.95</v>
      </c>
    </row>
    <row r="68" spans="1:10" x14ac:dyDescent="0.25">
      <c r="A68" s="189" t="s">
        <v>189</v>
      </c>
      <c r="B68" s="189" t="s">
        <v>180</v>
      </c>
      <c r="C68" s="189" t="s">
        <v>190</v>
      </c>
      <c r="D68" s="238">
        <v>8</v>
      </c>
      <c r="E68" s="238">
        <v>89</v>
      </c>
      <c r="F68" s="238">
        <v>0</v>
      </c>
      <c r="G68" s="238">
        <f t="shared" si="1"/>
        <v>97</v>
      </c>
      <c r="H68" s="238">
        <v>0</v>
      </c>
      <c r="I68" s="272">
        <v>93</v>
      </c>
      <c r="J68" s="239">
        <f t="shared" si="0"/>
        <v>1.043010752688172</v>
      </c>
    </row>
    <row r="69" spans="1:10" x14ac:dyDescent="0.25">
      <c r="A69" s="189" t="s">
        <v>411</v>
      </c>
      <c r="B69" s="189" t="s">
        <v>180</v>
      </c>
      <c r="C69" s="189" t="s">
        <v>429</v>
      </c>
      <c r="D69" s="238">
        <v>0</v>
      </c>
      <c r="E69" s="238">
        <v>164</v>
      </c>
      <c r="F69" s="238">
        <v>0</v>
      </c>
      <c r="G69" s="238">
        <f t="shared" si="1"/>
        <v>164</v>
      </c>
      <c r="H69" s="238">
        <v>0</v>
      </c>
      <c r="I69" s="272">
        <v>142</v>
      </c>
      <c r="J69" s="239">
        <f t="shared" si="0"/>
        <v>1.1549295774647887</v>
      </c>
    </row>
    <row r="70" spans="1:10" x14ac:dyDescent="0.25">
      <c r="A70" s="189" t="s">
        <v>191</v>
      </c>
      <c r="B70" s="189" t="s">
        <v>180</v>
      </c>
      <c r="C70" s="189" t="s">
        <v>192</v>
      </c>
      <c r="D70" s="238">
        <v>7</v>
      </c>
      <c r="E70" s="238">
        <v>83</v>
      </c>
      <c r="F70" s="238">
        <v>0</v>
      </c>
      <c r="G70" s="238">
        <f t="shared" si="1"/>
        <v>90</v>
      </c>
      <c r="H70" s="238">
        <v>0</v>
      </c>
      <c r="I70" s="272">
        <v>93</v>
      </c>
      <c r="J70" s="239">
        <f t="shared" si="0"/>
        <v>0.967741935483871</v>
      </c>
    </row>
    <row r="71" spans="1:10" x14ac:dyDescent="0.25">
      <c r="A71" s="189" t="s">
        <v>408</v>
      </c>
      <c r="B71" s="189" t="s">
        <v>180</v>
      </c>
      <c r="C71" s="189" t="s">
        <v>186</v>
      </c>
      <c r="D71" s="238">
        <v>0</v>
      </c>
      <c r="E71" s="238">
        <v>196</v>
      </c>
      <c r="F71" s="238">
        <v>0</v>
      </c>
      <c r="G71" s="238">
        <f t="shared" si="1"/>
        <v>196</v>
      </c>
      <c r="H71" s="238">
        <v>0</v>
      </c>
      <c r="I71" s="272">
        <v>225</v>
      </c>
      <c r="J71" s="239">
        <f t="shared" si="0"/>
        <v>0.87111111111111106</v>
      </c>
    </row>
    <row r="72" spans="1:10" x14ac:dyDescent="0.25">
      <c r="A72" s="189" t="s">
        <v>193</v>
      </c>
      <c r="B72" s="189" t="s">
        <v>180</v>
      </c>
      <c r="C72" s="189" t="s">
        <v>194</v>
      </c>
      <c r="D72" s="238">
        <v>0</v>
      </c>
      <c r="E72" s="238">
        <v>42</v>
      </c>
      <c r="F72" s="238">
        <v>0</v>
      </c>
      <c r="G72" s="238">
        <f t="shared" si="1"/>
        <v>42</v>
      </c>
      <c r="H72" s="238">
        <v>0</v>
      </c>
      <c r="I72" s="272">
        <v>39</v>
      </c>
      <c r="J72" s="239">
        <f t="shared" si="0"/>
        <v>1.0769230769230769</v>
      </c>
    </row>
    <row r="73" spans="1:10" x14ac:dyDescent="0.25">
      <c r="A73" s="189" t="s">
        <v>195</v>
      </c>
      <c r="B73" s="189" t="s">
        <v>180</v>
      </c>
      <c r="C73" s="189" t="s">
        <v>196</v>
      </c>
      <c r="D73" s="238">
        <v>1</v>
      </c>
      <c r="E73" s="238">
        <v>170</v>
      </c>
      <c r="F73" s="238">
        <v>0</v>
      </c>
      <c r="G73" s="238">
        <f t="shared" si="1"/>
        <v>171</v>
      </c>
      <c r="H73" s="238">
        <v>0</v>
      </c>
      <c r="I73" s="272">
        <v>179</v>
      </c>
      <c r="J73" s="239">
        <f t="shared" si="0"/>
        <v>0.95530726256983245</v>
      </c>
    </row>
    <row r="74" spans="1:10" s="200" customFormat="1" x14ac:dyDescent="0.25">
      <c r="A74" s="189" t="s">
        <v>197</v>
      </c>
      <c r="B74" s="189" t="s">
        <v>180</v>
      </c>
      <c r="C74" s="189" t="s">
        <v>198</v>
      </c>
      <c r="D74" s="238">
        <v>24</v>
      </c>
      <c r="E74" s="238">
        <v>785</v>
      </c>
      <c r="F74" s="238">
        <v>0</v>
      </c>
      <c r="G74" s="238">
        <f t="shared" si="1"/>
        <v>809</v>
      </c>
      <c r="H74" s="238">
        <v>4</v>
      </c>
      <c r="I74" s="238">
        <v>569</v>
      </c>
      <c r="J74" s="239">
        <f t="shared" si="0"/>
        <v>1.4217926186291741</v>
      </c>
    </row>
    <row r="75" spans="1:10" x14ac:dyDescent="0.25">
      <c r="A75" s="154" t="s">
        <v>199</v>
      </c>
      <c r="B75" s="154" t="s">
        <v>180</v>
      </c>
      <c r="C75" s="154" t="s">
        <v>200</v>
      </c>
      <c r="D75" s="234">
        <v>2</v>
      </c>
      <c r="E75" s="234">
        <v>117</v>
      </c>
      <c r="F75" s="234">
        <v>0</v>
      </c>
      <c r="G75" s="234">
        <f t="shared" si="1"/>
        <v>119</v>
      </c>
      <c r="H75" s="234">
        <v>1</v>
      </c>
      <c r="I75" s="234">
        <v>163</v>
      </c>
      <c r="J75" s="235">
        <f t="shared" si="0"/>
        <v>0.73006134969325154</v>
      </c>
    </row>
    <row r="76" spans="1:10" x14ac:dyDescent="0.25">
      <c r="A76" s="189" t="s">
        <v>201</v>
      </c>
      <c r="B76" s="189" t="s">
        <v>180</v>
      </c>
      <c r="C76" s="189" t="s">
        <v>452</v>
      </c>
      <c r="D76" s="238">
        <v>23</v>
      </c>
      <c r="E76" s="238">
        <v>708</v>
      </c>
      <c r="F76" s="238">
        <v>0</v>
      </c>
      <c r="G76" s="238">
        <f t="shared" si="1"/>
        <v>731</v>
      </c>
      <c r="H76" s="238">
        <v>23</v>
      </c>
      <c r="I76" s="272">
        <v>583</v>
      </c>
      <c r="J76" s="239">
        <f t="shared" si="0"/>
        <v>1.2538593481989708</v>
      </c>
    </row>
    <row r="77" spans="1:10" x14ac:dyDescent="0.25">
      <c r="A77" s="189" t="s">
        <v>203</v>
      </c>
      <c r="B77" s="189" t="s">
        <v>180</v>
      </c>
      <c r="C77" s="189" t="s">
        <v>453</v>
      </c>
      <c r="D77" s="238">
        <v>5</v>
      </c>
      <c r="E77" s="238">
        <v>305</v>
      </c>
      <c r="F77" s="238">
        <v>0</v>
      </c>
      <c r="G77" s="238">
        <f t="shared" si="1"/>
        <v>310</v>
      </c>
      <c r="H77" s="238">
        <v>1</v>
      </c>
      <c r="I77" s="272">
        <v>336</v>
      </c>
      <c r="J77" s="239">
        <f t="shared" si="0"/>
        <v>0.92261904761904767</v>
      </c>
    </row>
    <row r="78" spans="1:10" x14ac:dyDescent="0.25">
      <c r="A78" s="189" t="s">
        <v>417</v>
      </c>
      <c r="B78" s="189" t="s">
        <v>180</v>
      </c>
      <c r="C78" s="189" t="s">
        <v>454</v>
      </c>
      <c r="D78" s="238">
        <v>12</v>
      </c>
      <c r="E78" s="238">
        <v>152</v>
      </c>
      <c r="F78" s="238">
        <v>0</v>
      </c>
      <c r="G78" s="238">
        <f t="shared" si="1"/>
        <v>164</v>
      </c>
      <c r="H78" s="238">
        <v>0</v>
      </c>
      <c r="I78" s="272">
        <v>159</v>
      </c>
      <c r="J78" s="239">
        <f t="shared" ref="J78:J117" si="2">G78/I78</f>
        <v>1.0314465408805031</v>
      </c>
    </row>
    <row r="79" spans="1:10" x14ac:dyDescent="0.25">
      <c r="A79" s="189" t="s">
        <v>205</v>
      </c>
      <c r="B79" s="189" t="s">
        <v>180</v>
      </c>
      <c r="C79" s="189" t="s">
        <v>206</v>
      </c>
      <c r="D79" s="238">
        <v>0</v>
      </c>
      <c r="E79" s="238">
        <v>47</v>
      </c>
      <c r="F79" s="238">
        <v>0</v>
      </c>
      <c r="G79" s="238">
        <f>SUM(D79:F79)</f>
        <v>47</v>
      </c>
      <c r="H79" s="238">
        <v>0</v>
      </c>
      <c r="I79" s="272">
        <v>43</v>
      </c>
      <c r="J79" s="239">
        <f>G79/I79</f>
        <v>1.0930232558139534</v>
      </c>
    </row>
    <row r="80" spans="1:10" x14ac:dyDescent="0.25">
      <c r="A80" s="189" t="s">
        <v>207</v>
      </c>
      <c r="B80" s="189" t="s">
        <v>208</v>
      </c>
      <c r="C80" s="189" t="s">
        <v>208</v>
      </c>
      <c r="D80" s="238">
        <v>5</v>
      </c>
      <c r="E80" s="238">
        <v>29</v>
      </c>
      <c r="F80" s="238">
        <v>0</v>
      </c>
      <c r="G80" s="238">
        <f t="shared" ref="G80:G116" si="3">SUM(D80:F80)</f>
        <v>34</v>
      </c>
      <c r="H80" s="238">
        <v>5</v>
      </c>
      <c r="I80" s="272">
        <v>34</v>
      </c>
      <c r="J80" s="239">
        <f t="shared" si="2"/>
        <v>1</v>
      </c>
    </row>
    <row r="81" spans="1:10" x14ac:dyDescent="0.25">
      <c r="A81" s="189" t="s">
        <v>209</v>
      </c>
      <c r="B81" s="189" t="s">
        <v>210</v>
      </c>
      <c r="C81" s="189" t="s">
        <v>211</v>
      </c>
      <c r="D81" s="238">
        <v>2</v>
      </c>
      <c r="E81" s="238">
        <v>15</v>
      </c>
      <c r="F81" s="238">
        <v>0</v>
      </c>
      <c r="G81" s="238">
        <f t="shared" si="3"/>
        <v>17</v>
      </c>
      <c r="H81" s="238">
        <v>2</v>
      </c>
      <c r="I81" s="238">
        <v>16</v>
      </c>
      <c r="J81" s="239">
        <f t="shared" si="2"/>
        <v>1.0625</v>
      </c>
    </row>
    <row r="82" spans="1:10" x14ac:dyDescent="0.25">
      <c r="A82" s="241" t="s">
        <v>437</v>
      </c>
      <c r="B82" s="154" t="s">
        <v>210</v>
      </c>
      <c r="C82" s="154" t="s">
        <v>438</v>
      </c>
      <c r="D82" s="234">
        <v>1</v>
      </c>
      <c r="E82" s="234">
        <v>4</v>
      </c>
      <c r="F82" s="234">
        <v>0</v>
      </c>
      <c r="G82" s="234">
        <f t="shared" si="3"/>
        <v>5</v>
      </c>
      <c r="H82" s="234">
        <v>1</v>
      </c>
      <c r="I82" s="234">
        <v>7</v>
      </c>
      <c r="J82" s="235">
        <f t="shared" si="2"/>
        <v>0.7142857142857143</v>
      </c>
    </row>
    <row r="83" spans="1:10" x14ac:dyDescent="0.25">
      <c r="A83" s="189" t="s">
        <v>212</v>
      </c>
      <c r="B83" s="189" t="s">
        <v>213</v>
      </c>
      <c r="C83" s="189" t="s">
        <v>214</v>
      </c>
      <c r="D83" s="238">
        <v>4</v>
      </c>
      <c r="E83" s="238">
        <v>41</v>
      </c>
      <c r="F83" s="238">
        <v>0</v>
      </c>
      <c r="G83" s="238">
        <f t="shared" si="3"/>
        <v>45</v>
      </c>
      <c r="H83" s="238">
        <v>4</v>
      </c>
      <c r="I83" s="272">
        <v>53</v>
      </c>
      <c r="J83" s="239">
        <f t="shared" si="2"/>
        <v>0.84905660377358494</v>
      </c>
    </row>
    <row r="84" spans="1:10" x14ac:dyDescent="0.25">
      <c r="A84" s="189" t="s">
        <v>215</v>
      </c>
      <c r="B84" s="189" t="s">
        <v>216</v>
      </c>
      <c r="C84" s="189" t="s">
        <v>216</v>
      </c>
      <c r="D84" s="238">
        <v>0</v>
      </c>
      <c r="E84" s="238">
        <v>12</v>
      </c>
      <c r="F84" s="238">
        <v>0</v>
      </c>
      <c r="G84" s="238">
        <f t="shared" si="3"/>
        <v>12</v>
      </c>
      <c r="H84" s="238">
        <v>0</v>
      </c>
      <c r="I84" s="272">
        <v>12</v>
      </c>
      <c r="J84" s="239">
        <f t="shared" si="2"/>
        <v>1</v>
      </c>
    </row>
    <row r="85" spans="1:10" x14ac:dyDescent="0.25">
      <c r="A85" s="189" t="s">
        <v>217</v>
      </c>
      <c r="B85" s="189" t="s">
        <v>216</v>
      </c>
      <c r="C85" s="189" t="s">
        <v>47</v>
      </c>
      <c r="D85" s="238">
        <v>3</v>
      </c>
      <c r="E85" s="238">
        <v>46</v>
      </c>
      <c r="F85" s="238">
        <v>0</v>
      </c>
      <c r="G85" s="238">
        <f t="shared" si="3"/>
        <v>49</v>
      </c>
      <c r="H85" s="238">
        <v>2</v>
      </c>
      <c r="I85" s="272">
        <v>39</v>
      </c>
      <c r="J85" s="239">
        <f t="shared" si="2"/>
        <v>1.2564102564102564</v>
      </c>
    </row>
    <row r="86" spans="1:10" x14ac:dyDescent="0.25">
      <c r="A86" s="189" t="s">
        <v>218</v>
      </c>
      <c r="B86" s="189" t="s">
        <v>219</v>
      </c>
      <c r="C86" s="189" t="s">
        <v>220</v>
      </c>
      <c r="D86" s="238">
        <v>8</v>
      </c>
      <c r="E86" s="238">
        <v>93</v>
      </c>
      <c r="F86" s="238">
        <v>0</v>
      </c>
      <c r="G86" s="238">
        <f t="shared" si="3"/>
        <v>101</v>
      </c>
      <c r="H86" s="238">
        <v>8</v>
      </c>
      <c r="I86" s="238">
        <v>110</v>
      </c>
      <c r="J86" s="239">
        <f t="shared" si="2"/>
        <v>0.91818181818181821</v>
      </c>
    </row>
    <row r="87" spans="1:10" x14ac:dyDescent="0.25">
      <c r="A87" s="154" t="s">
        <v>221</v>
      </c>
      <c r="B87" s="154" t="s">
        <v>219</v>
      </c>
      <c r="C87" s="154" t="s">
        <v>222</v>
      </c>
      <c r="D87" s="234">
        <v>2</v>
      </c>
      <c r="E87" s="234">
        <v>25</v>
      </c>
      <c r="F87" s="234">
        <v>0</v>
      </c>
      <c r="G87" s="234">
        <f t="shared" si="3"/>
        <v>27</v>
      </c>
      <c r="H87" s="234">
        <v>0</v>
      </c>
      <c r="I87" s="234">
        <v>43</v>
      </c>
      <c r="J87" s="235">
        <f t="shared" si="2"/>
        <v>0.62790697674418605</v>
      </c>
    </row>
    <row r="88" spans="1:10" x14ac:dyDescent="0.25">
      <c r="A88" s="189" t="s">
        <v>223</v>
      </c>
      <c r="B88" s="189" t="s">
        <v>224</v>
      </c>
      <c r="C88" s="189" t="s">
        <v>225</v>
      </c>
      <c r="D88" s="238">
        <v>6</v>
      </c>
      <c r="E88" s="238">
        <v>63</v>
      </c>
      <c r="F88" s="238">
        <v>0</v>
      </c>
      <c r="G88" s="238">
        <f t="shared" si="3"/>
        <v>69</v>
      </c>
      <c r="H88" s="238">
        <v>5</v>
      </c>
      <c r="I88" s="272">
        <v>62</v>
      </c>
      <c r="J88" s="239">
        <f t="shared" si="2"/>
        <v>1.1129032258064515</v>
      </c>
    </row>
    <row r="89" spans="1:10" x14ac:dyDescent="0.25">
      <c r="A89" s="154" t="s">
        <v>226</v>
      </c>
      <c r="B89" s="154" t="s">
        <v>227</v>
      </c>
      <c r="C89" s="154" t="s">
        <v>228</v>
      </c>
      <c r="D89" s="234">
        <v>0</v>
      </c>
      <c r="E89" s="234">
        <v>28</v>
      </c>
      <c r="F89" s="234">
        <v>0</v>
      </c>
      <c r="G89" s="234">
        <f t="shared" si="3"/>
        <v>28</v>
      </c>
      <c r="H89" s="234">
        <v>0</v>
      </c>
      <c r="I89" s="234">
        <v>37</v>
      </c>
      <c r="J89" s="235">
        <f t="shared" si="2"/>
        <v>0.7567567567567568</v>
      </c>
    </row>
    <row r="90" spans="1:10" x14ac:dyDescent="0.25">
      <c r="A90" s="189" t="s">
        <v>229</v>
      </c>
      <c r="B90" s="189" t="s">
        <v>230</v>
      </c>
      <c r="C90" s="189" t="s">
        <v>231</v>
      </c>
      <c r="D90" s="238">
        <v>16</v>
      </c>
      <c r="E90" s="238">
        <v>198</v>
      </c>
      <c r="F90" s="238">
        <v>0</v>
      </c>
      <c r="G90" s="238">
        <f t="shared" si="3"/>
        <v>214</v>
      </c>
      <c r="H90" s="238">
        <v>0</v>
      </c>
      <c r="I90" s="238">
        <v>157</v>
      </c>
      <c r="J90" s="239">
        <f t="shared" si="2"/>
        <v>1.3630573248407643</v>
      </c>
    </row>
    <row r="91" spans="1:10" x14ac:dyDescent="0.25">
      <c r="A91" s="154" t="s">
        <v>232</v>
      </c>
      <c r="B91" s="154" t="s">
        <v>233</v>
      </c>
      <c r="C91" s="154" t="s">
        <v>234</v>
      </c>
      <c r="D91" s="234">
        <v>2</v>
      </c>
      <c r="E91" s="234">
        <v>15</v>
      </c>
      <c r="F91" s="234">
        <v>0</v>
      </c>
      <c r="G91" s="234">
        <f t="shared" si="3"/>
        <v>17</v>
      </c>
      <c r="H91" s="234">
        <v>2</v>
      </c>
      <c r="I91" s="234">
        <v>25</v>
      </c>
      <c r="J91" s="235">
        <f t="shared" si="2"/>
        <v>0.68</v>
      </c>
    </row>
    <row r="92" spans="1:10" x14ac:dyDescent="0.25">
      <c r="A92" s="189" t="s">
        <v>235</v>
      </c>
      <c r="B92" s="189" t="s">
        <v>236</v>
      </c>
      <c r="C92" s="189" t="s">
        <v>237</v>
      </c>
      <c r="D92" s="238">
        <v>0</v>
      </c>
      <c r="E92" s="238">
        <v>2</v>
      </c>
      <c r="F92" s="238">
        <v>0</v>
      </c>
      <c r="G92" s="238">
        <f t="shared" si="3"/>
        <v>2</v>
      </c>
      <c r="H92" s="238">
        <v>0</v>
      </c>
      <c r="I92" s="272">
        <v>2</v>
      </c>
      <c r="J92" s="239">
        <f t="shared" si="2"/>
        <v>1</v>
      </c>
    </row>
    <row r="93" spans="1:10" x14ac:dyDescent="0.25">
      <c r="A93" s="189" t="s">
        <v>238</v>
      </c>
      <c r="B93" s="189" t="s">
        <v>239</v>
      </c>
      <c r="C93" s="189" t="s">
        <v>240</v>
      </c>
      <c r="D93" s="238">
        <v>1</v>
      </c>
      <c r="E93" s="238">
        <v>86</v>
      </c>
      <c r="F93" s="238">
        <v>0</v>
      </c>
      <c r="G93" s="238">
        <f t="shared" si="3"/>
        <v>87</v>
      </c>
      <c r="H93" s="238">
        <v>1</v>
      </c>
      <c r="I93" s="272">
        <v>88</v>
      </c>
      <c r="J93" s="239">
        <f t="shared" si="2"/>
        <v>0.98863636363636365</v>
      </c>
    </row>
    <row r="94" spans="1:10" x14ac:dyDescent="0.25">
      <c r="A94" s="189" t="s">
        <v>244</v>
      </c>
      <c r="B94" s="189" t="s">
        <v>242</v>
      </c>
      <c r="C94" s="189" t="s">
        <v>242</v>
      </c>
      <c r="D94" s="238">
        <v>6</v>
      </c>
      <c r="E94" s="238">
        <v>66</v>
      </c>
      <c r="F94" s="238">
        <v>0</v>
      </c>
      <c r="G94" s="238">
        <f t="shared" si="3"/>
        <v>72</v>
      </c>
      <c r="H94" s="238">
        <v>3</v>
      </c>
      <c r="I94" s="272">
        <v>80</v>
      </c>
      <c r="J94" s="239">
        <f t="shared" si="2"/>
        <v>0.9</v>
      </c>
    </row>
    <row r="95" spans="1:10" x14ac:dyDescent="0.25">
      <c r="A95" s="189" t="s">
        <v>245</v>
      </c>
      <c r="B95" s="189" t="s">
        <v>246</v>
      </c>
      <c r="C95" s="189" t="s">
        <v>247</v>
      </c>
      <c r="D95" s="238">
        <v>4</v>
      </c>
      <c r="E95" s="238">
        <v>44</v>
      </c>
      <c r="F95" s="238">
        <v>0</v>
      </c>
      <c r="G95" s="238">
        <f t="shared" si="3"/>
        <v>48</v>
      </c>
      <c r="H95" s="238">
        <v>2</v>
      </c>
      <c r="I95" s="272">
        <v>58</v>
      </c>
      <c r="J95" s="239">
        <f t="shared" si="2"/>
        <v>0.82758620689655171</v>
      </c>
    </row>
    <row r="96" spans="1:10" x14ac:dyDescent="0.25">
      <c r="A96" s="189" t="s">
        <v>248</v>
      </c>
      <c r="B96" s="189" t="s">
        <v>249</v>
      </c>
      <c r="C96" s="189" t="s">
        <v>250</v>
      </c>
      <c r="D96" s="238">
        <v>10</v>
      </c>
      <c r="E96" s="238">
        <v>45</v>
      </c>
      <c r="F96" s="238">
        <v>0</v>
      </c>
      <c r="G96" s="238">
        <f t="shared" si="3"/>
        <v>55</v>
      </c>
      <c r="H96" s="238">
        <v>4</v>
      </c>
      <c r="I96" s="272">
        <v>63</v>
      </c>
      <c r="J96" s="239">
        <f t="shared" si="2"/>
        <v>0.87301587301587302</v>
      </c>
    </row>
    <row r="97" spans="1:10" x14ac:dyDescent="0.25">
      <c r="A97" s="189" t="s">
        <v>251</v>
      </c>
      <c r="B97" s="189" t="s">
        <v>252</v>
      </c>
      <c r="C97" s="189" t="s">
        <v>253</v>
      </c>
      <c r="D97" s="238">
        <v>7</v>
      </c>
      <c r="E97" s="238">
        <v>73</v>
      </c>
      <c r="F97" s="238">
        <v>0</v>
      </c>
      <c r="G97" s="238">
        <f t="shared" si="3"/>
        <v>80</v>
      </c>
      <c r="H97" s="238">
        <v>2</v>
      </c>
      <c r="I97" s="272">
        <v>80</v>
      </c>
      <c r="J97" s="239">
        <f t="shared" si="2"/>
        <v>1</v>
      </c>
    </row>
    <row r="98" spans="1:10" x14ac:dyDescent="0.25">
      <c r="A98" s="189" t="s">
        <v>254</v>
      </c>
      <c r="B98" s="189" t="s">
        <v>255</v>
      </c>
      <c r="C98" s="189" t="s">
        <v>256</v>
      </c>
      <c r="D98" s="238">
        <v>0</v>
      </c>
      <c r="E98" s="238">
        <v>12</v>
      </c>
      <c r="F98" s="238">
        <v>0</v>
      </c>
      <c r="G98" s="238">
        <f t="shared" si="3"/>
        <v>12</v>
      </c>
      <c r="H98" s="238">
        <v>0</v>
      </c>
      <c r="I98" s="272">
        <v>15</v>
      </c>
      <c r="J98" s="239">
        <f t="shared" si="2"/>
        <v>0.8</v>
      </c>
    </row>
    <row r="99" spans="1:10" x14ac:dyDescent="0.25">
      <c r="A99" s="189" t="s">
        <v>257</v>
      </c>
      <c r="B99" s="189" t="s">
        <v>258</v>
      </c>
      <c r="C99" s="189" t="s">
        <v>259</v>
      </c>
      <c r="D99" s="238">
        <v>1</v>
      </c>
      <c r="E99" s="238">
        <v>90</v>
      </c>
      <c r="F99" s="238">
        <v>0</v>
      </c>
      <c r="G99" s="238">
        <f t="shared" si="3"/>
        <v>91</v>
      </c>
      <c r="H99" s="238">
        <v>0</v>
      </c>
      <c r="I99" s="272">
        <v>95</v>
      </c>
      <c r="J99" s="239">
        <f t="shared" si="2"/>
        <v>0.95789473684210524</v>
      </c>
    </row>
    <row r="100" spans="1:10" x14ac:dyDescent="0.25">
      <c r="A100" s="154" t="s">
        <v>409</v>
      </c>
      <c r="B100" s="154" t="s">
        <v>258</v>
      </c>
      <c r="C100" s="154" t="s">
        <v>413</v>
      </c>
      <c r="D100" s="234">
        <v>0</v>
      </c>
      <c r="E100" s="234">
        <v>23</v>
      </c>
      <c r="F100" s="234">
        <v>0</v>
      </c>
      <c r="G100" s="234">
        <f t="shared" si="3"/>
        <v>23</v>
      </c>
      <c r="H100" s="234">
        <v>0</v>
      </c>
      <c r="I100" s="234">
        <v>29</v>
      </c>
      <c r="J100" s="235">
        <f t="shared" si="2"/>
        <v>0.7931034482758621</v>
      </c>
    </row>
    <row r="101" spans="1:10" x14ac:dyDescent="0.25">
      <c r="A101" s="189" t="s">
        <v>260</v>
      </c>
      <c r="B101" s="189" t="s">
        <v>258</v>
      </c>
      <c r="C101" s="189" t="s">
        <v>442</v>
      </c>
      <c r="D101" s="238">
        <v>16</v>
      </c>
      <c r="E101" s="238">
        <v>291</v>
      </c>
      <c r="F101" s="238">
        <v>1</v>
      </c>
      <c r="G101" s="238">
        <f t="shared" si="3"/>
        <v>308</v>
      </c>
      <c r="H101" s="238">
        <v>16</v>
      </c>
      <c r="I101" s="272">
        <v>307</v>
      </c>
      <c r="J101" s="239">
        <f t="shared" si="2"/>
        <v>1.003257328990228</v>
      </c>
    </row>
    <row r="102" spans="1:10" x14ac:dyDescent="0.25">
      <c r="A102" s="189" t="s">
        <v>262</v>
      </c>
      <c r="B102" s="189" t="s">
        <v>258</v>
      </c>
      <c r="C102" s="189" t="s">
        <v>443</v>
      </c>
      <c r="D102" s="238">
        <v>1</v>
      </c>
      <c r="E102" s="238">
        <v>17</v>
      </c>
      <c r="F102" s="238">
        <v>0</v>
      </c>
      <c r="G102" s="238">
        <f t="shared" si="3"/>
        <v>18</v>
      </c>
      <c r="H102" s="238">
        <v>0</v>
      </c>
      <c r="I102" s="272">
        <v>18</v>
      </c>
      <c r="J102" s="239">
        <f t="shared" si="2"/>
        <v>1</v>
      </c>
    </row>
    <row r="103" spans="1:10" x14ac:dyDescent="0.25">
      <c r="A103" s="189" t="s">
        <v>264</v>
      </c>
      <c r="B103" s="189" t="s">
        <v>258</v>
      </c>
      <c r="C103" s="189" t="s">
        <v>444</v>
      </c>
      <c r="D103" s="238">
        <v>22</v>
      </c>
      <c r="E103" s="238">
        <v>200</v>
      </c>
      <c r="F103" s="238">
        <v>0</v>
      </c>
      <c r="G103" s="238">
        <f t="shared" si="3"/>
        <v>222</v>
      </c>
      <c r="H103" s="238">
        <v>18</v>
      </c>
      <c r="I103" s="272">
        <v>260</v>
      </c>
      <c r="J103" s="239">
        <f t="shared" si="2"/>
        <v>0.85384615384615381</v>
      </c>
    </row>
    <row r="104" spans="1:10" x14ac:dyDescent="0.25">
      <c r="A104" s="189" t="s">
        <v>266</v>
      </c>
      <c r="B104" s="189" t="s">
        <v>258</v>
      </c>
      <c r="C104" s="189" t="s">
        <v>445</v>
      </c>
      <c r="D104" s="238">
        <v>2</v>
      </c>
      <c r="E104" s="238">
        <v>43</v>
      </c>
      <c r="F104" s="238">
        <v>0</v>
      </c>
      <c r="G104" s="238">
        <f t="shared" si="3"/>
        <v>45</v>
      </c>
      <c r="H104" s="238">
        <v>0</v>
      </c>
      <c r="I104" s="272">
        <v>53</v>
      </c>
      <c r="J104" s="239">
        <f t="shared" si="2"/>
        <v>0.84905660377358494</v>
      </c>
    </row>
    <row r="105" spans="1:10" x14ac:dyDescent="0.25">
      <c r="A105" s="189" t="s">
        <v>268</v>
      </c>
      <c r="B105" s="189" t="s">
        <v>258</v>
      </c>
      <c r="C105" s="189" t="s">
        <v>446</v>
      </c>
      <c r="D105" s="238">
        <v>97</v>
      </c>
      <c r="E105" s="238">
        <v>14</v>
      </c>
      <c r="F105" s="238">
        <v>0</v>
      </c>
      <c r="G105" s="238">
        <f t="shared" si="3"/>
        <v>111</v>
      </c>
      <c r="H105" s="238">
        <v>10</v>
      </c>
      <c r="I105" s="272">
        <v>104</v>
      </c>
      <c r="J105" s="239">
        <f t="shared" si="2"/>
        <v>1.0673076923076923</v>
      </c>
    </row>
    <row r="106" spans="1:10" x14ac:dyDescent="0.25">
      <c r="A106" s="189" t="s">
        <v>270</v>
      </c>
      <c r="B106" s="189" t="s">
        <v>258</v>
      </c>
      <c r="C106" s="189" t="s">
        <v>447</v>
      </c>
      <c r="D106" s="238">
        <v>9</v>
      </c>
      <c r="E106" s="238">
        <v>51</v>
      </c>
      <c r="F106" s="238">
        <v>1</v>
      </c>
      <c r="G106" s="238">
        <f t="shared" si="3"/>
        <v>61</v>
      </c>
      <c r="H106" s="238">
        <v>3</v>
      </c>
      <c r="I106" s="272">
        <v>64</v>
      </c>
      <c r="J106" s="239">
        <f t="shared" si="2"/>
        <v>0.953125</v>
      </c>
    </row>
    <row r="107" spans="1:10" x14ac:dyDescent="0.25">
      <c r="A107" s="189" t="s">
        <v>272</v>
      </c>
      <c r="B107" s="189" t="s">
        <v>258</v>
      </c>
      <c r="C107" s="189" t="s">
        <v>448</v>
      </c>
      <c r="D107" s="238">
        <v>20</v>
      </c>
      <c r="E107" s="238">
        <v>296</v>
      </c>
      <c r="F107" s="238">
        <v>0</v>
      </c>
      <c r="G107" s="238">
        <f t="shared" si="3"/>
        <v>316</v>
      </c>
      <c r="H107" s="238">
        <v>8</v>
      </c>
      <c r="I107" s="272">
        <v>331</v>
      </c>
      <c r="J107" s="239">
        <f t="shared" si="2"/>
        <v>0.9546827794561934</v>
      </c>
    </row>
    <row r="108" spans="1:10" x14ac:dyDescent="0.25">
      <c r="A108" s="189" t="s">
        <v>274</v>
      </c>
      <c r="B108" s="189" t="s">
        <v>258</v>
      </c>
      <c r="C108" s="189" t="s">
        <v>449</v>
      </c>
      <c r="D108" s="238">
        <v>8</v>
      </c>
      <c r="E108" s="238">
        <v>150</v>
      </c>
      <c r="F108" s="238">
        <v>0</v>
      </c>
      <c r="G108" s="238">
        <f t="shared" si="3"/>
        <v>158</v>
      </c>
      <c r="H108" s="238">
        <v>5</v>
      </c>
      <c r="I108" s="272">
        <v>157</v>
      </c>
      <c r="J108" s="239">
        <f t="shared" si="2"/>
        <v>1.0063694267515924</v>
      </c>
    </row>
    <row r="109" spans="1:10" x14ac:dyDescent="0.25">
      <c r="A109" s="189" t="s">
        <v>296</v>
      </c>
      <c r="B109" s="189" t="s">
        <v>258</v>
      </c>
      <c r="C109" s="189" t="s">
        <v>450</v>
      </c>
      <c r="D109" s="238">
        <v>5</v>
      </c>
      <c r="E109" s="238">
        <v>61</v>
      </c>
      <c r="F109" s="238">
        <v>0</v>
      </c>
      <c r="G109" s="238">
        <f t="shared" si="3"/>
        <v>66</v>
      </c>
      <c r="H109" s="238">
        <v>4</v>
      </c>
      <c r="I109" s="272">
        <v>69</v>
      </c>
      <c r="J109" s="239">
        <f t="shared" si="2"/>
        <v>0.95652173913043481</v>
      </c>
    </row>
    <row r="110" spans="1:10" x14ac:dyDescent="0.25">
      <c r="A110" s="189" t="s">
        <v>401</v>
      </c>
      <c r="B110" s="189" t="s">
        <v>258</v>
      </c>
      <c r="C110" s="189" t="s">
        <v>451</v>
      </c>
      <c r="D110" s="238">
        <v>15</v>
      </c>
      <c r="E110" s="238">
        <v>90</v>
      </c>
      <c r="F110" s="238">
        <v>0</v>
      </c>
      <c r="G110" s="238">
        <f t="shared" si="3"/>
        <v>105</v>
      </c>
      <c r="H110" s="238">
        <v>3</v>
      </c>
      <c r="I110" s="272">
        <v>117</v>
      </c>
      <c r="J110" s="239">
        <f t="shared" si="2"/>
        <v>0.89743589743589747</v>
      </c>
    </row>
    <row r="111" spans="1:10" x14ac:dyDescent="0.25">
      <c r="A111" s="189" t="s">
        <v>276</v>
      </c>
      <c r="B111" s="189" t="s">
        <v>277</v>
      </c>
      <c r="C111" s="189" t="s">
        <v>277</v>
      </c>
      <c r="D111" s="238">
        <v>4</v>
      </c>
      <c r="E111" s="238">
        <v>23</v>
      </c>
      <c r="F111" s="238">
        <v>0</v>
      </c>
      <c r="G111" s="238">
        <f t="shared" si="3"/>
        <v>27</v>
      </c>
      <c r="H111" s="238">
        <v>4</v>
      </c>
      <c r="I111" s="272">
        <v>30</v>
      </c>
      <c r="J111" s="239">
        <f t="shared" si="2"/>
        <v>0.9</v>
      </c>
    </row>
    <row r="112" spans="1:10" x14ac:dyDescent="0.25">
      <c r="A112" s="189" t="s">
        <v>278</v>
      </c>
      <c r="B112" s="189" t="s">
        <v>277</v>
      </c>
      <c r="C112" s="189" t="s">
        <v>279</v>
      </c>
      <c r="D112" s="238">
        <v>1</v>
      </c>
      <c r="E112" s="238">
        <v>28</v>
      </c>
      <c r="F112" s="238">
        <v>0</v>
      </c>
      <c r="G112" s="238">
        <f t="shared" si="3"/>
        <v>29</v>
      </c>
      <c r="H112" s="238">
        <v>0</v>
      </c>
      <c r="I112" s="272">
        <v>28</v>
      </c>
      <c r="J112" s="239">
        <f t="shared" si="2"/>
        <v>1.0357142857142858</v>
      </c>
    </row>
    <row r="113" spans="1:10" x14ac:dyDescent="0.25">
      <c r="A113" s="189" t="s">
        <v>280</v>
      </c>
      <c r="B113" s="189" t="s">
        <v>281</v>
      </c>
      <c r="C113" s="189" t="s">
        <v>282</v>
      </c>
      <c r="D113" s="238">
        <v>5</v>
      </c>
      <c r="E113" s="238">
        <v>66</v>
      </c>
      <c r="F113" s="238">
        <v>0</v>
      </c>
      <c r="G113" s="238">
        <f t="shared" si="3"/>
        <v>71</v>
      </c>
      <c r="H113" s="238">
        <v>1</v>
      </c>
      <c r="I113" s="272">
        <v>85</v>
      </c>
      <c r="J113" s="239">
        <f t="shared" si="2"/>
        <v>0.83529411764705885</v>
      </c>
    </row>
    <row r="114" spans="1:10" x14ac:dyDescent="0.25">
      <c r="A114" s="189" t="s">
        <v>283</v>
      </c>
      <c r="B114" s="189" t="s">
        <v>284</v>
      </c>
      <c r="C114" s="189" t="s">
        <v>285</v>
      </c>
      <c r="D114" s="238">
        <v>3</v>
      </c>
      <c r="E114" s="238">
        <v>20</v>
      </c>
      <c r="F114" s="238">
        <v>0</v>
      </c>
      <c r="G114" s="238">
        <f t="shared" si="3"/>
        <v>23</v>
      </c>
      <c r="H114" s="238">
        <v>1</v>
      </c>
      <c r="I114" s="272">
        <v>23</v>
      </c>
      <c r="J114" s="239">
        <f t="shared" si="2"/>
        <v>1</v>
      </c>
    </row>
    <row r="115" spans="1:10" x14ac:dyDescent="0.25">
      <c r="A115" s="189" t="s">
        <v>286</v>
      </c>
      <c r="B115" s="189" t="s">
        <v>287</v>
      </c>
      <c r="C115" s="189" t="s">
        <v>287</v>
      </c>
      <c r="D115" s="238">
        <v>9</v>
      </c>
      <c r="E115" s="238">
        <v>33</v>
      </c>
      <c r="F115" s="238">
        <v>0</v>
      </c>
      <c r="G115" s="238">
        <f t="shared" si="3"/>
        <v>42</v>
      </c>
      <c r="H115" s="238">
        <v>5</v>
      </c>
      <c r="I115" s="272">
        <v>44</v>
      </c>
      <c r="J115" s="239">
        <f>G115/I115</f>
        <v>0.95454545454545459</v>
      </c>
    </row>
    <row r="116" spans="1:10" ht="13.8" thickBot="1" x14ac:dyDescent="0.3">
      <c r="A116" s="211" t="s">
        <v>440</v>
      </c>
      <c r="B116" s="189" t="s">
        <v>287</v>
      </c>
      <c r="C116" s="189" t="s">
        <v>439</v>
      </c>
      <c r="D116" s="238">
        <v>0</v>
      </c>
      <c r="E116" s="238">
        <v>0</v>
      </c>
      <c r="F116" s="238">
        <v>0</v>
      </c>
      <c r="G116" s="238">
        <f t="shared" si="3"/>
        <v>0</v>
      </c>
      <c r="H116" s="238">
        <v>0</v>
      </c>
      <c r="I116" s="272">
        <v>0</v>
      </c>
      <c r="J116" s="239">
        <v>0</v>
      </c>
    </row>
    <row r="117" spans="1:10" ht="13.8" thickTop="1" x14ac:dyDescent="0.25">
      <c r="A117" s="198" t="s">
        <v>288</v>
      </c>
      <c r="B117" s="198"/>
      <c r="C117" s="198"/>
      <c r="D117" s="242">
        <f>SUM(D3:D116)</f>
        <v>653</v>
      </c>
      <c r="E117" s="242">
        <f>SUM(E3:E116)</f>
        <v>8567</v>
      </c>
      <c r="F117" s="242">
        <f>SUM(F3:F116)</f>
        <v>27</v>
      </c>
      <c r="G117" s="242">
        <f t="shared" ref="G117" si="4">D117+E117+F117</f>
        <v>9247</v>
      </c>
      <c r="H117" s="242">
        <f>SUM(H3:H116)</f>
        <v>284</v>
      </c>
      <c r="I117" s="274">
        <f>SUM(I3:I116)</f>
        <v>8640</v>
      </c>
      <c r="J117" s="243">
        <f t="shared" si="2"/>
        <v>1.0702546296296296</v>
      </c>
    </row>
    <row r="119" spans="1:10" x14ac:dyDescent="0.25">
      <c r="A119" s="202" t="s">
        <v>494</v>
      </c>
      <c r="B119" s="202"/>
      <c r="C119" s="202"/>
      <c r="D119" s="244"/>
      <c r="E119" s="244"/>
      <c r="F119" s="244"/>
      <c r="G119" s="244"/>
      <c r="H119" s="244"/>
      <c r="I119" s="276"/>
      <c r="J119" s="245"/>
    </row>
    <row r="121" spans="1:10" x14ac:dyDescent="0.25">
      <c r="A121" s="202" t="s">
        <v>291</v>
      </c>
      <c r="B121" s="202"/>
      <c r="C121" s="202"/>
      <c r="D121" s="244"/>
      <c r="E121" s="244"/>
      <c r="F121" s="244"/>
      <c r="G121" s="244"/>
      <c r="H121" s="244"/>
      <c r="I121" s="276"/>
      <c r="J121" s="245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B5E1-DBDD-4721-A358-E3940FC773D9}">
  <dimension ref="A1:H80"/>
  <sheetViews>
    <sheetView workbookViewId="0">
      <selection activeCell="K74" sqref="K74"/>
    </sheetView>
  </sheetViews>
  <sheetFormatPr defaultRowHeight="13.2" x14ac:dyDescent="0.25"/>
  <cols>
    <col min="1" max="1" width="14.109375" style="200" customWidth="1"/>
    <col min="2" max="4" width="8.88671875" style="246"/>
    <col min="5" max="5" width="11" style="246" customWidth="1"/>
    <col min="6" max="6" width="12.44140625" style="246" customWidth="1"/>
    <col min="7" max="7" width="8.88671875" style="246"/>
    <col min="8" max="8" width="8.88671875" style="247"/>
  </cols>
  <sheetData>
    <row r="1" spans="1:8" x14ac:dyDescent="0.25">
      <c r="A1" s="228"/>
      <c r="B1" s="293">
        <v>44866</v>
      </c>
      <c r="C1" s="293"/>
      <c r="D1" s="293"/>
      <c r="E1" s="293"/>
      <c r="F1" s="293"/>
      <c r="G1" s="293"/>
      <c r="H1" s="229"/>
    </row>
    <row r="2" spans="1:8" ht="39.6" x14ac:dyDescent="0.25">
      <c r="A2" s="221" t="s">
        <v>1</v>
      </c>
      <c r="B2" s="279" t="s">
        <v>3</v>
      </c>
      <c r="C2" s="279" t="s">
        <v>4</v>
      </c>
      <c r="D2" s="231" t="s">
        <v>5</v>
      </c>
      <c r="E2" s="231" t="s">
        <v>6</v>
      </c>
      <c r="F2" s="231" t="s">
        <v>427</v>
      </c>
      <c r="G2" s="277" t="s">
        <v>7</v>
      </c>
      <c r="H2" s="278" t="s">
        <v>8</v>
      </c>
    </row>
    <row r="3" spans="1:8" x14ac:dyDescent="0.25">
      <c r="A3" s="189" t="s">
        <v>10</v>
      </c>
      <c r="B3" s="238">
        <v>4</v>
      </c>
      <c r="C3" s="238">
        <v>16</v>
      </c>
      <c r="D3" s="238">
        <v>0</v>
      </c>
      <c r="E3" s="238">
        <f>SUM(B3:D3)</f>
        <v>20</v>
      </c>
      <c r="F3" s="238">
        <v>0</v>
      </c>
      <c r="G3" s="238">
        <v>30</v>
      </c>
      <c r="H3" s="239">
        <f t="shared" ref="H3:H53" si="0">E3/G3</f>
        <v>0.66666666666666663</v>
      </c>
    </row>
    <row r="4" spans="1:8" x14ac:dyDescent="0.25">
      <c r="A4" s="189" t="s">
        <v>13</v>
      </c>
      <c r="B4" s="238">
        <v>2</v>
      </c>
      <c r="C4" s="238">
        <v>17</v>
      </c>
      <c r="D4" s="238">
        <v>0</v>
      </c>
      <c r="E4" s="238">
        <f t="shared" ref="E4:E53" si="1">SUM(B4:D4)</f>
        <v>19</v>
      </c>
      <c r="F4" s="238">
        <v>2</v>
      </c>
      <c r="G4" s="238">
        <v>22</v>
      </c>
      <c r="H4" s="239">
        <f t="shared" si="0"/>
        <v>0.86363636363636365</v>
      </c>
    </row>
    <row r="5" spans="1:8" x14ac:dyDescent="0.25">
      <c r="A5" s="189" t="s">
        <v>15</v>
      </c>
      <c r="B5" s="238">
        <v>0</v>
      </c>
      <c r="C5" s="238">
        <v>6</v>
      </c>
      <c r="D5" s="238">
        <v>0</v>
      </c>
      <c r="E5" s="238">
        <f t="shared" si="1"/>
        <v>6</v>
      </c>
      <c r="F5" s="238">
        <v>0</v>
      </c>
      <c r="G5" s="238">
        <v>6</v>
      </c>
      <c r="H5" s="239">
        <f t="shared" si="0"/>
        <v>1</v>
      </c>
    </row>
    <row r="6" spans="1:8" x14ac:dyDescent="0.25">
      <c r="A6" s="189" t="s">
        <v>17</v>
      </c>
      <c r="B6" s="238">
        <v>5</v>
      </c>
      <c r="C6" s="238">
        <v>50</v>
      </c>
      <c r="D6" s="238">
        <v>0</v>
      </c>
      <c r="E6" s="238">
        <v>55</v>
      </c>
      <c r="F6" s="238">
        <v>1</v>
      </c>
      <c r="G6" s="238">
        <v>55</v>
      </c>
      <c r="H6" s="239">
        <v>1</v>
      </c>
    </row>
    <row r="7" spans="1:8" x14ac:dyDescent="0.25">
      <c r="A7" s="189" t="s">
        <v>22</v>
      </c>
      <c r="B7" s="238">
        <v>3</v>
      </c>
      <c r="C7" s="238">
        <v>27</v>
      </c>
      <c r="D7" s="238">
        <v>1</v>
      </c>
      <c r="E7" s="238">
        <f t="shared" si="1"/>
        <v>31</v>
      </c>
      <c r="F7" s="238">
        <v>3</v>
      </c>
      <c r="G7" s="238">
        <v>18</v>
      </c>
      <c r="H7" s="239">
        <f t="shared" si="0"/>
        <v>1.7222222222222223</v>
      </c>
    </row>
    <row r="8" spans="1:8" x14ac:dyDescent="0.25">
      <c r="A8" s="189" t="s">
        <v>25</v>
      </c>
      <c r="B8" s="238">
        <v>8</v>
      </c>
      <c r="C8" s="238">
        <v>79</v>
      </c>
      <c r="D8" s="238">
        <v>1</v>
      </c>
      <c r="E8" s="238">
        <f t="shared" si="1"/>
        <v>88</v>
      </c>
      <c r="F8" s="238">
        <v>10</v>
      </c>
      <c r="G8" s="238">
        <v>76</v>
      </c>
      <c r="H8" s="239">
        <f t="shared" si="0"/>
        <v>1.1578947368421053</v>
      </c>
    </row>
    <row r="9" spans="1:8" x14ac:dyDescent="0.25">
      <c r="A9" s="189" t="s">
        <v>28</v>
      </c>
      <c r="B9" s="238">
        <v>5</v>
      </c>
      <c r="C9" s="238">
        <v>20</v>
      </c>
      <c r="D9" s="238">
        <v>0</v>
      </c>
      <c r="E9" s="238">
        <f t="shared" si="1"/>
        <v>25</v>
      </c>
      <c r="F9" s="238">
        <v>0</v>
      </c>
      <c r="G9" s="238">
        <v>23</v>
      </c>
      <c r="H9" s="239">
        <f t="shared" si="0"/>
        <v>1.0869565217391304</v>
      </c>
    </row>
    <row r="10" spans="1:8" x14ac:dyDescent="0.25">
      <c r="A10" s="189" t="s">
        <v>31</v>
      </c>
      <c r="B10" s="238">
        <v>32</v>
      </c>
      <c r="C10" s="238">
        <v>305</v>
      </c>
      <c r="D10" s="238">
        <v>10</v>
      </c>
      <c r="E10" s="238">
        <v>347</v>
      </c>
      <c r="F10" s="238">
        <v>27</v>
      </c>
      <c r="G10" s="238">
        <v>177</v>
      </c>
      <c r="H10" s="239">
        <v>1.96045197740113</v>
      </c>
    </row>
    <row r="11" spans="1:8" x14ac:dyDescent="0.25">
      <c r="A11" s="189" t="s">
        <v>36</v>
      </c>
      <c r="B11" s="238">
        <v>3</v>
      </c>
      <c r="C11" s="238">
        <v>57</v>
      </c>
      <c r="D11" s="238">
        <v>0</v>
      </c>
      <c r="E11" s="238">
        <v>60</v>
      </c>
      <c r="F11" s="238">
        <v>0</v>
      </c>
      <c r="G11" s="238">
        <v>66</v>
      </c>
      <c r="H11" s="239">
        <v>0.90909090909090906</v>
      </c>
    </row>
    <row r="12" spans="1:8" x14ac:dyDescent="0.25">
      <c r="A12" s="189" t="s">
        <v>41</v>
      </c>
      <c r="B12" s="238">
        <v>5</v>
      </c>
      <c r="C12" s="238">
        <v>34</v>
      </c>
      <c r="D12" s="238">
        <v>0</v>
      </c>
      <c r="E12" s="238">
        <f t="shared" si="1"/>
        <v>39</v>
      </c>
      <c r="F12" s="238">
        <v>2</v>
      </c>
      <c r="G12" s="238">
        <v>38</v>
      </c>
      <c r="H12" s="239">
        <f t="shared" si="0"/>
        <v>1.0263157894736843</v>
      </c>
    </row>
    <row r="13" spans="1:8" x14ac:dyDescent="0.25">
      <c r="A13" s="189" t="s">
        <v>44</v>
      </c>
      <c r="B13" s="238">
        <v>3</v>
      </c>
      <c r="C13" s="238">
        <v>52</v>
      </c>
      <c r="D13" s="238">
        <v>0</v>
      </c>
      <c r="E13" s="238">
        <f t="shared" si="1"/>
        <v>55</v>
      </c>
      <c r="F13" s="238">
        <v>3</v>
      </c>
      <c r="G13" s="238">
        <v>24</v>
      </c>
      <c r="H13" s="239">
        <f t="shared" si="0"/>
        <v>2.2916666666666665</v>
      </c>
    </row>
    <row r="14" spans="1:8" x14ac:dyDescent="0.25">
      <c r="A14" s="189" t="s">
        <v>47</v>
      </c>
      <c r="B14" s="238">
        <v>27</v>
      </c>
      <c r="C14" s="238">
        <v>404</v>
      </c>
      <c r="D14" s="238">
        <v>0</v>
      </c>
      <c r="E14" s="238">
        <v>431</v>
      </c>
      <c r="F14" s="238">
        <v>7</v>
      </c>
      <c r="G14" s="238">
        <v>377</v>
      </c>
      <c r="H14" s="239">
        <v>1.143236074270557</v>
      </c>
    </row>
    <row r="15" spans="1:8" x14ac:dyDescent="0.25">
      <c r="A15" s="189" t="s">
        <v>52</v>
      </c>
      <c r="B15" s="238">
        <v>0</v>
      </c>
      <c r="C15" s="238">
        <v>41</v>
      </c>
      <c r="D15" s="238">
        <v>0</v>
      </c>
      <c r="E15" s="238">
        <f t="shared" si="1"/>
        <v>41</v>
      </c>
      <c r="F15" s="238">
        <v>0</v>
      </c>
      <c r="G15" s="238">
        <v>22</v>
      </c>
      <c r="H15" s="239">
        <f t="shared" si="0"/>
        <v>1.8636363636363635</v>
      </c>
    </row>
    <row r="16" spans="1:8" x14ac:dyDescent="0.25">
      <c r="A16" s="189" t="s">
        <v>55</v>
      </c>
      <c r="B16" s="238">
        <v>23</v>
      </c>
      <c r="C16" s="238">
        <v>271</v>
      </c>
      <c r="D16" s="238">
        <v>0</v>
      </c>
      <c r="E16" s="238">
        <v>294</v>
      </c>
      <c r="F16" s="238">
        <v>10</v>
      </c>
      <c r="G16" s="238">
        <v>248</v>
      </c>
      <c r="H16" s="239">
        <v>1.185483870967742</v>
      </c>
    </row>
    <row r="17" spans="1:8" x14ac:dyDescent="0.25">
      <c r="A17" s="189" t="s">
        <v>60</v>
      </c>
      <c r="B17" s="238">
        <v>0</v>
      </c>
      <c r="C17" s="238">
        <v>10</v>
      </c>
      <c r="D17" s="238">
        <v>0</v>
      </c>
      <c r="E17" s="238">
        <f t="shared" si="1"/>
        <v>10</v>
      </c>
      <c r="F17" s="238">
        <v>0</v>
      </c>
      <c r="G17" s="238">
        <v>7</v>
      </c>
      <c r="H17" s="239">
        <f t="shared" si="0"/>
        <v>1.4285714285714286</v>
      </c>
    </row>
    <row r="18" spans="1:8" x14ac:dyDescent="0.25">
      <c r="A18" s="189" t="s">
        <v>63</v>
      </c>
      <c r="B18" s="238">
        <v>3</v>
      </c>
      <c r="C18" s="238">
        <v>40</v>
      </c>
      <c r="D18" s="238">
        <v>0</v>
      </c>
      <c r="E18" s="238">
        <f t="shared" si="1"/>
        <v>43</v>
      </c>
      <c r="F18" s="238">
        <v>0</v>
      </c>
      <c r="G18" s="238">
        <v>43</v>
      </c>
      <c r="H18" s="239">
        <f t="shared" si="0"/>
        <v>1</v>
      </c>
    </row>
    <row r="19" spans="1:8" x14ac:dyDescent="0.25">
      <c r="A19" s="189" t="s">
        <v>66</v>
      </c>
      <c r="B19" s="238">
        <v>17</v>
      </c>
      <c r="C19" s="238">
        <v>155</v>
      </c>
      <c r="D19" s="238">
        <v>0</v>
      </c>
      <c r="E19" s="238">
        <v>172</v>
      </c>
      <c r="F19" s="238">
        <v>13</v>
      </c>
      <c r="G19" s="238">
        <v>155</v>
      </c>
      <c r="H19" s="239">
        <v>1.1096774193548387</v>
      </c>
    </row>
    <row r="20" spans="1:8" x14ac:dyDescent="0.25">
      <c r="A20" s="189" t="s">
        <v>71</v>
      </c>
      <c r="B20" s="238">
        <v>1</v>
      </c>
      <c r="C20" s="238">
        <v>61</v>
      </c>
      <c r="D20" s="238">
        <v>0</v>
      </c>
      <c r="E20" s="238">
        <v>62</v>
      </c>
      <c r="F20" s="238">
        <v>0</v>
      </c>
      <c r="G20" s="238">
        <v>63</v>
      </c>
      <c r="H20" s="239">
        <v>0.98412698412698407</v>
      </c>
    </row>
    <row r="21" spans="1:8" x14ac:dyDescent="0.25">
      <c r="A21" s="189" t="s">
        <v>76</v>
      </c>
      <c r="B21" s="238">
        <v>40</v>
      </c>
      <c r="C21" s="238">
        <v>0</v>
      </c>
      <c r="D21" s="238">
        <v>0</v>
      </c>
      <c r="E21" s="238">
        <f t="shared" si="1"/>
        <v>40</v>
      </c>
      <c r="F21" s="238">
        <v>0</v>
      </c>
      <c r="G21" s="238">
        <v>41</v>
      </c>
      <c r="H21" s="239">
        <f t="shared" si="0"/>
        <v>0.97560975609756095</v>
      </c>
    </row>
    <row r="22" spans="1:8" x14ac:dyDescent="0.25">
      <c r="A22" s="189" t="s">
        <v>79</v>
      </c>
      <c r="B22" s="238">
        <v>0</v>
      </c>
      <c r="C22" s="238">
        <v>3</v>
      </c>
      <c r="D22" s="238">
        <v>0</v>
      </c>
      <c r="E22" s="238">
        <f t="shared" si="1"/>
        <v>3</v>
      </c>
      <c r="F22" s="238">
        <v>0</v>
      </c>
      <c r="G22" s="238">
        <v>2</v>
      </c>
      <c r="H22" s="239">
        <f t="shared" si="0"/>
        <v>1.5</v>
      </c>
    </row>
    <row r="23" spans="1:8" x14ac:dyDescent="0.25">
      <c r="A23" s="189" t="s">
        <v>82</v>
      </c>
      <c r="B23" s="238">
        <v>0</v>
      </c>
      <c r="C23" s="238">
        <v>0</v>
      </c>
      <c r="D23" s="238">
        <v>0</v>
      </c>
      <c r="E23" s="238">
        <f t="shared" si="1"/>
        <v>0</v>
      </c>
      <c r="F23" s="238">
        <v>0</v>
      </c>
      <c r="G23" s="238">
        <v>0</v>
      </c>
      <c r="H23" s="239">
        <v>0</v>
      </c>
    </row>
    <row r="24" spans="1:8" x14ac:dyDescent="0.25">
      <c r="A24" s="189" t="s">
        <v>85</v>
      </c>
      <c r="B24" s="238">
        <v>8</v>
      </c>
      <c r="C24" s="238">
        <v>105</v>
      </c>
      <c r="D24" s="238">
        <v>0</v>
      </c>
      <c r="E24" s="238">
        <f t="shared" si="1"/>
        <v>113</v>
      </c>
      <c r="F24" s="238">
        <v>4</v>
      </c>
      <c r="G24" s="238">
        <v>160</v>
      </c>
      <c r="H24" s="239">
        <f t="shared" si="0"/>
        <v>0.70625000000000004</v>
      </c>
    </row>
    <row r="25" spans="1:8" x14ac:dyDescent="0.25">
      <c r="A25" s="189" t="s">
        <v>89</v>
      </c>
      <c r="B25" s="238">
        <v>1</v>
      </c>
      <c r="C25" s="238">
        <v>37</v>
      </c>
      <c r="D25" s="238">
        <v>0</v>
      </c>
      <c r="E25" s="238">
        <f t="shared" si="1"/>
        <v>38</v>
      </c>
      <c r="F25" s="238">
        <v>0</v>
      </c>
      <c r="G25" s="238">
        <v>39</v>
      </c>
      <c r="H25" s="239">
        <f t="shared" si="0"/>
        <v>0.97435897435897434</v>
      </c>
    </row>
    <row r="26" spans="1:8" x14ac:dyDescent="0.25">
      <c r="A26" s="189" t="s">
        <v>92</v>
      </c>
      <c r="B26" s="238">
        <v>8</v>
      </c>
      <c r="C26" s="238">
        <v>108</v>
      </c>
      <c r="D26" s="238">
        <v>0</v>
      </c>
      <c r="E26" s="238">
        <f t="shared" si="1"/>
        <v>116</v>
      </c>
      <c r="F26" s="238">
        <v>8</v>
      </c>
      <c r="G26" s="238">
        <v>124</v>
      </c>
      <c r="H26" s="239">
        <f t="shared" si="0"/>
        <v>0.93548387096774188</v>
      </c>
    </row>
    <row r="27" spans="1:8" x14ac:dyDescent="0.25">
      <c r="A27" s="189" t="s">
        <v>95</v>
      </c>
      <c r="B27" s="238">
        <v>2</v>
      </c>
      <c r="C27" s="238">
        <v>5</v>
      </c>
      <c r="D27" s="238">
        <v>0</v>
      </c>
      <c r="E27" s="238">
        <f t="shared" si="1"/>
        <v>7</v>
      </c>
      <c r="F27" s="238">
        <v>2</v>
      </c>
      <c r="G27" s="238">
        <v>6</v>
      </c>
      <c r="H27" s="239">
        <f t="shared" si="0"/>
        <v>1.1666666666666667</v>
      </c>
    </row>
    <row r="28" spans="1:8" x14ac:dyDescent="0.25">
      <c r="A28" s="189" t="s">
        <v>98</v>
      </c>
      <c r="B28" s="238">
        <v>0</v>
      </c>
      <c r="C28" s="238">
        <v>15</v>
      </c>
      <c r="D28" s="238">
        <v>0</v>
      </c>
      <c r="E28" s="238">
        <f t="shared" si="1"/>
        <v>15</v>
      </c>
      <c r="F28" s="238">
        <v>0</v>
      </c>
      <c r="G28" s="238">
        <v>15</v>
      </c>
      <c r="H28" s="239">
        <f t="shared" si="0"/>
        <v>1</v>
      </c>
    </row>
    <row r="29" spans="1:8" x14ac:dyDescent="0.25">
      <c r="A29" s="189" t="s">
        <v>101</v>
      </c>
      <c r="B29" s="238">
        <v>0</v>
      </c>
      <c r="C29" s="238">
        <v>6</v>
      </c>
      <c r="D29" s="238">
        <v>0</v>
      </c>
      <c r="E29" s="238">
        <f t="shared" si="1"/>
        <v>6</v>
      </c>
      <c r="F29" s="238">
        <v>0</v>
      </c>
      <c r="G29" s="238">
        <v>6</v>
      </c>
      <c r="H29" s="239">
        <f t="shared" si="0"/>
        <v>1</v>
      </c>
    </row>
    <row r="30" spans="1:8" x14ac:dyDescent="0.25">
      <c r="A30" s="189" t="s">
        <v>104</v>
      </c>
      <c r="B30" s="238">
        <v>0</v>
      </c>
      <c r="C30" s="238">
        <v>10</v>
      </c>
      <c r="D30" s="238">
        <v>0</v>
      </c>
      <c r="E30" s="238">
        <f t="shared" si="1"/>
        <v>10</v>
      </c>
      <c r="F30" s="238">
        <v>0</v>
      </c>
      <c r="G30" s="238">
        <v>10</v>
      </c>
      <c r="H30" s="239">
        <f t="shared" si="0"/>
        <v>1</v>
      </c>
    </row>
    <row r="31" spans="1:8" x14ac:dyDescent="0.25">
      <c r="A31" s="189" t="s">
        <v>107</v>
      </c>
      <c r="B31" s="238">
        <v>7</v>
      </c>
      <c r="C31" s="238">
        <v>17</v>
      </c>
      <c r="D31" s="238">
        <v>0</v>
      </c>
      <c r="E31" s="238">
        <f t="shared" si="1"/>
        <v>24</v>
      </c>
      <c r="F31" s="238">
        <v>7</v>
      </c>
      <c r="G31" s="238">
        <v>21</v>
      </c>
      <c r="H31" s="239">
        <f t="shared" si="0"/>
        <v>1.1428571428571428</v>
      </c>
    </row>
    <row r="32" spans="1:8" x14ac:dyDescent="0.25">
      <c r="A32" s="189" t="s">
        <v>110</v>
      </c>
      <c r="B32" s="238">
        <v>0</v>
      </c>
      <c r="C32" s="238">
        <v>35</v>
      </c>
      <c r="D32" s="238">
        <v>0</v>
      </c>
      <c r="E32" s="238">
        <f t="shared" si="1"/>
        <v>35</v>
      </c>
      <c r="F32" s="238">
        <v>0</v>
      </c>
      <c r="G32" s="238">
        <v>35</v>
      </c>
      <c r="H32" s="239">
        <f t="shared" si="0"/>
        <v>1</v>
      </c>
    </row>
    <row r="33" spans="1:8" x14ac:dyDescent="0.25">
      <c r="A33" s="189" t="s">
        <v>113</v>
      </c>
      <c r="B33" s="238">
        <v>8</v>
      </c>
      <c r="C33" s="238">
        <v>55</v>
      </c>
      <c r="D33" s="238">
        <v>9</v>
      </c>
      <c r="E33" s="238">
        <f t="shared" si="1"/>
        <v>72</v>
      </c>
      <c r="F33" s="238">
        <v>3</v>
      </c>
      <c r="G33" s="238">
        <v>71</v>
      </c>
      <c r="H33" s="239">
        <f t="shared" si="0"/>
        <v>1.0140845070422535</v>
      </c>
    </row>
    <row r="34" spans="1:8" x14ac:dyDescent="0.25">
      <c r="A34" s="189" t="s">
        <v>116</v>
      </c>
      <c r="B34" s="238">
        <v>1</v>
      </c>
      <c r="C34" s="238">
        <v>7</v>
      </c>
      <c r="D34" s="238">
        <v>0</v>
      </c>
      <c r="E34" s="238">
        <f t="shared" si="1"/>
        <v>8</v>
      </c>
      <c r="F34" s="238">
        <v>1</v>
      </c>
      <c r="G34" s="238">
        <v>10</v>
      </c>
      <c r="H34" s="239">
        <f t="shared" si="0"/>
        <v>0.8</v>
      </c>
    </row>
    <row r="35" spans="1:8" x14ac:dyDescent="0.25">
      <c r="A35" s="189" t="s">
        <v>119</v>
      </c>
      <c r="B35" s="238">
        <v>0</v>
      </c>
      <c r="C35" s="238">
        <v>11</v>
      </c>
      <c r="D35" s="238">
        <v>0</v>
      </c>
      <c r="E35" s="238">
        <f t="shared" si="1"/>
        <v>11</v>
      </c>
      <c r="F35" s="238">
        <v>0</v>
      </c>
      <c r="G35" s="238">
        <v>8</v>
      </c>
      <c r="H35" s="239">
        <f t="shared" si="0"/>
        <v>1.375</v>
      </c>
    </row>
    <row r="36" spans="1:8" x14ac:dyDescent="0.25">
      <c r="A36" s="189" t="s">
        <v>122</v>
      </c>
      <c r="B36" s="238">
        <v>4</v>
      </c>
      <c r="C36" s="238">
        <v>114</v>
      </c>
      <c r="D36" s="238">
        <v>3</v>
      </c>
      <c r="E36" s="238">
        <v>121</v>
      </c>
      <c r="F36" s="238">
        <v>4</v>
      </c>
      <c r="G36" s="238">
        <v>127</v>
      </c>
      <c r="H36" s="239">
        <v>0.952755905511811</v>
      </c>
    </row>
    <row r="37" spans="1:8" x14ac:dyDescent="0.25">
      <c r="A37" s="189" t="s">
        <v>127</v>
      </c>
      <c r="B37" s="238">
        <v>1</v>
      </c>
      <c r="C37" s="238">
        <v>31</v>
      </c>
      <c r="D37" s="238">
        <v>1</v>
      </c>
      <c r="E37" s="238">
        <f t="shared" si="1"/>
        <v>33</v>
      </c>
      <c r="F37" s="238">
        <v>1</v>
      </c>
      <c r="G37" s="238">
        <v>30</v>
      </c>
      <c r="H37" s="239">
        <f t="shared" si="0"/>
        <v>1.1000000000000001</v>
      </c>
    </row>
    <row r="38" spans="1:8" x14ac:dyDescent="0.25">
      <c r="A38" s="189" t="s">
        <v>129</v>
      </c>
      <c r="B38" s="238">
        <v>1</v>
      </c>
      <c r="C38" s="238">
        <v>20</v>
      </c>
      <c r="D38" s="238">
        <v>0</v>
      </c>
      <c r="E38" s="238">
        <f t="shared" si="1"/>
        <v>21</v>
      </c>
      <c r="F38" s="238">
        <v>1</v>
      </c>
      <c r="G38" s="238">
        <v>16</v>
      </c>
      <c r="H38" s="239">
        <f t="shared" si="0"/>
        <v>1.3125</v>
      </c>
    </row>
    <row r="39" spans="1:8" x14ac:dyDescent="0.25">
      <c r="A39" s="189" t="s">
        <v>132</v>
      </c>
      <c r="B39" s="238">
        <v>2</v>
      </c>
      <c r="C39" s="238">
        <v>23</v>
      </c>
      <c r="D39" s="238">
        <v>0</v>
      </c>
      <c r="E39" s="238">
        <f t="shared" si="1"/>
        <v>25</v>
      </c>
      <c r="F39" s="238">
        <v>2</v>
      </c>
      <c r="G39" s="238">
        <v>25</v>
      </c>
      <c r="H39" s="239">
        <f t="shared" si="0"/>
        <v>1</v>
      </c>
    </row>
    <row r="40" spans="1:8" x14ac:dyDescent="0.25">
      <c r="A40" s="189" t="s">
        <v>135</v>
      </c>
      <c r="B40" s="238">
        <v>5</v>
      </c>
      <c r="C40" s="238">
        <v>78</v>
      </c>
      <c r="D40" s="238">
        <v>0</v>
      </c>
      <c r="E40" s="238">
        <f t="shared" si="1"/>
        <v>83</v>
      </c>
      <c r="F40" s="238">
        <v>0</v>
      </c>
      <c r="G40" s="238">
        <v>90</v>
      </c>
      <c r="H40" s="239">
        <f t="shared" si="0"/>
        <v>0.92222222222222228</v>
      </c>
    </row>
    <row r="41" spans="1:8" x14ac:dyDescent="0.25">
      <c r="A41" s="189" t="s">
        <v>138</v>
      </c>
      <c r="B41" s="238">
        <v>5</v>
      </c>
      <c r="C41" s="238">
        <v>78</v>
      </c>
      <c r="D41" s="238">
        <v>0</v>
      </c>
      <c r="E41" s="238">
        <f t="shared" si="1"/>
        <v>83</v>
      </c>
      <c r="F41" s="238">
        <v>5</v>
      </c>
      <c r="G41" s="238">
        <v>72</v>
      </c>
      <c r="H41" s="239">
        <f t="shared" si="0"/>
        <v>1.1527777777777777</v>
      </c>
    </row>
    <row r="42" spans="1:8" x14ac:dyDescent="0.25">
      <c r="A42" s="189" t="s">
        <v>141</v>
      </c>
      <c r="B42" s="238">
        <v>7</v>
      </c>
      <c r="C42" s="238">
        <v>55</v>
      </c>
      <c r="D42" s="238">
        <v>0</v>
      </c>
      <c r="E42" s="238">
        <f t="shared" si="1"/>
        <v>62</v>
      </c>
      <c r="F42" s="238">
        <v>1</v>
      </c>
      <c r="G42" s="238">
        <v>51</v>
      </c>
      <c r="H42" s="239">
        <f t="shared" si="0"/>
        <v>1.2156862745098038</v>
      </c>
    </row>
    <row r="43" spans="1:8" x14ac:dyDescent="0.25">
      <c r="A43" s="189" t="s">
        <v>144</v>
      </c>
      <c r="B43" s="238">
        <v>4</v>
      </c>
      <c r="C43" s="238">
        <v>30</v>
      </c>
      <c r="D43" s="238">
        <v>0</v>
      </c>
      <c r="E43" s="238">
        <f t="shared" si="1"/>
        <v>34</v>
      </c>
      <c r="F43" s="238">
        <v>4</v>
      </c>
      <c r="G43" s="238">
        <v>35</v>
      </c>
      <c r="H43" s="239">
        <f t="shared" si="0"/>
        <v>0.97142857142857142</v>
      </c>
    </row>
    <row r="44" spans="1:8" x14ac:dyDescent="0.25">
      <c r="A44" s="189" t="s">
        <v>147</v>
      </c>
      <c r="B44" s="238">
        <v>3</v>
      </c>
      <c r="C44" s="238">
        <v>40</v>
      </c>
      <c r="D44" s="238">
        <v>0</v>
      </c>
      <c r="E44" s="238">
        <v>43</v>
      </c>
      <c r="F44" s="238">
        <v>0</v>
      </c>
      <c r="G44" s="238">
        <v>40</v>
      </c>
      <c r="H44" s="239">
        <v>1.075</v>
      </c>
    </row>
    <row r="45" spans="1:8" x14ac:dyDescent="0.25">
      <c r="A45" s="189" t="s">
        <v>152</v>
      </c>
      <c r="B45" s="238">
        <v>3</v>
      </c>
      <c r="C45" s="238">
        <v>45</v>
      </c>
      <c r="D45" s="238">
        <v>0</v>
      </c>
      <c r="E45" s="238">
        <f t="shared" si="1"/>
        <v>48</v>
      </c>
      <c r="F45" s="238">
        <v>3</v>
      </c>
      <c r="G45" s="238">
        <v>37</v>
      </c>
      <c r="H45" s="239">
        <f t="shared" si="0"/>
        <v>1.2972972972972974</v>
      </c>
    </row>
    <row r="46" spans="1:8" x14ac:dyDescent="0.25">
      <c r="A46" s="189" t="s">
        <v>155</v>
      </c>
      <c r="B46" s="238">
        <v>3</v>
      </c>
      <c r="C46" s="238">
        <v>26</v>
      </c>
      <c r="D46" s="238">
        <v>0</v>
      </c>
      <c r="E46" s="238">
        <v>29</v>
      </c>
      <c r="F46" s="238">
        <v>0</v>
      </c>
      <c r="G46" s="238">
        <v>29</v>
      </c>
      <c r="H46" s="239">
        <v>1</v>
      </c>
    </row>
    <row r="47" spans="1:8" x14ac:dyDescent="0.25">
      <c r="A47" s="189" t="s">
        <v>160</v>
      </c>
      <c r="B47" s="238">
        <v>1</v>
      </c>
      <c r="C47" s="238">
        <v>54</v>
      </c>
      <c r="D47" s="238">
        <v>0</v>
      </c>
      <c r="E47" s="238">
        <f t="shared" si="1"/>
        <v>55</v>
      </c>
      <c r="F47" s="238">
        <v>0</v>
      </c>
      <c r="G47" s="238">
        <v>26</v>
      </c>
      <c r="H47" s="239">
        <f t="shared" si="0"/>
        <v>2.1153846153846154</v>
      </c>
    </row>
    <row r="48" spans="1:8" x14ac:dyDescent="0.25">
      <c r="A48" s="189" t="s">
        <v>163</v>
      </c>
      <c r="B48" s="238">
        <v>0</v>
      </c>
      <c r="C48" s="238">
        <v>46</v>
      </c>
      <c r="D48" s="238">
        <v>0</v>
      </c>
      <c r="E48" s="238">
        <f t="shared" si="1"/>
        <v>46</v>
      </c>
      <c r="F48" s="238">
        <v>0</v>
      </c>
      <c r="G48" s="238">
        <v>36</v>
      </c>
      <c r="H48" s="239">
        <f t="shared" si="0"/>
        <v>1.2777777777777777</v>
      </c>
    </row>
    <row r="49" spans="1:8" x14ac:dyDescent="0.25">
      <c r="A49" s="189" t="s">
        <v>166</v>
      </c>
      <c r="B49" s="238">
        <v>6</v>
      </c>
      <c r="C49" s="238">
        <v>84</v>
      </c>
      <c r="D49" s="238">
        <v>0</v>
      </c>
      <c r="E49" s="238">
        <f t="shared" si="1"/>
        <v>90</v>
      </c>
      <c r="F49" s="238">
        <v>3</v>
      </c>
      <c r="G49" s="238">
        <v>52</v>
      </c>
      <c r="H49" s="239">
        <f t="shared" si="0"/>
        <v>1.7307692307692308</v>
      </c>
    </row>
    <row r="50" spans="1:8" x14ac:dyDescent="0.25">
      <c r="A50" s="189" t="s">
        <v>169</v>
      </c>
      <c r="B50" s="238">
        <v>1</v>
      </c>
      <c r="C50" s="238">
        <v>16</v>
      </c>
      <c r="D50" s="238">
        <v>0</v>
      </c>
      <c r="E50" s="238">
        <f t="shared" si="1"/>
        <v>17</v>
      </c>
      <c r="F50" s="238">
        <v>1</v>
      </c>
      <c r="G50" s="238">
        <v>16</v>
      </c>
      <c r="H50" s="239">
        <f t="shared" si="0"/>
        <v>1.0625</v>
      </c>
    </row>
    <row r="51" spans="1:8" x14ac:dyDescent="0.25">
      <c r="A51" s="189" t="s">
        <v>172</v>
      </c>
      <c r="B51" s="238">
        <v>8</v>
      </c>
      <c r="C51" s="238">
        <v>89</v>
      </c>
      <c r="D51" s="238">
        <v>0</v>
      </c>
      <c r="E51" s="238">
        <f t="shared" si="1"/>
        <v>97</v>
      </c>
      <c r="F51" s="238">
        <v>5</v>
      </c>
      <c r="G51" s="238">
        <v>107</v>
      </c>
      <c r="H51" s="239">
        <f t="shared" si="0"/>
        <v>0.90654205607476634</v>
      </c>
    </row>
    <row r="52" spans="1:8" x14ac:dyDescent="0.25">
      <c r="A52" s="189" t="s">
        <v>174</v>
      </c>
      <c r="B52" s="238">
        <v>3</v>
      </c>
      <c r="C52" s="238">
        <v>20</v>
      </c>
      <c r="D52" s="238">
        <v>0</v>
      </c>
      <c r="E52" s="238">
        <f t="shared" si="1"/>
        <v>23</v>
      </c>
      <c r="F52" s="238">
        <v>2</v>
      </c>
      <c r="G52" s="238">
        <v>21</v>
      </c>
      <c r="H52" s="239">
        <f t="shared" si="0"/>
        <v>1.0952380952380953</v>
      </c>
    </row>
    <row r="53" spans="1:8" x14ac:dyDescent="0.25">
      <c r="A53" s="189" t="s">
        <v>177</v>
      </c>
      <c r="B53" s="238">
        <v>1</v>
      </c>
      <c r="C53" s="238">
        <v>24</v>
      </c>
      <c r="D53" s="238">
        <v>0</v>
      </c>
      <c r="E53" s="238">
        <f t="shared" si="1"/>
        <v>25</v>
      </c>
      <c r="F53" s="238">
        <v>1</v>
      </c>
      <c r="G53" s="238">
        <v>25</v>
      </c>
      <c r="H53" s="239">
        <f t="shared" si="0"/>
        <v>1</v>
      </c>
    </row>
    <row r="54" spans="1:8" x14ac:dyDescent="0.25">
      <c r="A54" s="189" t="s">
        <v>180</v>
      </c>
      <c r="B54" s="238">
        <v>84</v>
      </c>
      <c r="C54" s="238">
        <v>3242</v>
      </c>
      <c r="D54" s="238">
        <v>0</v>
      </c>
      <c r="E54" s="238">
        <v>3304</v>
      </c>
      <c r="F54" s="238">
        <v>29</v>
      </c>
      <c r="G54" s="238">
        <v>3012</v>
      </c>
      <c r="H54" s="239">
        <v>1.096945551128818</v>
      </c>
    </row>
    <row r="55" spans="1:8" x14ac:dyDescent="0.25">
      <c r="A55" s="189" t="s">
        <v>208</v>
      </c>
      <c r="B55" s="238">
        <v>5</v>
      </c>
      <c r="C55" s="238">
        <v>29</v>
      </c>
      <c r="D55" s="238">
        <v>0</v>
      </c>
      <c r="E55" s="238">
        <f t="shared" ref="E55:E75" si="2">SUM(B55:D55)</f>
        <v>34</v>
      </c>
      <c r="F55" s="238">
        <v>5</v>
      </c>
      <c r="G55" s="238">
        <v>34</v>
      </c>
      <c r="H55" s="239">
        <f t="shared" ref="H55:H76" si="3">E55/G55</f>
        <v>1</v>
      </c>
    </row>
    <row r="56" spans="1:8" x14ac:dyDescent="0.25">
      <c r="A56" s="189" t="s">
        <v>210</v>
      </c>
      <c r="B56" s="238">
        <v>3</v>
      </c>
      <c r="C56" s="238">
        <v>19</v>
      </c>
      <c r="D56" s="238">
        <v>0</v>
      </c>
      <c r="E56" s="238">
        <v>22</v>
      </c>
      <c r="F56" s="238">
        <v>3</v>
      </c>
      <c r="G56" s="238">
        <v>23</v>
      </c>
      <c r="H56" s="239">
        <v>0.95652173913043481</v>
      </c>
    </row>
    <row r="57" spans="1:8" x14ac:dyDescent="0.25">
      <c r="A57" s="189" t="s">
        <v>213</v>
      </c>
      <c r="B57" s="238">
        <v>4</v>
      </c>
      <c r="C57" s="238">
        <v>41</v>
      </c>
      <c r="D57" s="238">
        <v>0</v>
      </c>
      <c r="E57" s="238">
        <f t="shared" si="2"/>
        <v>45</v>
      </c>
      <c r="F57" s="238">
        <v>4</v>
      </c>
      <c r="G57" s="238">
        <v>53</v>
      </c>
      <c r="H57" s="239">
        <f t="shared" si="3"/>
        <v>0.84905660377358494</v>
      </c>
    </row>
    <row r="58" spans="1:8" x14ac:dyDescent="0.25">
      <c r="A58" s="189" t="s">
        <v>216</v>
      </c>
      <c r="B58" s="238">
        <v>3</v>
      </c>
      <c r="C58" s="238">
        <v>58</v>
      </c>
      <c r="D58" s="238">
        <v>0</v>
      </c>
      <c r="E58" s="238">
        <v>61</v>
      </c>
      <c r="F58" s="238">
        <v>2</v>
      </c>
      <c r="G58" s="238">
        <v>51</v>
      </c>
      <c r="H58" s="239">
        <v>1.196078431372549</v>
      </c>
    </row>
    <row r="59" spans="1:8" x14ac:dyDescent="0.25">
      <c r="A59" s="189" t="s">
        <v>219</v>
      </c>
      <c r="B59" s="238">
        <v>10</v>
      </c>
      <c r="C59" s="238">
        <v>118</v>
      </c>
      <c r="D59" s="238">
        <v>0</v>
      </c>
      <c r="E59" s="238">
        <v>128</v>
      </c>
      <c r="F59" s="238">
        <v>8</v>
      </c>
      <c r="G59" s="238">
        <v>153</v>
      </c>
      <c r="H59" s="239">
        <v>0.83660130718954251</v>
      </c>
    </row>
    <row r="60" spans="1:8" x14ac:dyDescent="0.25">
      <c r="A60" s="189" t="s">
        <v>224</v>
      </c>
      <c r="B60" s="238">
        <v>6</v>
      </c>
      <c r="C60" s="238">
        <v>63</v>
      </c>
      <c r="D60" s="238">
        <v>0</v>
      </c>
      <c r="E60" s="238">
        <f t="shared" si="2"/>
        <v>69</v>
      </c>
      <c r="F60" s="238">
        <v>5</v>
      </c>
      <c r="G60" s="238">
        <v>62</v>
      </c>
      <c r="H60" s="239">
        <f t="shared" si="3"/>
        <v>1.1129032258064515</v>
      </c>
    </row>
    <row r="61" spans="1:8" x14ac:dyDescent="0.25">
      <c r="A61" s="189" t="s">
        <v>227</v>
      </c>
      <c r="B61" s="238">
        <v>0</v>
      </c>
      <c r="C61" s="238">
        <v>28</v>
      </c>
      <c r="D61" s="238">
        <v>0</v>
      </c>
      <c r="E61" s="238">
        <f t="shared" si="2"/>
        <v>28</v>
      </c>
      <c r="F61" s="238">
        <v>0</v>
      </c>
      <c r="G61" s="238">
        <v>37</v>
      </c>
      <c r="H61" s="239">
        <f t="shared" si="3"/>
        <v>0.7567567567567568</v>
      </c>
    </row>
    <row r="62" spans="1:8" x14ac:dyDescent="0.25">
      <c r="A62" s="189" t="s">
        <v>230</v>
      </c>
      <c r="B62" s="238">
        <v>16</v>
      </c>
      <c r="C62" s="238">
        <v>198</v>
      </c>
      <c r="D62" s="238">
        <v>0</v>
      </c>
      <c r="E62" s="238">
        <f t="shared" si="2"/>
        <v>214</v>
      </c>
      <c r="F62" s="238">
        <v>0</v>
      </c>
      <c r="G62" s="238">
        <v>157</v>
      </c>
      <c r="H62" s="239">
        <f t="shared" si="3"/>
        <v>1.3630573248407643</v>
      </c>
    </row>
    <row r="63" spans="1:8" x14ac:dyDescent="0.25">
      <c r="A63" s="189" t="s">
        <v>233</v>
      </c>
      <c r="B63" s="238">
        <v>2</v>
      </c>
      <c r="C63" s="238">
        <v>15</v>
      </c>
      <c r="D63" s="238">
        <v>0</v>
      </c>
      <c r="E63" s="238">
        <f t="shared" si="2"/>
        <v>17</v>
      </c>
      <c r="F63" s="238">
        <v>2</v>
      </c>
      <c r="G63" s="238">
        <v>25</v>
      </c>
      <c r="H63" s="239">
        <f t="shared" si="3"/>
        <v>0.68</v>
      </c>
    </row>
    <row r="64" spans="1:8" x14ac:dyDescent="0.25">
      <c r="A64" s="189" t="s">
        <v>236</v>
      </c>
      <c r="B64" s="238">
        <v>0</v>
      </c>
      <c r="C64" s="238">
        <v>2</v>
      </c>
      <c r="D64" s="238">
        <v>0</v>
      </c>
      <c r="E64" s="238">
        <f t="shared" si="2"/>
        <v>2</v>
      </c>
      <c r="F64" s="238">
        <v>0</v>
      </c>
      <c r="G64" s="238">
        <v>2</v>
      </c>
      <c r="H64" s="239">
        <f t="shared" si="3"/>
        <v>1</v>
      </c>
    </row>
    <row r="65" spans="1:8" x14ac:dyDescent="0.25">
      <c r="A65" s="189" t="s">
        <v>239</v>
      </c>
      <c r="B65" s="238">
        <v>1</v>
      </c>
      <c r="C65" s="238">
        <v>86</v>
      </c>
      <c r="D65" s="238">
        <v>0</v>
      </c>
      <c r="E65" s="238">
        <f t="shared" si="2"/>
        <v>87</v>
      </c>
      <c r="F65" s="238">
        <v>1</v>
      </c>
      <c r="G65" s="238">
        <v>88</v>
      </c>
      <c r="H65" s="239">
        <f t="shared" si="3"/>
        <v>0.98863636363636365</v>
      </c>
    </row>
    <row r="66" spans="1:8" x14ac:dyDescent="0.25">
      <c r="A66" s="189" t="s">
        <v>242</v>
      </c>
      <c r="B66" s="238">
        <v>6</v>
      </c>
      <c r="C66" s="238">
        <v>66</v>
      </c>
      <c r="D66" s="238">
        <v>0</v>
      </c>
      <c r="E66" s="238">
        <f t="shared" si="2"/>
        <v>72</v>
      </c>
      <c r="F66" s="238">
        <v>3</v>
      </c>
      <c r="G66" s="238">
        <v>80</v>
      </c>
      <c r="H66" s="239">
        <f t="shared" si="3"/>
        <v>0.9</v>
      </c>
    </row>
    <row r="67" spans="1:8" x14ac:dyDescent="0.25">
      <c r="A67" s="189" t="s">
        <v>246</v>
      </c>
      <c r="B67" s="238">
        <v>4</v>
      </c>
      <c r="C67" s="238">
        <v>44</v>
      </c>
      <c r="D67" s="238">
        <v>0</v>
      </c>
      <c r="E67" s="238">
        <f t="shared" si="2"/>
        <v>48</v>
      </c>
      <c r="F67" s="238">
        <v>2</v>
      </c>
      <c r="G67" s="238">
        <v>58</v>
      </c>
      <c r="H67" s="239">
        <f t="shared" si="3"/>
        <v>0.82758620689655171</v>
      </c>
    </row>
    <row r="68" spans="1:8" x14ac:dyDescent="0.25">
      <c r="A68" s="189" t="s">
        <v>249</v>
      </c>
      <c r="B68" s="238">
        <v>10</v>
      </c>
      <c r="C68" s="238">
        <v>45</v>
      </c>
      <c r="D68" s="238">
        <v>0</v>
      </c>
      <c r="E68" s="238">
        <f t="shared" si="2"/>
        <v>55</v>
      </c>
      <c r="F68" s="238">
        <v>4</v>
      </c>
      <c r="G68" s="238">
        <v>63</v>
      </c>
      <c r="H68" s="239">
        <f t="shared" si="3"/>
        <v>0.87301587301587302</v>
      </c>
    </row>
    <row r="69" spans="1:8" x14ac:dyDescent="0.25">
      <c r="A69" s="189" t="s">
        <v>252</v>
      </c>
      <c r="B69" s="238">
        <v>7</v>
      </c>
      <c r="C69" s="238">
        <v>73</v>
      </c>
      <c r="D69" s="238">
        <v>0</v>
      </c>
      <c r="E69" s="238">
        <f t="shared" si="2"/>
        <v>80</v>
      </c>
      <c r="F69" s="238">
        <v>2</v>
      </c>
      <c r="G69" s="238">
        <v>80</v>
      </c>
      <c r="H69" s="239">
        <f t="shared" si="3"/>
        <v>1</v>
      </c>
    </row>
    <row r="70" spans="1:8" x14ac:dyDescent="0.25">
      <c r="A70" s="189" t="s">
        <v>255</v>
      </c>
      <c r="B70" s="238">
        <v>0</v>
      </c>
      <c r="C70" s="238">
        <v>12</v>
      </c>
      <c r="D70" s="238">
        <v>0</v>
      </c>
      <c r="E70" s="238">
        <f t="shared" si="2"/>
        <v>12</v>
      </c>
      <c r="F70" s="238">
        <v>0</v>
      </c>
      <c r="G70" s="238">
        <v>15</v>
      </c>
      <c r="H70" s="239">
        <f t="shared" si="3"/>
        <v>0.8</v>
      </c>
    </row>
    <row r="71" spans="1:8" x14ac:dyDescent="0.25">
      <c r="A71" s="189" t="s">
        <v>258</v>
      </c>
      <c r="B71" s="238">
        <v>196</v>
      </c>
      <c r="C71" s="238">
        <v>1326</v>
      </c>
      <c r="D71" s="238">
        <v>2</v>
      </c>
      <c r="E71" s="238">
        <v>1524</v>
      </c>
      <c r="F71" s="238">
        <v>67</v>
      </c>
      <c r="G71" s="238">
        <v>1604</v>
      </c>
      <c r="H71" s="239">
        <v>0.95012468827930174</v>
      </c>
    </row>
    <row r="72" spans="1:8" x14ac:dyDescent="0.25">
      <c r="A72" s="189" t="s">
        <v>277</v>
      </c>
      <c r="B72" s="238">
        <v>5</v>
      </c>
      <c r="C72" s="238">
        <v>51</v>
      </c>
      <c r="D72" s="238">
        <v>0</v>
      </c>
      <c r="E72" s="238">
        <v>56</v>
      </c>
      <c r="F72" s="238">
        <v>4</v>
      </c>
      <c r="G72" s="238">
        <v>58</v>
      </c>
      <c r="H72" s="239">
        <v>0.96551724137931039</v>
      </c>
    </row>
    <row r="73" spans="1:8" x14ac:dyDescent="0.25">
      <c r="A73" s="189" t="s">
        <v>281</v>
      </c>
      <c r="B73" s="238">
        <v>5</v>
      </c>
      <c r="C73" s="238">
        <v>66</v>
      </c>
      <c r="D73" s="238">
        <v>0</v>
      </c>
      <c r="E73" s="238">
        <f t="shared" si="2"/>
        <v>71</v>
      </c>
      <c r="F73" s="238">
        <v>1</v>
      </c>
      <c r="G73" s="238">
        <v>85</v>
      </c>
      <c r="H73" s="239">
        <f t="shared" si="3"/>
        <v>0.83529411764705885</v>
      </c>
    </row>
    <row r="74" spans="1:8" x14ac:dyDescent="0.25">
      <c r="A74" s="189" t="s">
        <v>284</v>
      </c>
      <c r="B74" s="238">
        <v>3</v>
      </c>
      <c r="C74" s="238">
        <v>20</v>
      </c>
      <c r="D74" s="238">
        <v>0</v>
      </c>
      <c r="E74" s="238">
        <f t="shared" si="2"/>
        <v>23</v>
      </c>
      <c r="F74" s="238">
        <v>1</v>
      </c>
      <c r="G74" s="238">
        <v>23</v>
      </c>
      <c r="H74" s="239">
        <f t="shared" si="3"/>
        <v>1</v>
      </c>
    </row>
    <row r="75" spans="1:8" ht="13.8" thickBot="1" x14ac:dyDescent="0.3">
      <c r="A75" s="189" t="s">
        <v>287</v>
      </c>
      <c r="B75" s="238">
        <v>9</v>
      </c>
      <c r="C75" s="238">
        <v>33</v>
      </c>
      <c r="D75" s="238">
        <v>0</v>
      </c>
      <c r="E75" s="238">
        <f t="shared" si="2"/>
        <v>42</v>
      </c>
      <c r="F75" s="238">
        <v>5</v>
      </c>
      <c r="G75" s="238">
        <v>44</v>
      </c>
      <c r="H75" s="239">
        <f>E75/G75</f>
        <v>0.95454545454545459</v>
      </c>
    </row>
    <row r="76" spans="1:8" ht="13.8" thickTop="1" x14ac:dyDescent="0.25">
      <c r="A76" s="198" t="s">
        <v>430</v>
      </c>
      <c r="B76" s="242">
        <f>SUM(B3:B75)</f>
        <v>653</v>
      </c>
      <c r="C76" s="242">
        <f>SUM(C3:C75)</f>
        <v>8567</v>
      </c>
      <c r="D76" s="242">
        <f>SUM(D3:D75)</f>
        <v>27</v>
      </c>
      <c r="E76" s="242">
        <f t="shared" ref="E76" si="4">B76+C76+D76</f>
        <v>9247</v>
      </c>
      <c r="F76" s="242">
        <f>SUM(F3:F75)</f>
        <v>284</v>
      </c>
      <c r="G76" s="242">
        <f>SUM(G3:G75)</f>
        <v>8640</v>
      </c>
      <c r="H76" s="243">
        <f t="shared" si="3"/>
        <v>1.0702546296296296</v>
      </c>
    </row>
    <row r="78" spans="1:8" x14ac:dyDescent="0.25">
      <c r="A78" s="202"/>
      <c r="B78" s="244"/>
      <c r="C78" s="244"/>
      <c r="D78" s="244"/>
      <c r="E78" s="244"/>
      <c r="F78" s="244"/>
      <c r="G78" s="244"/>
      <c r="H78" s="245"/>
    </row>
    <row r="80" spans="1:8" x14ac:dyDescent="0.25">
      <c r="A80" s="202"/>
      <c r="B80" s="244"/>
      <c r="C80" s="244"/>
      <c r="D80" s="244"/>
      <c r="E80" s="244"/>
      <c r="F80" s="244"/>
      <c r="G80" s="244"/>
      <c r="H80" s="245"/>
    </row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1"/>
  <sheetViews>
    <sheetView tabSelected="1" workbookViewId="0">
      <selection activeCell="T18" sqref="T18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5.44140625" style="200" bestFit="1" customWidth="1"/>
    <col min="4" max="6" width="8.88671875" style="246"/>
    <col min="7" max="7" width="11" style="246" customWidth="1"/>
    <col min="8" max="8" width="12.44140625" style="246" customWidth="1"/>
    <col min="9" max="9" width="8.88671875" style="246"/>
    <col min="10" max="10" width="8.88671875" style="247"/>
  </cols>
  <sheetData>
    <row r="1" spans="1:10" s="2" customFormat="1" x14ac:dyDescent="0.25">
      <c r="A1" s="228"/>
      <c r="B1" s="228"/>
      <c r="C1" s="228"/>
      <c r="D1" s="292">
        <v>44896</v>
      </c>
      <c r="E1" s="292"/>
      <c r="F1" s="292"/>
      <c r="G1" s="292"/>
      <c r="H1" s="292"/>
      <c r="I1" s="292"/>
      <c r="J1" s="229"/>
    </row>
    <row r="2" spans="1:10" s="16" customFormat="1" ht="39.6" x14ac:dyDescent="0.25">
      <c r="A2" s="220" t="s">
        <v>0</v>
      </c>
      <c r="B2" s="221" t="s">
        <v>1</v>
      </c>
      <c r="C2" s="221" t="s">
        <v>2</v>
      </c>
      <c r="D2" s="230" t="s">
        <v>3</v>
      </c>
      <c r="E2" s="230" t="s">
        <v>4</v>
      </c>
      <c r="F2" s="231" t="s">
        <v>5</v>
      </c>
      <c r="G2" s="231" t="s">
        <v>6</v>
      </c>
      <c r="H2" s="231" t="s">
        <v>427</v>
      </c>
      <c r="I2" s="277" t="s">
        <v>7</v>
      </c>
      <c r="J2" s="233" t="s">
        <v>8</v>
      </c>
    </row>
    <row r="3" spans="1:10" x14ac:dyDescent="0.25">
      <c r="A3" s="189" t="s">
        <v>9</v>
      </c>
      <c r="B3" s="189" t="s">
        <v>10</v>
      </c>
      <c r="C3" s="189" t="s">
        <v>11</v>
      </c>
      <c r="D3" s="238">
        <v>2</v>
      </c>
      <c r="E3" s="238">
        <v>26</v>
      </c>
      <c r="F3" s="238">
        <v>0</v>
      </c>
      <c r="G3" s="238">
        <f>SUM(D3:F3)</f>
        <v>28</v>
      </c>
      <c r="H3" s="238">
        <v>0</v>
      </c>
      <c r="I3" s="238">
        <v>22</v>
      </c>
      <c r="J3" s="239">
        <f t="shared" ref="J3:J77" si="0">G3/I3</f>
        <v>1.2727272727272727</v>
      </c>
    </row>
    <row r="4" spans="1:10" x14ac:dyDescent="0.25">
      <c r="A4" s="154" t="s">
        <v>12</v>
      </c>
      <c r="B4" s="154" t="s">
        <v>13</v>
      </c>
      <c r="C4" s="154" t="s">
        <v>13</v>
      </c>
      <c r="D4" s="234">
        <v>0</v>
      </c>
      <c r="E4" s="234">
        <v>4</v>
      </c>
      <c r="F4" s="234">
        <v>0</v>
      </c>
      <c r="G4" s="234">
        <f t="shared" ref="G4:G78" si="1">SUM(D4:F4)</f>
        <v>4</v>
      </c>
      <c r="H4" s="234">
        <v>0</v>
      </c>
      <c r="I4" s="234">
        <v>9</v>
      </c>
      <c r="J4" s="235">
        <f t="shared" si="0"/>
        <v>0.44444444444444442</v>
      </c>
    </row>
    <row r="5" spans="1:10" x14ac:dyDescent="0.25">
      <c r="A5" s="189" t="s">
        <v>14</v>
      </c>
      <c r="B5" s="189" t="s">
        <v>15</v>
      </c>
      <c r="C5" s="189" t="s">
        <v>15</v>
      </c>
      <c r="D5" s="238">
        <v>1</v>
      </c>
      <c r="E5" s="238">
        <v>6</v>
      </c>
      <c r="F5" s="238">
        <v>0</v>
      </c>
      <c r="G5" s="238">
        <f t="shared" si="1"/>
        <v>7</v>
      </c>
      <c r="H5" s="238">
        <v>0</v>
      </c>
      <c r="I5" s="272">
        <v>7</v>
      </c>
      <c r="J5" s="239">
        <f t="shared" si="0"/>
        <v>1</v>
      </c>
    </row>
    <row r="6" spans="1:10" x14ac:dyDescent="0.25">
      <c r="A6" s="189" t="s">
        <v>16</v>
      </c>
      <c r="B6" s="189" t="s">
        <v>17</v>
      </c>
      <c r="C6" s="189" t="s">
        <v>18</v>
      </c>
      <c r="D6" s="238">
        <v>1</v>
      </c>
      <c r="E6" s="238">
        <v>14</v>
      </c>
      <c r="F6" s="238">
        <v>0</v>
      </c>
      <c r="G6" s="238">
        <f t="shared" si="1"/>
        <v>15</v>
      </c>
      <c r="H6" s="238">
        <v>0</v>
      </c>
      <c r="I6" s="272">
        <v>18</v>
      </c>
      <c r="J6" s="239">
        <f t="shared" si="0"/>
        <v>0.83333333333333337</v>
      </c>
    </row>
    <row r="7" spans="1:10" x14ac:dyDescent="0.25">
      <c r="A7" s="189" t="s">
        <v>19</v>
      </c>
      <c r="B7" s="189" t="s">
        <v>17</v>
      </c>
      <c r="C7" s="189" t="s">
        <v>20</v>
      </c>
      <c r="D7" s="238">
        <v>8</v>
      </c>
      <c r="E7" s="238">
        <v>38</v>
      </c>
      <c r="F7" s="238">
        <v>0</v>
      </c>
      <c r="G7" s="238">
        <f t="shared" si="1"/>
        <v>46</v>
      </c>
      <c r="H7" s="238">
        <v>0</v>
      </c>
      <c r="I7" s="272">
        <v>45</v>
      </c>
      <c r="J7" s="239">
        <f t="shared" si="0"/>
        <v>1.0222222222222221</v>
      </c>
    </row>
    <row r="8" spans="1:10" x14ac:dyDescent="0.25">
      <c r="A8" s="189" t="s">
        <v>21</v>
      </c>
      <c r="B8" s="189" t="s">
        <v>22</v>
      </c>
      <c r="C8" s="189" t="s">
        <v>23</v>
      </c>
      <c r="D8" s="238">
        <v>3</v>
      </c>
      <c r="E8" s="238">
        <v>17</v>
      </c>
      <c r="F8" s="238">
        <v>0</v>
      </c>
      <c r="G8" s="238">
        <f t="shared" si="1"/>
        <v>20</v>
      </c>
      <c r="H8" s="238">
        <v>2</v>
      </c>
      <c r="I8" s="272">
        <v>20</v>
      </c>
      <c r="J8" s="239">
        <f t="shared" si="0"/>
        <v>1</v>
      </c>
    </row>
    <row r="9" spans="1:10" x14ac:dyDescent="0.25">
      <c r="A9" s="189" t="s">
        <v>24</v>
      </c>
      <c r="B9" s="189" t="s">
        <v>25</v>
      </c>
      <c r="C9" s="189" t="s">
        <v>26</v>
      </c>
      <c r="D9" s="238">
        <v>3</v>
      </c>
      <c r="E9" s="238">
        <v>55</v>
      </c>
      <c r="F9" s="238">
        <v>0</v>
      </c>
      <c r="G9" s="238">
        <f t="shared" si="1"/>
        <v>58</v>
      </c>
      <c r="H9" s="238">
        <v>3</v>
      </c>
      <c r="I9" s="272">
        <v>72</v>
      </c>
      <c r="J9" s="239">
        <f t="shared" si="0"/>
        <v>0.80555555555555558</v>
      </c>
    </row>
    <row r="10" spans="1:10" x14ac:dyDescent="0.25">
      <c r="A10" s="189" t="s">
        <v>27</v>
      </c>
      <c r="B10" s="189" t="s">
        <v>28</v>
      </c>
      <c r="C10" s="189" t="s">
        <v>29</v>
      </c>
      <c r="D10" s="238">
        <v>2</v>
      </c>
      <c r="E10" s="238">
        <v>11</v>
      </c>
      <c r="F10" s="238">
        <v>0</v>
      </c>
      <c r="G10" s="238">
        <f t="shared" si="1"/>
        <v>13</v>
      </c>
      <c r="H10" s="238">
        <v>1</v>
      </c>
      <c r="I10" s="272">
        <v>15</v>
      </c>
      <c r="J10" s="239">
        <f t="shared" si="0"/>
        <v>0.8666666666666667</v>
      </c>
    </row>
    <row r="11" spans="1:10" x14ac:dyDescent="0.25">
      <c r="A11" s="189" t="s">
        <v>30</v>
      </c>
      <c r="B11" s="189" t="s">
        <v>31</v>
      </c>
      <c r="C11" s="189" t="s">
        <v>32</v>
      </c>
      <c r="D11" s="238">
        <v>24</v>
      </c>
      <c r="E11" s="238">
        <v>108</v>
      </c>
      <c r="F11" s="238">
        <v>0</v>
      </c>
      <c r="G11" s="238">
        <f t="shared" si="1"/>
        <v>132</v>
      </c>
      <c r="H11" s="238">
        <v>1</v>
      </c>
      <c r="I11" s="238">
        <v>38</v>
      </c>
      <c r="J11" s="239">
        <f>G11/I11</f>
        <v>3.4736842105263159</v>
      </c>
    </row>
    <row r="12" spans="1:10" x14ac:dyDescent="0.25">
      <c r="A12" s="189" t="s">
        <v>33</v>
      </c>
      <c r="B12" s="189" t="s">
        <v>31</v>
      </c>
      <c r="C12" s="189" t="s">
        <v>34</v>
      </c>
      <c r="D12" s="238">
        <v>19</v>
      </c>
      <c r="E12" s="238">
        <v>219</v>
      </c>
      <c r="F12" s="238">
        <v>0</v>
      </c>
      <c r="G12" s="238">
        <f t="shared" si="1"/>
        <v>238</v>
      </c>
      <c r="H12" s="238">
        <v>13</v>
      </c>
      <c r="I12" s="238">
        <v>130</v>
      </c>
      <c r="J12" s="239">
        <f t="shared" si="0"/>
        <v>1.8307692307692307</v>
      </c>
    </row>
    <row r="13" spans="1:10" x14ac:dyDescent="0.25">
      <c r="A13" s="189" t="s">
        <v>35</v>
      </c>
      <c r="B13" s="189" t="s">
        <v>36</v>
      </c>
      <c r="C13" s="189" t="s">
        <v>37</v>
      </c>
      <c r="D13" s="238">
        <v>5</v>
      </c>
      <c r="E13" s="238">
        <v>46</v>
      </c>
      <c r="F13" s="238">
        <v>0</v>
      </c>
      <c r="G13" s="238">
        <f t="shared" si="1"/>
        <v>51</v>
      </c>
      <c r="H13" s="238">
        <v>4</v>
      </c>
      <c r="I13" s="272">
        <v>56</v>
      </c>
      <c r="J13" s="239">
        <f t="shared" si="0"/>
        <v>0.9107142857142857</v>
      </c>
    </row>
    <row r="14" spans="1:10" x14ac:dyDescent="0.25">
      <c r="A14" s="154" t="s">
        <v>38</v>
      </c>
      <c r="B14" s="154" t="s">
        <v>36</v>
      </c>
      <c r="C14" s="154" t="s">
        <v>39</v>
      </c>
      <c r="D14" s="234">
        <v>1</v>
      </c>
      <c r="E14" s="234">
        <v>3</v>
      </c>
      <c r="F14" s="234">
        <v>0</v>
      </c>
      <c r="G14" s="234">
        <f t="shared" si="1"/>
        <v>4</v>
      </c>
      <c r="H14" s="234">
        <v>0</v>
      </c>
      <c r="I14" s="234">
        <v>6</v>
      </c>
      <c r="J14" s="235">
        <f t="shared" si="0"/>
        <v>0.66666666666666663</v>
      </c>
    </row>
    <row r="15" spans="1:10" x14ac:dyDescent="0.25">
      <c r="A15" s="189" t="s">
        <v>40</v>
      </c>
      <c r="B15" s="189" t="s">
        <v>41</v>
      </c>
      <c r="C15" s="189" t="s">
        <v>42</v>
      </c>
      <c r="D15" s="238">
        <v>6</v>
      </c>
      <c r="E15" s="238">
        <v>36</v>
      </c>
      <c r="F15" s="238">
        <v>0</v>
      </c>
      <c r="G15" s="238">
        <f t="shared" si="1"/>
        <v>42</v>
      </c>
      <c r="H15" s="238">
        <v>2</v>
      </c>
      <c r="I15" s="272">
        <v>44</v>
      </c>
      <c r="J15" s="239">
        <f t="shared" si="0"/>
        <v>0.95454545454545459</v>
      </c>
    </row>
    <row r="16" spans="1:10" x14ac:dyDescent="0.25">
      <c r="A16" s="189" t="s">
        <v>43</v>
      </c>
      <c r="B16" s="189" t="s">
        <v>44</v>
      </c>
      <c r="C16" s="189" t="s">
        <v>45</v>
      </c>
      <c r="D16" s="238">
        <v>3</v>
      </c>
      <c r="E16" s="238">
        <v>50</v>
      </c>
      <c r="F16" s="238">
        <v>0</v>
      </c>
      <c r="G16" s="238">
        <f t="shared" si="1"/>
        <v>53</v>
      </c>
      <c r="H16" s="238">
        <v>3</v>
      </c>
      <c r="I16" s="272">
        <v>34</v>
      </c>
      <c r="J16" s="239">
        <f t="shared" si="0"/>
        <v>1.5588235294117647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238">
        <v>27</v>
      </c>
      <c r="E17" s="238">
        <v>270</v>
      </c>
      <c r="F17" s="238">
        <v>0</v>
      </c>
      <c r="G17" s="238">
        <f t="shared" si="1"/>
        <v>297</v>
      </c>
      <c r="H17" s="238">
        <v>7</v>
      </c>
      <c r="I17" s="272">
        <v>277</v>
      </c>
      <c r="J17" s="239">
        <f t="shared" si="0"/>
        <v>1.0722021660649819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238">
        <v>9</v>
      </c>
      <c r="E18" s="238">
        <v>134</v>
      </c>
      <c r="F18" s="238">
        <v>0</v>
      </c>
      <c r="G18" s="238">
        <f t="shared" si="1"/>
        <v>143</v>
      </c>
      <c r="H18" s="238">
        <v>9</v>
      </c>
      <c r="I18" s="272">
        <v>118</v>
      </c>
      <c r="J18" s="239">
        <f t="shared" si="0"/>
        <v>1.2118644067796611</v>
      </c>
    </row>
    <row r="19" spans="1:10" x14ac:dyDescent="0.25">
      <c r="A19" s="189" t="s">
        <v>51</v>
      </c>
      <c r="B19" s="189" t="s">
        <v>52</v>
      </c>
      <c r="C19" s="189" t="s">
        <v>53</v>
      </c>
      <c r="D19" s="238">
        <v>2</v>
      </c>
      <c r="E19" s="238">
        <v>25</v>
      </c>
      <c r="F19" s="238">
        <v>0</v>
      </c>
      <c r="G19" s="238">
        <f t="shared" si="1"/>
        <v>27</v>
      </c>
      <c r="H19" s="238">
        <v>2</v>
      </c>
      <c r="I19" s="272">
        <v>9</v>
      </c>
      <c r="J19" s="239">
        <f t="shared" si="0"/>
        <v>3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238">
        <v>26</v>
      </c>
      <c r="E20" s="238">
        <v>306</v>
      </c>
      <c r="F20" s="238">
        <v>0</v>
      </c>
      <c r="G20" s="238">
        <f t="shared" si="1"/>
        <v>332</v>
      </c>
      <c r="H20" s="238">
        <v>11</v>
      </c>
      <c r="I20" s="272">
        <v>283</v>
      </c>
      <c r="J20" s="239">
        <f t="shared" si="0"/>
        <v>1.1731448763250882</v>
      </c>
    </row>
    <row r="21" spans="1:10" x14ac:dyDescent="0.25">
      <c r="A21" s="260" t="s">
        <v>57</v>
      </c>
      <c r="B21" s="189" t="s">
        <v>55</v>
      </c>
      <c r="C21" s="189" t="s">
        <v>431</v>
      </c>
      <c r="D21" s="238">
        <v>0</v>
      </c>
      <c r="E21" s="238">
        <v>10</v>
      </c>
      <c r="F21" s="238">
        <v>0</v>
      </c>
      <c r="G21" s="238">
        <f t="shared" si="1"/>
        <v>10</v>
      </c>
      <c r="H21" s="238">
        <v>0</v>
      </c>
      <c r="I21" s="272">
        <v>4</v>
      </c>
      <c r="J21" s="239">
        <f t="shared" si="0"/>
        <v>2.5</v>
      </c>
    </row>
    <row r="22" spans="1:10" x14ac:dyDescent="0.25">
      <c r="A22" s="260" t="s">
        <v>509</v>
      </c>
      <c r="B22" s="189" t="s">
        <v>55</v>
      </c>
      <c r="C22" s="189" t="s">
        <v>510</v>
      </c>
      <c r="D22" s="238">
        <v>0</v>
      </c>
      <c r="E22" s="238">
        <v>0</v>
      </c>
      <c r="F22" s="238">
        <v>0</v>
      </c>
      <c r="G22" s="238">
        <f t="shared" si="1"/>
        <v>0</v>
      </c>
      <c r="H22" s="238">
        <v>0</v>
      </c>
      <c r="I22" s="272">
        <v>0</v>
      </c>
      <c r="J22" s="239">
        <v>0</v>
      </c>
    </row>
    <row r="23" spans="1:10" x14ac:dyDescent="0.25">
      <c r="A23" s="189" t="s">
        <v>59</v>
      </c>
      <c r="B23" s="189" t="s">
        <v>60</v>
      </c>
      <c r="C23" s="189" t="s">
        <v>61</v>
      </c>
      <c r="D23" s="238">
        <v>1</v>
      </c>
      <c r="E23" s="238">
        <v>14</v>
      </c>
      <c r="F23" s="238">
        <v>0</v>
      </c>
      <c r="G23" s="238">
        <f t="shared" si="1"/>
        <v>15</v>
      </c>
      <c r="H23" s="238">
        <v>0</v>
      </c>
      <c r="I23" s="272">
        <v>10</v>
      </c>
      <c r="J23" s="239">
        <f t="shared" si="0"/>
        <v>1.5</v>
      </c>
    </row>
    <row r="24" spans="1:10" x14ac:dyDescent="0.25">
      <c r="A24" s="189" t="s">
        <v>62</v>
      </c>
      <c r="B24" s="189" t="s">
        <v>63</v>
      </c>
      <c r="C24" s="189" t="s">
        <v>64</v>
      </c>
      <c r="D24" s="238">
        <v>0</v>
      </c>
      <c r="E24" s="238">
        <v>36</v>
      </c>
      <c r="F24" s="238">
        <v>0</v>
      </c>
      <c r="G24" s="238">
        <f t="shared" si="1"/>
        <v>36</v>
      </c>
      <c r="H24" s="238">
        <v>0</v>
      </c>
      <c r="I24" s="272">
        <v>30</v>
      </c>
      <c r="J24" s="239">
        <f t="shared" si="0"/>
        <v>1.2</v>
      </c>
    </row>
    <row r="25" spans="1:10" x14ac:dyDescent="0.25">
      <c r="A25" s="189" t="s">
        <v>65</v>
      </c>
      <c r="B25" s="189" t="s">
        <v>66</v>
      </c>
      <c r="C25" s="189" t="s">
        <v>67</v>
      </c>
      <c r="D25" s="238">
        <v>15</v>
      </c>
      <c r="E25" s="238">
        <v>98</v>
      </c>
      <c r="F25" s="238">
        <v>0</v>
      </c>
      <c r="G25" s="238">
        <f t="shared" si="1"/>
        <v>113</v>
      </c>
      <c r="H25" s="238">
        <v>9</v>
      </c>
      <c r="I25" s="272">
        <v>127</v>
      </c>
      <c r="J25" s="239">
        <f t="shared" si="0"/>
        <v>0.88976377952755903</v>
      </c>
    </row>
    <row r="26" spans="1:10" x14ac:dyDescent="0.25">
      <c r="A26" s="189" t="s">
        <v>68</v>
      </c>
      <c r="B26" s="189" t="s">
        <v>66</v>
      </c>
      <c r="C26" s="189" t="s">
        <v>69</v>
      </c>
      <c r="D26" s="238">
        <v>2</v>
      </c>
      <c r="E26" s="238">
        <v>38</v>
      </c>
      <c r="F26" s="238">
        <v>0</v>
      </c>
      <c r="G26" s="238">
        <f t="shared" si="1"/>
        <v>40</v>
      </c>
      <c r="H26" s="238">
        <v>2</v>
      </c>
      <c r="I26" s="272">
        <v>32</v>
      </c>
      <c r="J26" s="239">
        <f t="shared" si="0"/>
        <v>1.25</v>
      </c>
    </row>
    <row r="27" spans="1:10" x14ac:dyDescent="0.25">
      <c r="A27" s="154" t="s">
        <v>70</v>
      </c>
      <c r="B27" s="154" t="s">
        <v>71</v>
      </c>
      <c r="C27" s="154" t="s">
        <v>72</v>
      </c>
      <c r="D27" s="234">
        <v>2</v>
      </c>
      <c r="E27" s="234">
        <v>16</v>
      </c>
      <c r="F27" s="234">
        <v>0</v>
      </c>
      <c r="G27" s="234">
        <f t="shared" si="1"/>
        <v>18</v>
      </c>
      <c r="H27" s="234">
        <v>2</v>
      </c>
      <c r="I27" s="234">
        <v>28</v>
      </c>
      <c r="J27" s="235">
        <f t="shared" si="0"/>
        <v>0.6428571428571429</v>
      </c>
    </row>
    <row r="28" spans="1:10" x14ac:dyDescent="0.25">
      <c r="A28" s="240">
        <v>2002</v>
      </c>
      <c r="B28" s="189" t="s">
        <v>71</v>
      </c>
      <c r="C28" s="189" t="s">
        <v>74</v>
      </c>
      <c r="D28" s="238">
        <v>1</v>
      </c>
      <c r="E28" s="238">
        <v>32</v>
      </c>
      <c r="F28" s="238">
        <v>0</v>
      </c>
      <c r="G28" s="238">
        <f t="shared" si="1"/>
        <v>33</v>
      </c>
      <c r="H28" s="238">
        <v>1</v>
      </c>
      <c r="I28" s="272">
        <v>37</v>
      </c>
      <c r="J28" s="239">
        <f t="shared" si="0"/>
        <v>0.89189189189189189</v>
      </c>
    </row>
    <row r="29" spans="1:10" x14ac:dyDescent="0.25">
      <c r="A29" s="189" t="s">
        <v>75</v>
      </c>
      <c r="B29" s="189" t="s">
        <v>76</v>
      </c>
      <c r="C29" s="189" t="s">
        <v>77</v>
      </c>
      <c r="D29" s="238">
        <v>4</v>
      </c>
      <c r="E29" s="238">
        <v>41</v>
      </c>
      <c r="F29" s="238">
        <v>0</v>
      </c>
      <c r="G29" s="238">
        <f t="shared" si="1"/>
        <v>45</v>
      </c>
      <c r="H29" s="238">
        <v>4</v>
      </c>
      <c r="I29" s="272">
        <v>45</v>
      </c>
      <c r="J29" s="239">
        <f t="shared" si="0"/>
        <v>1</v>
      </c>
    </row>
    <row r="30" spans="1:10" x14ac:dyDescent="0.25">
      <c r="A30" s="154" t="s">
        <v>78</v>
      </c>
      <c r="B30" s="154" t="s">
        <v>79</v>
      </c>
      <c r="C30" s="154" t="s">
        <v>80</v>
      </c>
      <c r="D30" s="234">
        <v>0</v>
      </c>
      <c r="E30" s="234">
        <v>0</v>
      </c>
      <c r="F30" s="234">
        <v>0</v>
      </c>
      <c r="G30" s="234">
        <f t="shared" si="1"/>
        <v>0</v>
      </c>
      <c r="H30" s="234">
        <v>0</v>
      </c>
      <c r="I30" s="234">
        <v>4</v>
      </c>
      <c r="J30" s="235">
        <f t="shared" si="0"/>
        <v>0</v>
      </c>
    </row>
    <row r="31" spans="1:10" x14ac:dyDescent="0.25">
      <c r="A31" s="154" t="s">
        <v>81</v>
      </c>
      <c r="B31" s="154" t="s">
        <v>82</v>
      </c>
      <c r="C31" s="154" t="s">
        <v>83</v>
      </c>
      <c r="D31" s="234">
        <v>0</v>
      </c>
      <c r="E31" s="234">
        <v>1</v>
      </c>
      <c r="F31" s="234">
        <v>0</v>
      </c>
      <c r="G31" s="234">
        <f t="shared" si="1"/>
        <v>1</v>
      </c>
      <c r="H31" s="234">
        <v>0</v>
      </c>
      <c r="I31" s="234">
        <v>2</v>
      </c>
      <c r="J31" s="235">
        <f t="shared" si="0"/>
        <v>0.5</v>
      </c>
    </row>
    <row r="32" spans="1:10" x14ac:dyDescent="0.25">
      <c r="A32" s="189" t="s">
        <v>84</v>
      </c>
      <c r="B32" s="189" t="s">
        <v>85</v>
      </c>
      <c r="C32" s="189" t="s">
        <v>86</v>
      </c>
      <c r="D32" s="238">
        <v>12</v>
      </c>
      <c r="E32" s="238">
        <v>147</v>
      </c>
      <c r="F32" s="238">
        <v>0</v>
      </c>
      <c r="G32" s="238">
        <f t="shared" si="1"/>
        <v>159</v>
      </c>
      <c r="H32" s="238">
        <v>3</v>
      </c>
      <c r="I32" s="272">
        <v>171</v>
      </c>
      <c r="J32" s="239">
        <f t="shared" si="0"/>
        <v>0.92982456140350878</v>
      </c>
    </row>
    <row r="33" spans="1:10" x14ac:dyDescent="0.25">
      <c r="A33" s="189" t="s">
        <v>88</v>
      </c>
      <c r="B33" s="189" t="s">
        <v>89</v>
      </c>
      <c r="C33" s="189" t="s">
        <v>90</v>
      </c>
      <c r="D33" s="238">
        <v>3</v>
      </c>
      <c r="E33" s="238">
        <v>41</v>
      </c>
      <c r="F33" s="238">
        <v>0</v>
      </c>
      <c r="G33" s="238">
        <f t="shared" si="1"/>
        <v>44</v>
      </c>
      <c r="H33" s="238">
        <v>3</v>
      </c>
      <c r="I33" s="272">
        <v>36</v>
      </c>
      <c r="J33" s="239">
        <f t="shared" si="0"/>
        <v>1.2222222222222223</v>
      </c>
    </row>
    <row r="34" spans="1:10" x14ac:dyDescent="0.25">
      <c r="A34" s="189" t="s">
        <v>91</v>
      </c>
      <c r="B34" s="189" t="s">
        <v>92</v>
      </c>
      <c r="C34" s="189" t="s">
        <v>93</v>
      </c>
      <c r="D34" s="238">
        <v>5</v>
      </c>
      <c r="E34" s="238">
        <v>82</v>
      </c>
      <c r="F34" s="238">
        <v>0</v>
      </c>
      <c r="G34" s="238">
        <f t="shared" si="1"/>
        <v>87</v>
      </c>
      <c r="H34" s="238">
        <v>5</v>
      </c>
      <c r="I34" s="238">
        <v>87</v>
      </c>
      <c r="J34" s="239">
        <f t="shared" si="0"/>
        <v>1</v>
      </c>
    </row>
    <row r="35" spans="1:10" x14ac:dyDescent="0.25">
      <c r="A35" s="189" t="s">
        <v>94</v>
      </c>
      <c r="B35" s="189" t="s">
        <v>95</v>
      </c>
      <c r="C35" s="189" t="s">
        <v>96</v>
      </c>
      <c r="D35" s="238">
        <v>0</v>
      </c>
      <c r="E35" s="238">
        <v>9</v>
      </c>
      <c r="F35" s="238">
        <v>0</v>
      </c>
      <c r="G35" s="238">
        <f t="shared" si="1"/>
        <v>9</v>
      </c>
      <c r="H35" s="238">
        <v>0</v>
      </c>
      <c r="I35" s="272">
        <v>9</v>
      </c>
      <c r="J35" s="239">
        <f t="shared" si="0"/>
        <v>1</v>
      </c>
    </row>
    <row r="36" spans="1:10" x14ac:dyDescent="0.25">
      <c r="A36" s="189" t="s">
        <v>97</v>
      </c>
      <c r="B36" s="189" t="s">
        <v>98</v>
      </c>
      <c r="C36" s="189" t="s">
        <v>99</v>
      </c>
      <c r="D36" s="238">
        <v>1</v>
      </c>
      <c r="E36" s="238">
        <v>16</v>
      </c>
      <c r="F36" s="238">
        <v>0</v>
      </c>
      <c r="G36" s="238">
        <f t="shared" si="1"/>
        <v>17</v>
      </c>
      <c r="H36" s="238">
        <v>1</v>
      </c>
      <c r="I36" s="272">
        <v>16</v>
      </c>
      <c r="J36" s="239">
        <f t="shared" si="0"/>
        <v>1.0625</v>
      </c>
    </row>
    <row r="37" spans="1:10" x14ac:dyDescent="0.25">
      <c r="A37" s="154" t="s">
        <v>100</v>
      </c>
      <c r="B37" s="154" t="s">
        <v>101</v>
      </c>
      <c r="C37" s="154" t="s">
        <v>102</v>
      </c>
      <c r="D37" s="234">
        <v>0</v>
      </c>
      <c r="E37" s="234">
        <v>5</v>
      </c>
      <c r="F37" s="234">
        <v>0</v>
      </c>
      <c r="G37" s="234">
        <f t="shared" si="1"/>
        <v>5</v>
      </c>
      <c r="H37" s="234">
        <v>0</v>
      </c>
      <c r="I37" s="234">
        <v>11</v>
      </c>
      <c r="J37" s="235">
        <f t="shared" si="0"/>
        <v>0.45454545454545453</v>
      </c>
    </row>
    <row r="38" spans="1:10" x14ac:dyDescent="0.25">
      <c r="A38" s="189" t="s">
        <v>103</v>
      </c>
      <c r="B38" s="189" t="s">
        <v>104</v>
      </c>
      <c r="C38" s="189" t="s">
        <v>105</v>
      </c>
      <c r="D38" s="238">
        <v>2</v>
      </c>
      <c r="E38" s="238">
        <v>6</v>
      </c>
      <c r="F38" s="238">
        <v>0</v>
      </c>
      <c r="G38" s="238">
        <f t="shared" si="1"/>
        <v>8</v>
      </c>
      <c r="H38" s="238">
        <v>0</v>
      </c>
      <c r="I38" s="272">
        <v>8</v>
      </c>
      <c r="J38" s="239">
        <f t="shared" si="0"/>
        <v>1</v>
      </c>
    </row>
    <row r="39" spans="1:10" x14ac:dyDescent="0.25">
      <c r="A39" s="189" t="s">
        <v>106</v>
      </c>
      <c r="B39" s="189" t="s">
        <v>107</v>
      </c>
      <c r="C39" s="189" t="s">
        <v>108</v>
      </c>
      <c r="D39" s="238">
        <v>2</v>
      </c>
      <c r="E39" s="238">
        <v>22</v>
      </c>
      <c r="F39" s="238">
        <v>0</v>
      </c>
      <c r="G39" s="238">
        <f t="shared" si="1"/>
        <v>24</v>
      </c>
      <c r="H39" s="238">
        <v>2</v>
      </c>
      <c r="I39" s="272">
        <v>27</v>
      </c>
      <c r="J39" s="239">
        <f t="shared" si="0"/>
        <v>0.88888888888888884</v>
      </c>
    </row>
    <row r="40" spans="1:10" x14ac:dyDescent="0.25">
      <c r="A40" s="189" t="s">
        <v>109</v>
      </c>
      <c r="B40" s="189" t="s">
        <v>110</v>
      </c>
      <c r="C40" s="189" t="s">
        <v>111</v>
      </c>
      <c r="D40" s="238">
        <v>1</v>
      </c>
      <c r="E40" s="238">
        <v>23</v>
      </c>
      <c r="F40" s="238">
        <v>0</v>
      </c>
      <c r="G40" s="238">
        <f t="shared" si="1"/>
        <v>24</v>
      </c>
      <c r="H40" s="238">
        <v>1</v>
      </c>
      <c r="I40" s="272">
        <v>26</v>
      </c>
      <c r="J40" s="239">
        <f t="shared" si="0"/>
        <v>0.92307692307692313</v>
      </c>
    </row>
    <row r="41" spans="1:10" x14ac:dyDescent="0.25">
      <c r="A41" s="154" t="s">
        <v>112</v>
      </c>
      <c r="B41" s="154" t="s">
        <v>113</v>
      </c>
      <c r="C41" s="154" t="s">
        <v>114</v>
      </c>
      <c r="D41" s="234">
        <v>8</v>
      </c>
      <c r="E41" s="234">
        <v>57</v>
      </c>
      <c r="F41" s="234">
        <v>0</v>
      </c>
      <c r="G41" s="234">
        <f t="shared" si="1"/>
        <v>65</v>
      </c>
      <c r="H41" s="234">
        <v>2</v>
      </c>
      <c r="I41" s="234">
        <v>86</v>
      </c>
      <c r="J41" s="235">
        <f t="shared" si="0"/>
        <v>0.7558139534883721</v>
      </c>
    </row>
    <row r="42" spans="1:10" x14ac:dyDescent="0.25">
      <c r="A42" s="189" t="s">
        <v>115</v>
      </c>
      <c r="B42" s="189" t="s">
        <v>116</v>
      </c>
      <c r="C42" s="189" t="s">
        <v>117</v>
      </c>
      <c r="D42" s="238">
        <v>0</v>
      </c>
      <c r="E42" s="238">
        <v>3</v>
      </c>
      <c r="F42" s="238">
        <v>0</v>
      </c>
      <c r="G42" s="238">
        <f t="shared" si="1"/>
        <v>3</v>
      </c>
      <c r="H42" s="238">
        <v>0</v>
      </c>
      <c r="I42" s="272">
        <v>3</v>
      </c>
      <c r="J42" s="239">
        <f t="shared" si="0"/>
        <v>1</v>
      </c>
    </row>
    <row r="43" spans="1:10" x14ac:dyDescent="0.25">
      <c r="A43" s="154" t="s">
        <v>118</v>
      </c>
      <c r="B43" s="154" t="s">
        <v>119</v>
      </c>
      <c r="C43" s="154" t="s">
        <v>120</v>
      </c>
      <c r="D43" s="234">
        <v>0</v>
      </c>
      <c r="E43" s="234">
        <v>6</v>
      </c>
      <c r="F43" s="234">
        <v>0</v>
      </c>
      <c r="G43" s="234">
        <f t="shared" si="1"/>
        <v>6</v>
      </c>
      <c r="H43" s="234">
        <v>0</v>
      </c>
      <c r="I43" s="234">
        <v>8</v>
      </c>
      <c r="J43" s="235">
        <f t="shared" si="0"/>
        <v>0.75</v>
      </c>
    </row>
    <row r="44" spans="1:10" x14ac:dyDescent="0.25">
      <c r="A44" s="189" t="s">
        <v>121</v>
      </c>
      <c r="B44" s="189" t="s">
        <v>122</v>
      </c>
      <c r="C44" s="189" t="s">
        <v>123</v>
      </c>
      <c r="D44" s="238">
        <v>0</v>
      </c>
      <c r="E44" s="238">
        <v>85</v>
      </c>
      <c r="F44" s="238">
        <v>3</v>
      </c>
      <c r="G44" s="238">
        <f t="shared" si="1"/>
        <v>88</v>
      </c>
      <c r="H44" s="238">
        <v>3</v>
      </c>
      <c r="I44" s="272">
        <v>84</v>
      </c>
      <c r="J44" s="239">
        <f t="shared" si="0"/>
        <v>1.0476190476190477</v>
      </c>
    </row>
    <row r="45" spans="1:10" x14ac:dyDescent="0.25">
      <c r="A45" s="189" t="s">
        <v>124</v>
      </c>
      <c r="B45" s="189" t="s">
        <v>122</v>
      </c>
      <c r="C45" s="189" t="s">
        <v>125</v>
      </c>
      <c r="D45" s="238">
        <v>0</v>
      </c>
      <c r="E45" s="238">
        <v>29</v>
      </c>
      <c r="F45" s="238">
        <v>0</v>
      </c>
      <c r="G45" s="238">
        <f t="shared" si="1"/>
        <v>29</v>
      </c>
      <c r="H45" s="238">
        <v>0</v>
      </c>
      <c r="I45" s="272">
        <v>27</v>
      </c>
      <c r="J45" s="239">
        <f t="shared" si="0"/>
        <v>1.0740740740740742</v>
      </c>
    </row>
    <row r="46" spans="1:10" x14ac:dyDescent="0.25">
      <c r="A46" s="189" t="s">
        <v>126</v>
      </c>
      <c r="B46" s="189" t="s">
        <v>127</v>
      </c>
      <c r="C46" s="189" t="s">
        <v>127</v>
      </c>
      <c r="D46" s="238">
        <v>5</v>
      </c>
      <c r="E46" s="238">
        <v>37</v>
      </c>
      <c r="F46" s="238">
        <v>0</v>
      </c>
      <c r="G46" s="238">
        <f t="shared" si="1"/>
        <v>42</v>
      </c>
      <c r="H46" s="238">
        <v>5</v>
      </c>
      <c r="I46" s="272">
        <v>31</v>
      </c>
      <c r="J46" s="239">
        <f t="shared" si="0"/>
        <v>1.3548387096774193</v>
      </c>
    </row>
    <row r="47" spans="1:10" x14ac:dyDescent="0.25">
      <c r="A47" s="189" t="s">
        <v>128</v>
      </c>
      <c r="B47" s="189" t="s">
        <v>129</v>
      </c>
      <c r="C47" s="189" t="s">
        <v>130</v>
      </c>
      <c r="D47" s="238">
        <v>0</v>
      </c>
      <c r="E47" s="238">
        <v>28</v>
      </c>
      <c r="F47" s="238">
        <v>0</v>
      </c>
      <c r="G47" s="238">
        <f t="shared" si="1"/>
        <v>28</v>
      </c>
      <c r="H47" s="238">
        <v>0</v>
      </c>
      <c r="I47" s="272">
        <v>22</v>
      </c>
      <c r="J47" s="239">
        <f t="shared" si="0"/>
        <v>1.2727272727272727</v>
      </c>
    </row>
    <row r="48" spans="1:10" x14ac:dyDescent="0.25">
      <c r="A48" s="189" t="s">
        <v>131</v>
      </c>
      <c r="B48" s="189" t="s">
        <v>132</v>
      </c>
      <c r="C48" s="189" t="s">
        <v>133</v>
      </c>
      <c r="D48" s="238">
        <v>2</v>
      </c>
      <c r="E48" s="238">
        <v>17</v>
      </c>
      <c r="F48" s="238">
        <v>0</v>
      </c>
      <c r="G48" s="238">
        <f t="shared" si="1"/>
        <v>19</v>
      </c>
      <c r="H48" s="238">
        <v>0</v>
      </c>
      <c r="I48" s="272">
        <v>19</v>
      </c>
      <c r="J48" s="239">
        <f t="shared" si="0"/>
        <v>1</v>
      </c>
    </row>
    <row r="49" spans="1:10" x14ac:dyDescent="0.25">
      <c r="A49" s="189" t="s">
        <v>134</v>
      </c>
      <c r="B49" s="189" t="s">
        <v>135</v>
      </c>
      <c r="C49" s="189" t="s">
        <v>136</v>
      </c>
      <c r="D49" s="238">
        <v>6</v>
      </c>
      <c r="E49" s="238">
        <v>71</v>
      </c>
      <c r="F49" s="238">
        <v>0</v>
      </c>
      <c r="G49" s="238">
        <f t="shared" si="1"/>
        <v>77</v>
      </c>
      <c r="H49" s="238">
        <v>0</v>
      </c>
      <c r="I49" s="272">
        <v>94</v>
      </c>
      <c r="J49" s="239">
        <f t="shared" si="0"/>
        <v>0.81914893617021278</v>
      </c>
    </row>
    <row r="50" spans="1:10" x14ac:dyDescent="0.25">
      <c r="A50" s="189" t="s">
        <v>137</v>
      </c>
      <c r="B50" s="189" t="s">
        <v>138</v>
      </c>
      <c r="C50" s="189" t="s">
        <v>139</v>
      </c>
      <c r="D50" s="238">
        <v>10</v>
      </c>
      <c r="E50" s="238">
        <v>83</v>
      </c>
      <c r="F50" s="238">
        <v>0</v>
      </c>
      <c r="G50" s="238">
        <f t="shared" si="1"/>
        <v>93</v>
      </c>
      <c r="H50" s="238">
        <v>0</v>
      </c>
      <c r="I50" s="272">
        <v>73</v>
      </c>
      <c r="J50" s="239">
        <f t="shared" si="0"/>
        <v>1.273972602739726</v>
      </c>
    </row>
    <row r="51" spans="1:10" x14ac:dyDescent="0.25">
      <c r="A51" s="189" t="s">
        <v>140</v>
      </c>
      <c r="B51" s="189" t="s">
        <v>141</v>
      </c>
      <c r="C51" s="189" t="s">
        <v>142</v>
      </c>
      <c r="D51" s="238">
        <v>4</v>
      </c>
      <c r="E51" s="238">
        <v>57</v>
      </c>
      <c r="F51" s="238">
        <v>0</v>
      </c>
      <c r="G51" s="238">
        <f t="shared" si="1"/>
        <v>61</v>
      </c>
      <c r="H51" s="238">
        <v>1</v>
      </c>
      <c r="I51" s="272">
        <v>60</v>
      </c>
      <c r="J51" s="239">
        <f t="shared" si="0"/>
        <v>1.0166666666666666</v>
      </c>
    </row>
    <row r="52" spans="1:10" x14ac:dyDescent="0.25">
      <c r="A52" s="189" t="s">
        <v>143</v>
      </c>
      <c r="B52" s="189" t="s">
        <v>144</v>
      </c>
      <c r="C52" s="189" t="s">
        <v>145</v>
      </c>
      <c r="D52" s="238">
        <v>3</v>
      </c>
      <c r="E52" s="238">
        <v>20</v>
      </c>
      <c r="F52" s="238">
        <v>0</v>
      </c>
      <c r="G52" s="238">
        <f t="shared" si="1"/>
        <v>23</v>
      </c>
      <c r="H52" s="238">
        <v>1</v>
      </c>
      <c r="I52" s="272">
        <v>24</v>
      </c>
      <c r="J52" s="239">
        <f t="shared" si="0"/>
        <v>0.95833333333333337</v>
      </c>
    </row>
    <row r="53" spans="1:10" x14ac:dyDescent="0.25">
      <c r="A53" s="189" t="s">
        <v>146</v>
      </c>
      <c r="B53" s="189" t="s">
        <v>147</v>
      </c>
      <c r="C53" s="189" t="s">
        <v>148</v>
      </c>
      <c r="D53" s="238">
        <v>2</v>
      </c>
      <c r="E53" s="238">
        <v>13</v>
      </c>
      <c r="F53" s="238">
        <v>0</v>
      </c>
      <c r="G53" s="238">
        <f t="shared" si="1"/>
        <v>15</v>
      </c>
      <c r="H53" s="238">
        <v>0</v>
      </c>
      <c r="I53" s="272">
        <v>15</v>
      </c>
      <c r="J53" s="239">
        <f t="shared" si="0"/>
        <v>1</v>
      </c>
    </row>
    <row r="54" spans="1:10" x14ac:dyDescent="0.25">
      <c r="A54" s="189" t="s">
        <v>149</v>
      </c>
      <c r="B54" s="189" t="s">
        <v>147</v>
      </c>
      <c r="C54" s="189" t="s">
        <v>150</v>
      </c>
      <c r="D54" s="238">
        <v>3</v>
      </c>
      <c r="E54" s="238">
        <v>22</v>
      </c>
      <c r="F54" s="238">
        <v>0</v>
      </c>
      <c r="G54" s="238">
        <f t="shared" si="1"/>
        <v>25</v>
      </c>
      <c r="H54" s="238">
        <v>0</v>
      </c>
      <c r="I54" s="272">
        <v>21</v>
      </c>
      <c r="J54" s="239">
        <f t="shared" si="0"/>
        <v>1.1904761904761905</v>
      </c>
    </row>
    <row r="55" spans="1:10" x14ac:dyDescent="0.25">
      <c r="A55" s="189" t="s">
        <v>151</v>
      </c>
      <c r="B55" s="189" t="s">
        <v>152</v>
      </c>
      <c r="C55" s="189" t="s">
        <v>153</v>
      </c>
      <c r="D55" s="238">
        <v>1</v>
      </c>
      <c r="E55" s="238">
        <v>47</v>
      </c>
      <c r="F55" s="238">
        <v>0</v>
      </c>
      <c r="G55" s="238">
        <f t="shared" si="1"/>
        <v>48</v>
      </c>
      <c r="H55" s="238">
        <v>1</v>
      </c>
      <c r="I55" s="272">
        <v>42</v>
      </c>
      <c r="J55" s="239">
        <f t="shared" si="0"/>
        <v>1.1428571428571428</v>
      </c>
    </row>
    <row r="56" spans="1:10" x14ac:dyDescent="0.25">
      <c r="A56" s="189" t="s">
        <v>154</v>
      </c>
      <c r="B56" s="189" t="s">
        <v>155</v>
      </c>
      <c r="C56" s="189" t="s">
        <v>156</v>
      </c>
      <c r="D56" s="238">
        <v>1</v>
      </c>
      <c r="E56" s="238">
        <v>7</v>
      </c>
      <c r="F56" s="238">
        <v>0</v>
      </c>
      <c r="G56" s="238">
        <f t="shared" si="1"/>
        <v>8</v>
      </c>
      <c r="H56" s="238">
        <v>0</v>
      </c>
      <c r="I56" s="272">
        <v>7</v>
      </c>
      <c r="J56" s="239">
        <f t="shared" si="0"/>
        <v>1.1428571428571428</v>
      </c>
    </row>
    <row r="57" spans="1:10" x14ac:dyDescent="0.25">
      <c r="A57" s="189" t="s">
        <v>157</v>
      </c>
      <c r="B57" s="189" t="s">
        <v>155</v>
      </c>
      <c r="C57" s="189" t="s">
        <v>158</v>
      </c>
      <c r="D57" s="238">
        <v>4</v>
      </c>
      <c r="E57" s="238">
        <v>22</v>
      </c>
      <c r="F57" s="238">
        <v>0</v>
      </c>
      <c r="G57" s="238">
        <f t="shared" si="1"/>
        <v>26</v>
      </c>
      <c r="H57" s="238">
        <v>1</v>
      </c>
      <c r="I57" s="272">
        <v>26</v>
      </c>
      <c r="J57" s="239">
        <f t="shared" si="0"/>
        <v>1</v>
      </c>
    </row>
    <row r="58" spans="1:10" x14ac:dyDescent="0.25">
      <c r="A58" s="189" t="s">
        <v>159</v>
      </c>
      <c r="B58" s="189" t="s">
        <v>160</v>
      </c>
      <c r="C58" s="189" t="s">
        <v>161</v>
      </c>
      <c r="D58" s="238">
        <v>1</v>
      </c>
      <c r="E58" s="238">
        <v>30</v>
      </c>
      <c r="F58" s="238">
        <v>0</v>
      </c>
      <c r="G58" s="238">
        <f t="shared" si="1"/>
        <v>31</v>
      </c>
      <c r="H58" s="238">
        <v>0</v>
      </c>
      <c r="I58" s="272">
        <v>21</v>
      </c>
      <c r="J58" s="239">
        <f t="shared" si="0"/>
        <v>1.4761904761904763</v>
      </c>
    </row>
    <row r="59" spans="1:10" x14ac:dyDescent="0.25">
      <c r="A59" s="189" t="s">
        <v>162</v>
      </c>
      <c r="B59" s="189" t="s">
        <v>163</v>
      </c>
      <c r="C59" s="189" t="s">
        <v>164</v>
      </c>
      <c r="D59" s="238">
        <v>2</v>
      </c>
      <c r="E59" s="238">
        <v>38</v>
      </c>
      <c r="F59" s="238">
        <v>0</v>
      </c>
      <c r="G59" s="238">
        <f t="shared" si="1"/>
        <v>40</v>
      </c>
      <c r="H59" s="238">
        <v>2</v>
      </c>
      <c r="I59" s="272">
        <v>30</v>
      </c>
      <c r="J59" s="239">
        <f t="shared" si="0"/>
        <v>1.3333333333333333</v>
      </c>
    </row>
    <row r="60" spans="1:10" x14ac:dyDescent="0.25">
      <c r="A60" s="189" t="s">
        <v>165</v>
      </c>
      <c r="B60" s="189" t="s">
        <v>166</v>
      </c>
      <c r="C60" s="189" t="s">
        <v>167</v>
      </c>
      <c r="D60" s="238">
        <v>5</v>
      </c>
      <c r="E60" s="238">
        <v>48</v>
      </c>
      <c r="F60" s="238">
        <v>0</v>
      </c>
      <c r="G60" s="238">
        <f t="shared" si="1"/>
        <v>53</v>
      </c>
      <c r="H60" s="238">
        <v>0</v>
      </c>
      <c r="I60" s="272">
        <v>55</v>
      </c>
      <c r="J60" s="239">
        <f t="shared" si="0"/>
        <v>0.96363636363636362</v>
      </c>
    </row>
    <row r="61" spans="1:10" x14ac:dyDescent="0.25">
      <c r="A61" s="189" t="s">
        <v>168</v>
      </c>
      <c r="B61" s="189" t="s">
        <v>169</v>
      </c>
      <c r="C61" s="189" t="s">
        <v>170</v>
      </c>
      <c r="D61" s="238">
        <v>2</v>
      </c>
      <c r="E61" s="238">
        <v>12</v>
      </c>
      <c r="F61" s="238">
        <v>0</v>
      </c>
      <c r="G61" s="238">
        <f t="shared" si="1"/>
        <v>14</v>
      </c>
      <c r="H61" s="238">
        <v>2</v>
      </c>
      <c r="I61" s="272">
        <v>13</v>
      </c>
      <c r="J61" s="239">
        <f t="shared" si="0"/>
        <v>1.0769230769230769</v>
      </c>
    </row>
    <row r="62" spans="1:10" x14ac:dyDescent="0.25">
      <c r="A62" s="189" t="s">
        <v>171</v>
      </c>
      <c r="B62" s="189" t="s">
        <v>172</v>
      </c>
      <c r="C62" s="189" t="s">
        <v>172</v>
      </c>
      <c r="D62" s="238">
        <v>12</v>
      </c>
      <c r="E62" s="238">
        <v>105</v>
      </c>
      <c r="F62" s="238">
        <v>0</v>
      </c>
      <c r="G62" s="238">
        <f t="shared" si="1"/>
        <v>117</v>
      </c>
      <c r="H62" s="238">
        <v>3</v>
      </c>
      <c r="I62" s="272">
        <v>124</v>
      </c>
      <c r="J62" s="239">
        <f t="shared" si="0"/>
        <v>0.94354838709677424</v>
      </c>
    </row>
    <row r="63" spans="1:10" x14ac:dyDescent="0.25">
      <c r="A63" s="189" t="s">
        <v>173</v>
      </c>
      <c r="B63" s="189" t="s">
        <v>174</v>
      </c>
      <c r="C63" s="189" t="s">
        <v>175</v>
      </c>
      <c r="D63" s="238">
        <v>1</v>
      </c>
      <c r="E63" s="238">
        <v>18</v>
      </c>
      <c r="F63" s="238">
        <v>0</v>
      </c>
      <c r="G63" s="238">
        <f t="shared" si="1"/>
        <v>19</v>
      </c>
      <c r="H63" s="238">
        <v>1</v>
      </c>
      <c r="I63" s="272">
        <v>15</v>
      </c>
      <c r="J63" s="239">
        <f t="shared" si="0"/>
        <v>1.2666666666666666</v>
      </c>
    </row>
    <row r="64" spans="1:10" x14ac:dyDescent="0.25">
      <c r="A64" s="189" t="s">
        <v>176</v>
      </c>
      <c r="B64" s="189" t="s">
        <v>177</v>
      </c>
      <c r="C64" s="189" t="s">
        <v>178</v>
      </c>
      <c r="D64" s="238">
        <v>4</v>
      </c>
      <c r="E64" s="238">
        <v>21</v>
      </c>
      <c r="F64" s="238">
        <v>0</v>
      </c>
      <c r="G64" s="238">
        <f t="shared" si="1"/>
        <v>25</v>
      </c>
      <c r="H64" s="238">
        <v>3</v>
      </c>
      <c r="I64" s="272">
        <v>26</v>
      </c>
      <c r="J64" s="239">
        <f t="shared" si="0"/>
        <v>0.96153846153846156</v>
      </c>
    </row>
    <row r="65" spans="1:10" x14ac:dyDescent="0.25">
      <c r="A65" s="189" t="s">
        <v>181</v>
      </c>
      <c r="B65" s="189" t="s">
        <v>180</v>
      </c>
      <c r="C65" s="189" t="s">
        <v>428</v>
      </c>
      <c r="D65" s="238">
        <v>1</v>
      </c>
      <c r="E65" s="238">
        <v>152</v>
      </c>
      <c r="F65" s="238">
        <v>0</v>
      </c>
      <c r="G65" s="238">
        <f t="shared" si="1"/>
        <v>153</v>
      </c>
      <c r="H65" s="238">
        <v>1</v>
      </c>
      <c r="I65" s="272">
        <v>163</v>
      </c>
      <c r="J65" s="239">
        <f t="shared" si="0"/>
        <v>0.93865030674846628</v>
      </c>
    </row>
    <row r="66" spans="1:10" x14ac:dyDescent="0.25">
      <c r="A66" s="189" t="s">
        <v>183</v>
      </c>
      <c r="B66" s="189" t="s">
        <v>180</v>
      </c>
      <c r="C66" s="189" t="s">
        <v>184</v>
      </c>
      <c r="D66" s="238">
        <v>0</v>
      </c>
      <c r="E66" s="238">
        <v>171</v>
      </c>
      <c r="F66" s="238">
        <v>0</v>
      </c>
      <c r="G66" s="238">
        <f t="shared" si="1"/>
        <v>171</v>
      </c>
      <c r="H66" s="238">
        <v>0</v>
      </c>
      <c r="I66" s="272">
        <v>169</v>
      </c>
      <c r="J66" s="239">
        <f t="shared" si="0"/>
        <v>1.0118343195266273</v>
      </c>
    </row>
    <row r="67" spans="1:10" x14ac:dyDescent="0.25">
      <c r="A67" s="189" t="s">
        <v>187</v>
      </c>
      <c r="B67" s="189" t="s">
        <v>180</v>
      </c>
      <c r="C67" s="189" t="s">
        <v>188</v>
      </c>
      <c r="D67" s="238">
        <v>2</v>
      </c>
      <c r="E67" s="238">
        <v>60</v>
      </c>
      <c r="F67" s="238">
        <v>0</v>
      </c>
      <c r="G67" s="238">
        <f t="shared" si="1"/>
        <v>62</v>
      </c>
      <c r="H67" s="238">
        <v>0</v>
      </c>
      <c r="I67" s="272">
        <v>61</v>
      </c>
      <c r="J67" s="239">
        <f t="shared" si="0"/>
        <v>1.0163934426229508</v>
      </c>
    </row>
    <row r="68" spans="1:10" x14ac:dyDescent="0.25">
      <c r="A68" s="189" t="s">
        <v>189</v>
      </c>
      <c r="B68" s="189" t="s">
        <v>180</v>
      </c>
      <c r="C68" s="189" t="s">
        <v>190</v>
      </c>
      <c r="D68" s="238">
        <v>6</v>
      </c>
      <c r="E68" s="238">
        <v>113</v>
      </c>
      <c r="F68" s="238">
        <v>0</v>
      </c>
      <c r="G68" s="238">
        <f t="shared" si="1"/>
        <v>119</v>
      </c>
      <c r="H68" s="238">
        <v>0</v>
      </c>
      <c r="I68" s="272">
        <v>110</v>
      </c>
      <c r="J68" s="239">
        <f t="shared" si="0"/>
        <v>1.0818181818181818</v>
      </c>
    </row>
    <row r="69" spans="1:10" x14ac:dyDescent="0.25">
      <c r="A69" s="189" t="s">
        <v>411</v>
      </c>
      <c r="B69" s="189" t="s">
        <v>180</v>
      </c>
      <c r="C69" s="189" t="s">
        <v>429</v>
      </c>
      <c r="D69" s="238">
        <v>0</v>
      </c>
      <c r="E69" s="238">
        <v>148</v>
      </c>
      <c r="F69" s="238">
        <v>0</v>
      </c>
      <c r="G69" s="238">
        <f t="shared" si="1"/>
        <v>148</v>
      </c>
      <c r="H69" s="238">
        <v>0</v>
      </c>
      <c r="I69" s="272">
        <v>158</v>
      </c>
      <c r="J69" s="239">
        <f t="shared" si="0"/>
        <v>0.93670886075949367</v>
      </c>
    </row>
    <row r="70" spans="1:10" x14ac:dyDescent="0.25">
      <c r="A70" s="189" t="s">
        <v>191</v>
      </c>
      <c r="B70" s="189" t="s">
        <v>180</v>
      </c>
      <c r="C70" s="189" t="s">
        <v>192</v>
      </c>
      <c r="D70" s="238">
        <v>5</v>
      </c>
      <c r="E70" s="238">
        <v>93</v>
      </c>
      <c r="F70" s="238">
        <v>0</v>
      </c>
      <c r="G70" s="238">
        <f t="shared" si="1"/>
        <v>98</v>
      </c>
      <c r="H70" s="238">
        <v>0</v>
      </c>
      <c r="I70" s="272">
        <v>101</v>
      </c>
      <c r="J70" s="239">
        <f t="shared" si="0"/>
        <v>0.97029702970297027</v>
      </c>
    </row>
    <row r="71" spans="1:10" x14ac:dyDescent="0.25">
      <c r="A71" s="189" t="s">
        <v>408</v>
      </c>
      <c r="B71" s="189" t="s">
        <v>180</v>
      </c>
      <c r="C71" s="189" t="s">
        <v>186</v>
      </c>
      <c r="D71" s="238">
        <v>0</v>
      </c>
      <c r="E71" s="238">
        <v>207</v>
      </c>
      <c r="F71" s="238">
        <v>0</v>
      </c>
      <c r="G71" s="238">
        <f t="shared" si="1"/>
        <v>207</v>
      </c>
      <c r="H71" s="238">
        <v>0</v>
      </c>
      <c r="I71" s="272">
        <v>208</v>
      </c>
      <c r="J71" s="239">
        <f t="shared" si="0"/>
        <v>0.99519230769230771</v>
      </c>
    </row>
    <row r="72" spans="1:10" x14ac:dyDescent="0.25">
      <c r="A72" s="189" t="s">
        <v>193</v>
      </c>
      <c r="B72" s="189" t="s">
        <v>180</v>
      </c>
      <c r="C72" s="189" t="s">
        <v>194</v>
      </c>
      <c r="D72" s="238">
        <v>2</v>
      </c>
      <c r="E72" s="238">
        <v>43</v>
      </c>
      <c r="F72" s="238">
        <v>0</v>
      </c>
      <c r="G72" s="238">
        <f t="shared" si="1"/>
        <v>45</v>
      </c>
      <c r="H72" s="238">
        <v>0</v>
      </c>
      <c r="I72" s="272">
        <v>48</v>
      </c>
      <c r="J72" s="239">
        <f t="shared" si="0"/>
        <v>0.9375</v>
      </c>
    </row>
    <row r="73" spans="1:10" x14ac:dyDescent="0.25">
      <c r="A73" s="189" t="s">
        <v>195</v>
      </c>
      <c r="B73" s="189" t="s">
        <v>180</v>
      </c>
      <c r="C73" s="189" t="s">
        <v>196</v>
      </c>
      <c r="D73" s="238">
        <v>2</v>
      </c>
      <c r="E73" s="238">
        <v>123</v>
      </c>
      <c r="F73" s="238">
        <v>0</v>
      </c>
      <c r="G73" s="238">
        <f t="shared" si="1"/>
        <v>125</v>
      </c>
      <c r="H73" s="238">
        <v>0</v>
      </c>
      <c r="I73" s="272">
        <v>138</v>
      </c>
      <c r="J73" s="239">
        <f t="shared" si="0"/>
        <v>0.90579710144927539</v>
      </c>
    </row>
    <row r="74" spans="1:10" x14ac:dyDescent="0.25">
      <c r="A74" s="189" t="s">
        <v>197</v>
      </c>
      <c r="B74" s="189" t="s">
        <v>180</v>
      </c>
      <c r="C74" s="189" t="s">
        <v>198</v>
      </c>
      <c r="D74" s="238">
        <v>6</v>
      </c>
      <c r="E74" s="238">
        <v>659</v>
      </c>
      <c r="F74" s="238">
        <v>0</v>
      </c>
      <c r="G74" s="238">
        <f t="shared" si="1"/>
        <v>665</v>
      </c>
      <c r="H74" s="238">
        <v>0</v>
      </c>
      <c r="I74" s="272">
        <v>573</v>
      </c>
      <c r="J74" s="239">
        <f t="shared" si="0"/>
        <v>1.1605584642233857</v>
      </c>
    </row>
    <row r="75" spans="1:10" x14ac:dyDescent="0.25">
      <c r="A75" s="154" t="s">
        <v>199</v>
      </c>
      <c r="B75" s="154" t="s">
        <v>180</v>
      </c>
      <c r="C75" s="154" t="s">
        <v>200</v>
      </c>
      <c r="D75" s="234">
        <v>6</v>
      </c>
      <c r="E75" s="234">
        <v>107</v>
      </c>
      <c r="F75" s="234">
        <v>0</v>
      </c>
      <c r="G75" s="234">
        <f t="shared" si="1"/>
        <v>113</v>
      </c>
      <c r="H75" s="234">
        <v>2</v>
      </c>
      <c r="I75" s="234">
        <v>158</v>
      </c>
      <c r="J75" s="235">
        <f t="shared" si="0"/>
        <v>0.71518987341772156</v>
      </c>
    </row>
    <row r="76" spans="1:10" x14ac:dyDescent="0.25">
      <c r="A76" s="189" t="s">
        <v>201</v>
      </c>
      <c r="B76" s="189" t="s">
        <v>180</v>
      </c>
      <c r="C76" s="189" t="s">
        <v>452</v>
      </c>
      <c r="D76" s="238">
        <v>8</v>
      </c>
      <c r="E76" s="238">
        <v>688</v>
      </c>
      <c r="F76" s="238">
        <v>0</v>
      </c>
      <c r="G76" s="238">
        <f t="shared" si="1"/>
        <v>696</v>
      </c>
      <c r="H76" s="238">
        <v>0</v>
      </c>
      <c r="I76" s="272">
        <v>579</v>
      </c>
      <c r="J76" s="239">
        <f t="shared" si="0"/>
        <v>1.2020725388601037</v>
      </c>
    </row>
    <row r="77" spans="1:10" x14ac:dyDescent="0.25">
      <c r="A77" s="189" t="s">
        <v>203</v>
      </c>
      <c r="B77" s="189" t="s">
        <v>180</v>
      </c>
      <c r="C77" s="189" t="s">
        <v>453</v>
      </c>
      <c r="D77" s="238">
        <v>6</v>
      </c>
      <c r="E77" s="238">
        <v>286</v>
      </c>
      <c r="F77" s="238">
        <v>0</v>
      </c>
      <c r="G77" s="238">
        <f t="shared" si="1"/>
        <v>292</v>
      </c>
      <c r="H77" s="238">
        <v>2</v>
      </c>
      <c r="I77" s="272">
        <v>314</v>
      </c>
      <c r="J77" s="239">
        <f t="shared" si="0"/>
        <v>0.92993630573248409</v>
      </c>
    </row>
    <row r="78" spans="1:10" x14ac:dyDescent="0.25">
      <c r="A78" s="154" t="s">
        <v>417</v>
      </c>
      <c r="B78" s="154" t="s">
        <v>180</v>
      </c>
      <c r="C78" s="154" t="s">
        <v>454</v>
      </c>
      <c r="D78" s="234">
        <v>4</v>
      </c>
      <c r="E78" s="234">
        <v>141</v>
      </c>
      <c r="F78" s="234">
        <v>0</v>
      </c>
      <c r="G78" s="234">
        <f t="shared" si="1"/>
        <v>145</v>
      </c>
      <c r="H78" s="234">
        <v>0</v>
      </c>
      <c r="I78" s="234">
        <v>176</v>
      </c>
      <c r="J78" s="235">
        <f t="shared" ref="J78:J117" si="2">G78/I78</f>
        <v>0.82386363636363635</v>
      </c>
    </row>
    <row r="79" spans="1:10" x14ac:dyDescent="0.25">
      <c r="A79" s="189" t="s">
        <v>205</v>
      </c>
      <c r="B79" s="189" t="s">
        <v>180</v>
      </c>
      <c r="C79" s="189" t="s">
        <v>206</v>
      </c>
      <c r="D79" s="238">
        <v>0</v>
      </c>
      <c r="E79" s="238">
        <v>45</v>
      </c>
      <c r="F79" s="238">
        <v>0</v>
      </c>
      <c r="G79" s="238">
        <f>SUM(D79:F79)</f>
        <v>45</v>
      </c>
      <c r="H79" s="238">
        <v>0</v>
      </c>
      <c r="I79" s="272">
        <v>47</v>
      </c>
      <c r="J79" s="239">
        <f>G79/I79</f>
        <v>0.95744680851063835</v>
      </c>
    </row>
    <row r="80" spans="1:10" x14ac:dyDescent="0.25">
      <c r="A80" s="189" t="s">
        <v>207</v>
      </c>
      <c r="B80" s="189" t="s">
        <v>208</v>
      </c>
      <c r="C80" s="189" t="s">
        <v>208</v>
      </c>
      <c r="D80" s="238">
        <v>1</v>
      </c>
      <c r="E80" s="238">
        <v>35</v>
      </c>
      <c r="F80" s="238">
        <v>0</v>
      </c>
      <c r="G80" s="238">
        <f t="shared" ref="G80:G116" si="3">SUM(D80:F80)</f>
        <v>36</v>
      </c>
      <c r="H80" s="238">
        <v>1</v>
      </c>
      <c r="I80" s="272">
        <v>40</v>
      </c>
      <c r="J80" s="239">
        <f t="shared" si="2"/>
        <v>0.9</v>
      </c>
    </row>
    <row r="81" spans="1:10" x14ac:dyDescent="0.25">
      <c r="A81" s="189" t="s">
        <v>209</v>
      </c>
      <c r="B81" s="189" t="s">
        <v>210</v>
      </c>
      <c r="C81" s="189" t="s">
        <v>211</v>
      </c>
      <c r="D81" s="238">
        <v>4</v>
      </c>
      <c r="E81" s="238">
        <v>22</v>
      </c>
      <c r="F81" s="238">
        <v>0</v>
      </c>
      <c r="G81" s="238">
        <f t="shared" si="3"/>
        <v>26</v>
      </c>
      <c r="H81" s="238">
        <v>4</v>
      </c>
      <c r="I81" s="272">
        <v>13</v>
      </c>
      <c r="J81" s="239">
        <f t="shared" si="2"/>
        <v>2</v>
      </c>
    </row>
    <row r="82" spans="1:10" x14ac:dyDescent="0.25">
      <c r="A82" s="211" t="s">
        <v>437</v>
      </c>
      <c r="B82" s="189" t="s">
        <v>210</v>
      </c>
      <c r="C82" s="189" t="s">
        <v>438</v>
      </c>
      <c r="D82" s="238">
        <v>3</v>
      </c>
      <c r="E82" s="238">
        <v>4</v>
      </c>
      <c r="F82" s="238">
        <v>0</v>
      </c>
      <c r="G82" s="238">
        <f t="shared" si="3"/>
        <v>7</v>
      </c>
      <c r="H82" s="238">
        <v>3</v>
      </c>
      <c r="I82" s="272">
        <v>5</v>
      </c>
      <c r="J82" s="239">
        <f t="shared" si="2"/>
        <v>1.4</v>
      </c>
    </row>
    <row r="83" spans="1:10" x14ac:dyDescent="0.25">
      <c r="A83" s="189" t="s">
        <v>212</v>
      </c>
      <c r="B83" s="189" t="s">
        <v>213</v>
      </c>
      <c r="C83" s="189" t="s">
        <v>214</v>
      </c>
      <c r="D83" s="238">
        <v>2</v>
      </c>
      <c r="E83" s="238">
        <v>44</v>
      </c>
      <c r="F83" s="238">
        <v>4</v>
      </c>
      <c r="G83" s="238">
        <f t="shared" si="3"/>
        <v>50</v>
      </c>
      <c r="H83" s="238">
        <v>0</v>
      </c>
      <c r="I83" s="272">
        <v>48</v>
      </c>
      <c r="J83" s="239">
        <f t="shared" si="2"/>
        <v>1.0416666666666667</v>
      </c>
    </row>
    <row r="84" spans="1:10" x14ac:dyDescent="0.25">
      <c r="A84" s="189" t="s">
        <v>215</v>
      </c>
      <c r="B84" s="189" t="s">
        <v>216</v>
      </c>
      <c r="C84" s="189" t="s">
        <v>216</v>
      </c>
      <c r="D84" s="238">
        <v>1</v>
      </c>
      <c r="E84" s="238">
        <v>13</v>
      </c>
      <c r="F84" s="238">
        <v>0</v>
      </c>
      <c r="G84" s="238">
        <f t="shared" si="3"/>
        <v>14</v>
      </c>
      <c r="H84" s="238">
        <v>1</v>
      </c>
      <c r="I84" s="272">
        <v>10</v>
      </c>
      <c r="J84" s="239">
        <f t="shared" si="2"/>
        <v>1.4</v>
      </c>
    </row>
    <row r="85" spans="1:10" x14ac:dyDescent="0.25">
      <c r="A85" s="189" t="s">
        <v>217</v>
      </c>
      <c r="B85" s="189" t="s">
        <v>216</v>
      </c>
      <c r="C85" s="189" t="s">
        <v>47</v>
      </c>
      <c r="D85" s="238">
        <v>4</v>
      </c>
      <c r="E85" s="238">
        <v>40</v>
      </c>
      <c r="F85" s="238">
        <v>0</v>
      </c>
      <c r="G85" s="238">
        <f t="shared" si="3"/>
        <v>44</v>
      </c>
      <c r="H85" s="238">
        <v>4</v>
      </c>
      <c r="I85" s="272">
        <v>26</v>
      </c>
      <c r="J85" s="239">
        <f t="shared" si="2"/>
        <v>1.6923076923076923</v>
      </c>
    </row>
    <row r="86" spans="1:10" x14ac:dyDescent="0.25">
      <c r="A86" s="189" t="s">
        <v>218</v>
      </c>
      <c r="B86" s="189" t="s">
        <v>219</v>
      </c>
      <c r="C86" s="189" t="s">
        <v>220</v>
      </c>
      <c r="D86" s="238">
        <v>2</v>
      </c>
      <c r="E86" s="238">
        <v>122</v>
      </c>
      <c r="F86" s="238">
        <v>0</v>
      </c>
      <c r="G86" s="238">
        <f t="shared" si="3"/>
        <v>124</v>
      </c>
      <c r="H86" s="238">
        <v>2</v>
      </c>
      <c r="I86" s="238">
        <v>91</v>
      </c>
      <c r="J86" s="239">
        <f t="shared" si="2"/>
        <v>1.3626373626373627</v>
      </c>
    </row>
    <row r="87" spans="1:10" x14ac:dyDescent="0.25">
      <c r="A87" s="189" t="s">
        <v>221</v>
      </c>
      <c r="B87" s="189" t="s">
        <v>219</v>
      </c>
      <c r="C87" s="189" t="s">
        <v>222</v>
      </c>
      <c r="D87" s="238">
        <v>4</v>
      </c>
      <c r="E87" s="238">
        <v>37</v>
      </c>
      <c r="F87" s="238">
        <v>0</v>
      </c>
      <c r="G87" s="238">
        <f t="shared" si="3"/>
        <v>41</v>
      </c>
      <c r="H87" s="238">
        <v>0</v>
      </c>
      <c r="I87" s="272">
        <v>40</v>
      </c>
      <c r="J87" s="239">
        <f t="shared" si="2"/>
        <v>1.0249999999999999</v>
      </c>
    </row>
    <row r="88" spans="1:10" x14ac:dyDescent="0.25">
      <c r="A88" s="189" t="s">
        <v>223</v>
      </c>
      <c r="B88" s="189" t="s">
        <v>224</v>
      </c>
      <c r="C88" s="189" t="s">
        <v>225</v>
      </c>
      <c r="D88" s="238">
        <v>4</v>
      </c>
      <c r="E88" s="238">
        <v>51</v>
      </c>
      <c r="F88" s="238">
        <v>0</v>
      </c>
      <c r="G88" s="238">
        <f t="shared" si="3"/>
        <v>55</v>
      </c>
      <c r="H88" s="238">
        <v>1</v>
      </c>
      <c r="I88" s="272">
        <v>47</v>
      </c>
      <c r="J88" s="239">
        <f t="shared" si="2"/>
        <v>1.1702127659574468</v>
      </c>
    </row>
    <row r="89" spans="1:10" x14ac:dyDescent="0.25">
      <c r="A89" s="154" t="s">
        <v>226</v>
      </c>
      <c r="B89" s="154" t="s">
        <v>227</v>
      </c>
      <c r="C89" s="154" t="s">
        <v>228</v>
      </c>
      <c r="D89" s="234">
        <v>1</v>
      </c>
      <c r="E89" s="234">
        <v>18</v>
      </c>
      <c r="F89" s="234">
        <v>0</v>
      </c>
      <c r="G89" s="234">
        <f t="shared" si="3"/>
        <v>19</v>
      </c>
      <c r="H89" s="234">
        <v>1</v>
      </c>
      <c r="I89" s="234">
        <v>24</v>
      </c>
      <c r="J89" s="235">
        <f t="shared" si="2"/>
        <v>0.79166666666666663</v>
      </c>
    </row>
    <row r="90" spans="1:10" x14ac:dyDescent="0.25">
      <c r="A90" s="189" t="s">
        <v>229</v>
      </c>
      <c r="B90" s="189" t="s">
        <v>230</v>
      </c>
      <c r="C90" s="189" t="s">
        <v>231</v>
      </c>
      <c r="D90" s="238">
        <v>13</v>
      </c>
      <c r="E90" s="238">
        <v>197</v>
      </c>
      <c r="F90" s="238">
        <v>0</v>
      </c>
      <c r="G90" s="238">
        <f t="shared" si="3"/>
        <v>210</v>
      </c>
      <c r="H90" s="238">
        <v>0</v>
      </c>
      <c r="I90" s="238">
        <v>150</v>
      </c>
      <c r="J90" s="239">
        <f t="shared" si="2"/>
        <v>1.4</v>
      </c>
    </row>
    <row r="91" spans="1:10" x14ac:dyDescent="0.25">
      <c r="A91" s="189" t="s">
        <v>232</v>
      </c>
      <c r="B91" s="189" t="s">
        <v>233</v>
      </c>
      <c r="C91" s="189" t="s">
        <v>234</v>
      </c>
      <c r="D91" s="238">
        <v>3</v>
      </c>
      <c r="E91" s="238">
        <v>26</v>
      </c>
      <c r="F91" s="238">
        <v>0</v>
      </c>
      <c r="G91" s="238">
        <f t="shared" si="3"/>
        <v>29</v>
      </c>
      <c r="H91" s="238">
        <v>3</v>
      </c>
      <c r="I91" s="272">
        <v>24</v>
      </c>
      <c r="J91" s="239">
        <f t="shared" si="2"/>
        <v>1.2083333333333333</v>
      </c>
    </row>
    <row r="92" spans="1:10" x14ac:dyDescent="0.25">
      <c r="A92" s="154" t="s">
        <v>235</v>
      </c>
      <c r="B92" s="154" t="s">
        <v>236</v>
      </c>
      <c r="C92" s="154" t="s">
        <v>237</v>
      </c>
      <c r="D92" s="234">
        <v>0</v>
      </c>
      <c r="E92" s="234">
        <v>0</v>
      </c>
      <c r="F92" s="234">
        <v>0</v>
      </c>
      <c r="G92" s="234">
        <f t="shared" si="3"/>
        <v>0</v>
      </c>
      <c r="H92" s="234">
        <v>0</v>
      </c>
      <c r="I92" s="234">
        <v>2</v>
      </c>
      <c r="J92" s="235">
        <f t="shared" si="2"/>
        <v>0</v>
      </c>
    </row>
    <row r="93" spans="1:10" x14ac:dyDescent="0.25">
      <c r="A93" s="189" t="s">
        <v>238</v>
      </c>
      <c r="B93" s="189" t="s">
        <v>239</v>
      </c>
      <c r="C93" s="189" t="s">
        <v>240</v>
      </c>
      <c r="D93" s="238">
        <v>9</v>
      </c>
      <c r="E93" s="238">
        <v>100</v>
      </c>
      <c r="F93" s="238">
        <v>0</v>
      </c>
      <c r="G93" s="238">
        <f t="shared" si="3"/>
        <v>109</v>
      </c>
      <c r="H93" s="238">
        <v>5</v>
      </c>
      <c r="I93" s="272">
        <v>104</v>
      </c>
      <c r="J93" s="239">
        <f t="shared" si="2"/>
        <v>1.0480769230769231</v>
      </c>
    </row>
    <row r="94" spans="1:10" x14ac:dyDescent="0.25">
      <c r="A94" s="189" t="s">
        <v>244</v>
      </c>
      <c r="B94" s="189" t="s">
        <v>242</v>
      </c>
      <c r="C94" s="189" t="s">
        <v>242</v>
      </c>
      <c r="D94" s="238">
        <v>4</v>
      </c>
      <c r="E94" s="238">
        <v>57</v>
      </c>
      <c r="F94" s="238">
        <v>0</v>
      </c>
      <c r="G94" s="238">
        <f t="shared" si="3"/>
        <v>61</v>
      </c>
      <c r="H94" s="238">
        <v>1</v>
      </c>
      <c r="I94" s="272">
        <v>66</v>
      </c>
      <c r="J94" s="239">
        <f t="shared" si="2"/>
        <v>0.9242424242424242</v>
      </c>
    </row>
    <row r="95" spans="1:10" x14ac:dyDescent="0.25">
      <c r="A95" s="189" t="s">
        <v>245</v>
      </c>
      <c r="B95" s="189" t="s">
        <v>246</v>
      </c>
      <c r="C95" s="189" t="s">
        <v>247</v>
      </c>
      <c r="D95" s="238">
        <v>8</v>
      </c>
      <c r="E95" s="238">
        <v>60</v>
      </c>
      <c r="F95" s="238">
        <v>0</v>
      </c>
      <c r="G95" s="238">
        <f t="shared" si="3"/>
        <v>68</v>
      </c>
      <c r="H95" s="238">
        <v>4</v>
      </c>
      <c r="I95" s="272">
        <v>68</v>
      </c>
      <c r="J95" s="239">
        <f t="shared" si="2"/>
        <v>1</v>
      </c>
    </row>
    <row r="96" spans="1:10" x14ac:dyDescent="0.25">
      <c r="A96" s="189" t="s">
        <v>248</v>
      </c>
      <c r="B96" s="189" t="s">
        <v>249</v>
      </c>
      <c r="C96" s="189" t="s">
        <v>250</v>
      </c>
      <c r="D96" s="238">
        <v>9</v>
      </c>
      <c r="E96" s="238">
        <v>54</v>
      </c>
      <c r="F96" s="238">
        <v>0</v>
      </c>
      <c r="G96" s="238">
        <f t="shared" si="3"/>
        <v>63</v>
      </c>
      <c r="H96" s="238">
        <v>5</v>
      </c>
      <c r="I96" s="272">
        <v>68</v>
      </c>
      <c r="J96" s="239">
        <f t="shared" si="2"/>
        <v>0.92647058823529416</v>
      </c>
    </row>
    <row r="97" spans="1:10" x14ac:dyDescent="0.25">
      <c r="A97" s="189" t="s">
        <v>251</v>
      </c>
      <c r="B97" s="189" t="s">
        <v>252</v>
      </c>
      <c r="C97" s="189" t="s">
        <v>253</v>
      </c>
      <c r="D97" s="238">
        <v>4</v>
      </c>
      <c r="E97" s="238">
        <v>67</v>
      </c>
      <c r="F97" s="238">
        <v>0</v>
      </c>
      <c r="G97" s="238">
        <f t="shared" si="3"/>
        <v>71</v>
      </c>
      <c r="H97" s="238">
        <v>1</v>
      </c>
      <c r="I97" s="272">
        <v>71</v>
      </c>
      <c r="J97" s="239">
        <f t="shared" si="2"/>
        <v>1</v>
      </c>
    </row>
    <row r="98" spans="1:10" x14ac:dyDescent="0.25">
      <c r="A98" s="189" t="s">
        <v>254</v>
      </c>
      <c r="B98" s="189" t="s">
        <v>255</v>
      </c>
      <c r="C98" s="189" t="s">
        <v>256</v>
      </c>
      <c r="D98" s="238">
        <v>1</v>
      </c>
      <c r="E98" s="238">
        <v>14</v>
      </c>
      <c r="F98" s="238">
        <v>0</v>
      </c>
      <c r="G98" s="238">
        <f t="shared" si="3"/>
        <v>15</v>
      </c>
      <c r="H98" s="238">
        <v>1</v>
      </c>
      <c r="I98" s="272">
        <v>15</v>
      </c>
      <c r="J98" s="239">
        <f t="shared" si="2"/>
        <v>1</v>
      </c>
    </row>
    <row r="99" spans="1:10" x14ac:dyDescent="0.25">
      <c r="A99" s="189" t="s">
        <v>257</v>
      </c>
      <c r="B99" s="189" t="s">
        <v>258</v>
      </c>
      <c r="C99" s="189" t="s">
        <v>259</v>
      </c>
      <c r="D99" s="238">
        <v>1</v>
      </c>
      <c r="E99" s="238">
        <v>74</v>
      </c>
      <c r="F99" s="238">
        <v>0</v>
      </c>
      <c r="G99" s="238">
        <f t="shared" si="3"/>
        <v>75</v>
      </c>
      <c r="H99" s="238">
        <v>0</v>
      </c>
      <c r="I99" s="238">
        <v>65</v>
      </c>
      <c r="J99" s="239">
        <f t="shared" si="2"/>
        <v>1.1538461538461537</v>
      </c>
    </row>
    <row r="100" spans="1:10" x14ac:dyDescent="0.25">
      <c r="A100" s="189" t="s">
        <v>409</v>
      </c>
      <c r="B100" s="189" t="s">
        <v>258</v>
      </c>
      <c r="C100" s="189" t="s">
        <v>413</v>
      </c>
      <c r="D100" s="238">
        <v>1</v>
      </c>
      <c r="E100" s="238">
        <v>16</v>
      </c>
      <c r="F100" s="238">
        <v>0</v>
      </c>
      <c r="G100" s="238">
        <f t="shared" si="3"/>
        <v>17</v>
      </c>
      <c r="H100" s="238">
        <v>0</v>
      </c>
      <c r="I100" s="238">
        <v>15</v>
      </c>
      <c r="J100" s="239">
        <f t="shared" si="2"/>
        <v>1.1333333333333333</v>
      </c>
    </row>
    <row r="101" spans="1:10" x14ac:dyDescent="0.25">
      <c r="A101" s="189" t="s">
        <v>260</v>
      </c>
      <c r="B101" s="189" t="s">
        <v>258</v>
      </c>
      <c r="C101" s="189" t="s">
        <v>442</v>
      </c>
      <c r="D101" s="238">
        <v>12</v>
      </c>
      <c r="E101" s="238">
        <v>206</v>
      </c>
      <c r="F101" s="238">
        <v>0</v>
      </c>
      <c r="G101" s="238">
        <f t="shared" si="3"/>
        <v>218</v>
      </c>
      <c r="H101" s="238">
        <v>0</v>
      </c>
      <c r="I101" s="238">
        <v>247</v>
      </c>
      <c r="J101" s="239">
        <f t="shared" si="2"/>
        <v>0.88259109311740891</v>
      </c>
    </row>
    <row r="102" spans="1:10" x14ac:dyDescent="0.25">
      <c r="A102" s="189" t="s">
        <v>262</v>
      </c>
      <c r="B102" s="189" t="s">
        <v>258</v>
      </c>
      <c r="C102" s="189" t="s">
        <v>443</v>
      </c>
      <c r="D102" s="238">
        <v>1</v>
      </c>
      <c r="E102" s="238">
        <v>20</v>
      </c>
      <c r="F102" s="238">
        <v>0</v>
      </c>
      <c r="G102" s="238">
        <f t="shared" si="3"/>
        <v>21</v>
      </c>
      <c r="H102" s="238">
        <v>0</v>
      </c>
      <c r="I102" s="272">
        <v>20</v>
      </c>
      <c r="J102" s="239">
        <f t="shared" si="2"/>
        <v>1.05</v>
      </c>
    </row>
    <row r="103" spans="1:10" x14ac:dyDescent="0.25">
      <c r="A103" s="189" t="s">
        <v>264</v>
      </c>
      <c r="B103" s="189" t="s">
        <v>258</v>
      </c>
      <c r="C103" s="189" t="s">
        <v>444</v>
      </c>
      <c r="D103" s="238">
        <v>14</v>
      </c>
      <c r="E103" s="238">
        <v>186</v>
      </c>
      <c r="F103" s="238">
        <v>0</v>
      </c>
      <c r="G103" s="238">
        <f t="shared" si="3"/>
        <v>200</v>
      </c>
      <c r="H103" s="238">
        <v>6</v>
      </c>
      <c r="I103" s="272">
        <v>185</v>
      </c>
      <c r="J103" s="239">
        <f t="shared" si="2"/>
        <v>1.0810810810810811</v>
      </c>
    </row>
    <row r="104" spans="1:10" x14ac:dyDescent="0.25">
      <c r="A104" s="189" t="s">
        <v>266</v>
      </c>
      <c r="B104" s="189" t="s">
        <v>258</v>
      </c>
      <c r="C104" s="189" t="s">
        <v>445</v>
      </c>
      <c r="D104" s="238">
        <v>2</v>
      </c>
      <c r="E104" s="238">
        <v>48</v>
      </c>
      <c r="F104" s="238">
        <v>0</v>
      </c>
      <c r="G104" s="238">
        <f t="shared" si="3"/>
        <v>50</v>
      </c>
      <c r="H104" s="238">
        <v>2</v>
      </c>
      <c r="I104" s="272">
        <v>50</v>
      </c>
      <c r="J104" s="239">
        <f t="shared" si="2"/>
        <v>1</v>
      </c>
    </row>
    <row r="105" spans="1:10" x14ac:dyDescent="0.25">
      <c r="A105" s="189" t="s">
        <v>268</v>
      </c>
      <c r="B105" s="189" t="s">
        <v>258</v>
      </c>
      <c r="C105" s="189" t="s">
        <v>446</v>
      </c>
      <c r="D105" s="238">
        <v>13</v>
      </c>
      <c r="E105" s="238">
        <v>66</v>
      </c>
      <c r="F105" s="238">
        <v>0</v>
      </c>
      <c r="G105" s="238">
        <f t="shared" si="3"/>
        <v>79</v>
      </c>
      <c r="H105" s="238">
        <v>2</v>
      </c>
      <c r="I105" s="272">
        <v>85</v>
      </c>
      <c r="J105" s="239">
        <f t="shared" si="2"/>
        <v>0.92941176470588238</v>
      </c>
    </row>
    <row r="106" spans="1:10" x14ac:dyDescent="0.25">
      <c r="A106" s="189" t="s">
        <v>270</v>
      </c>
      <c r="B106" s="189" t="s">
        <v>258</v>
      </c>
      <c r="C106" s="189" t="s">
        <v>447</v>
      </c>
      <c r="D106" s="238">
        <v>7</v>
      </c>
      <c r="E106" s="238">
        <v>48</v>
      </c>
      <c r="F106" s="238">
        <v>0</v>
      </c>
      <c r="G106" s="238">
        <f t="shared" si="3"/>
        <v>55</v>
      </c>
      <c r="H106" s="238">
        <v>5</v>
      </c>
      <c r="I106" s="272">
        <v>55</v>
      </c>
      <c r="J106" s="239">
        <f t="shared" si="2"/>
        <v>1</v>
      </c>
    </row>
    <row r="107" spans="1:10" x14ac:dyDescent="0.25">
      <c r="A107" s="189" t="s">
        <v>272</v>
      </c>
      <c r="B107" s="189" t="s">
        <v>258</v>
      </c>
      <c r="C107" s="189" t="s">
        <v>448</v>
      </c>
      <c r="D107" s="238">
        <v>17</v>
      </c>
      <c r="E107" s="238">
        <v>250</v>
      </c>
      <c r="F107" s="238">
        <v>0</v>
      </c>
      <c r="G107" s="238">
        <f t="shared" si="3"/>
        <v>267</v>
      </c>
      <c r="H107" s="238">
        <v>4</v>
      </c>
      <c r="I107" s="272">
        <v>266</v>
      </c>
      <c r="J107" s="239">
        <f t="shared" si="2"/>
        <v>1.0037593984962405</v>
      </c>
    </row>
    <row r="108" spans="1:10" x14ac:dyDescent="0.25">
      <c r="A108" s="189" t="s">
        <v>274</v>
      </c>
      <c r="B108" s="189" t="s">
        <v>258</v>
      </c>
      <c r="C108" s="189" t="s">
        <v>449</v>
      </c>
      <c r="D108" s="238">
        <v>9</v>
      </c>
      <c r="E108" s="238">
        <v>152</v>
      </c>
      <c r="F108" s="238">
        <v>1</v>
      </c>
      <c r="G108" s="238">
        <f t="shared" si="3"/>
        <v>162</v>
      </c>
      <c r="H108" s="238">
        <v>4</v>
      </c>
      <c r="I108" s="272">
        <v>161</v>
      </c>
      <c r="J108" s="239">
        <f t="shared" si="2"/>
        <v>1.0062111801242235</v>
      </c>
    </row>
    <row r="109" spans="1:10" x14ac:dyDescent="0.25">
      <c r="A109" s="189" t="s">
        <v>296</v>
      </c>
      <c r="B109" s="189" t="s">
        <v>258</v>
      </c>
      <c r="C109" s="189" t="s">
        <v>450</v>
      </c>
      <c r="D109" s="238">
        <v>9</v>
      </c>
      <c r="E109" s="238">
        <v>82</v>
      </c>
      <c r="F109" s="238">
        <v>0</v>
      </c>
      <c r="G109" s="238">
        <f t="shared" si="3"/>
        <v>91</v>
      </c>
      <c r="H109" s="238">
        <v>9</v>
      </c>
      <c r="I109" s="272">
        <v>92</v>
      </c>
      <c r="J109" s="239">
        <f t="shared" si="2"/>
        <v>0.98913043478260865</v>
      </c>
    </row>
    <row r="110" spans="1:10" x14ac:dyDescent="0.25">
      <c r="A110" s="189" t="s">
        <v>401</v>
      </c>
      <c r="B110" s="189" t="s">
        <v>258</v>
      </c>
      <c r="C110" s="189" t="s">
        <v>451</v>
      </c>
      <c r="D110" s="238">
        <v>10</v>
      </c>
      <c r="E110" s="238">
        <v>109</v>
      </c>
      <c r="F110" s="238">
        <v>0</v>
      </c>
      <c r="G110" s="238">
        <f t="shared" si="3"/>
        <v>119</v>
      </c>
      <c r="H110" s="238">
        <v>3</v>
      </c>
      <c r="I110" s="272">
        <v>116</v>
      </c>
      <c r="J110" s="239">
        <f t="shared" si="2"/>
        <v>1.0258620689655173</v>
      </c>
    </row>
    <row r="111" spans="1:10" x14ac:dyDescent="0.25">
      <c r="A111" s="189" t="s">
        <v>276</v>
      </c>
      <c r="B111" s="189" t="s">
        <v>277</v>
      </c>
      <c r="C111" s="189" t="s">
        <v>277</v>
      </c>
      <c r="D111" s="238">
        <v>2</v>
      </c>
      <c r="E111" s="238">
        <v>31</v>
      </c>
      <c r="F111" s="238">
        <v>0</v>
      </c>
      <c r="G111" s="238">
        <f t="shared" si="3"/>
        <v>33</v>
      </c>
      <c r="H111" s="238">
        <v>2</v>
      </c>
      <c r="I111" s="272">
        <v>33</v>
      </c>
      <c r="J111" s="239">
        <f t="shared" si="2"/>
        <v>1</v>
      </c>
    </row>
    <row r="112" spans="1:10" x14ac:dyDescent="0.25">
      <c r="A112" s="189" t="s">
        <v>278</v>
      </c>
      <c r="B112" s="189" t="s">
        <v>277</v>
      </c>
      <c r="C112" s="189" t="s">
        <v>279</v>
      </c>
      <c r="D112" s="238">
        <v>4</v>
      </c>
      <c r="E112" s="238">
        <v>31</v>
      </c>
      <c r="F112" s="238">
        <v>0</v>
      </c>
      <c r="G112" s="238">
        <f t="shared" si="3"/>
        <v>35</v>
      </c>
      <c r="H112" s="238">
        <v>2</v>
      </c>
      <c r="I112" s="272">
        <v>36</v>
      </c>
      <c r="J112" s="239">
        <f t="shared" si="2"/>
        <v>0.97222222222222221</v>
      </c>
    </row>
    <row r="113" spans="1:10" x14ac:dyDescent="0.25">
      <c r="A113" s="189" t="s">
        <v>280</v>
      </c>
      <c r="B113" s="189" t="s">
        <v>281</v>
      </c>
      <c r="C113" s="189" t="s">
        <v>282</v>
      </c>
      <c r="D113" s="238">
        <v>9</v>
      </c>
      <c r="E113" s="238">
        <v>81</v>
      </c>
      <c r="F113" s="238">
        <v>0</v>
      </c>
      <c r="G113" s="238">
        <f t="shared" si="3"/>
        <v>90</v>
      </c>
      <c r="H113" s="238">
        <v>8</v>
      </c>
      <c r="I113" s="272">
        <v>95</v>
      </c>
      <c r="J113" s="239">
        <f t="shared" si="2"/>
        <v>0.94736842105263153</v>
      </c>
    </row>
    <row r="114" spans="1:10" x14ac:dyDescent="0.25">
      <c r="A114" s="189" t="s">
        <v>283</v>
      </c>
      <c r="B114" s="189" t="s">
        <v>284</v>
      </c>
      <c r="C114" s="189" t="s">
        <v>285</v>
      </c>
      <c r="D114" s="238">
        <v>0</v>
      </c>
      <c r="E114" s="238">
        <v>20</v>
      </c>
      <c r="F114" s="238">
        <v>0</v>
      </c>
      <c r="G114" s="238">
        <f t="shared" si="3"/>
        <v>20</v>
      </c>
      <c r="H114" s="238">
        <v>0</v>
      </c>
      <c r="I114" s="272">
        <v>20</v>
      </c>
      <c r="J114" s="239">
        <f t="shared" si="2"/>
        <v>1</v>
      </c>
    </row>
    <row r="115" spans="1:10" x14ac:dyDescent="0.25">
      <c r="A115" s="189" t="s">
        <v>286</v>
      </c>
      <c r="B115" s="189" t="s">
        <v>287</v>
      </c>
      <c r="C115" s="189" t="s">
        <v>287</v>
      </c>
      <c r="D115" s="238">
        <v>4</v>
      </c>
      <c r="E115" s="238">
        <v>18</v>
      </c>
      <c r="F115" s="238">
        <v>0</v>
      </c>
      <c r="G115" s="238">
        <f t="shared" si="3"/>
        <v>22</v>
      </c>
      <c r="H115" s="238">
        <v>1</v>
      </c>
      <c r="I115" s="272">
        <v>23</v>
      </c>
      <c r="J115" s="239">
        <f>G115/I115</f>
        <v>0.95652173913043481</v>
      </c>
    </row>
    <row r="116" spans="1:10" ht="13.8" thickBot="1" x14ac:dyDescent="0.3">
      <c r="A116" s="211" t="s">
        <v>440</v>
      </c>
      <c r="B116" s="189" t="s">
        <v>287</v>
      </c>
      <c r="C116" s="189" t="s">
        <v>439</v>
      </c>
      <c r="D116" s="238">
        <v>0</v>
      </c>
      <c r="E116" s="238">
        <v>0</v>
      </c>
      <c r="F116" s="238">
        <v>0</v>
      </c>
      <c r="G116" s="238">
        <f t="shared" si="3"/>
        <v>0</v>
      </c>
      <c r="H116" s="238">
        <v>0</v>
      </c>
      <c r="I116" s="272">
        <v>0</v>
      </c>
      <c r="J116" s="239">
        <v>0</v>
      </c>
    </row>
    <row r="117" spans="1:10" ht="13.8" thickTop="1" x14ac:dyDescent="0.25">
      <c r="A117" s="198" t="s">
        <v>288</v>
      </c>
      <c r="B117" s="198"/>
      <c r="C117" s="198"/>
      <c r="D117" s="242">
        <f>SUM(D3:D116)</f>
        <v>509</v>
      </c>
      <c r="E117" s="242">
        <f>SUM(E3:E116)</f>
        <v>8316</v>
      </c>
      <c r="F117" s="242">
        <f>SUM(F3:F116)</f>
        <v>8</v>
      </c>
      <c r="G117" s="242">
        <f t="shared" ref="G117" si="4">D117+E117+F117</f>
        <v>8833</v>
      </c>
      <c r="H117" s="242">
        <f>SUM(H3:H116)</f>
        <v>206</v>
      </c>
      <c r="I117" s="242">
        <f>SUM(I3:I116)</f>
        <v>8318</v>
      </c>
      <c r="J117" s="243">
        <f t="shared" si="2"/>
        <v>1.0619139216157729</v>
      </c>
    </row>
    <row r="119" spans="1:10" x14ac:dyDescent="0.25">
      <c r="A119" s="202" t="s">
        <v>494</v>
      </c>
      <c r="B119" s="202"/>
      <c r="C119" s="202"/>
      <c r="D119" s="244"/>
      <c r="E119" s="244"/>
      <c r="F119" s="244"/>
      <c r="G119" s="244"/>
      <c r="H119" s="244"/>
      <c r="I119" s="244"/>
      <c r="J119" s="245"/>
    </row>
    <row r="121" spans="1:10" x14ac:dyDescent="0.25">
      <c r="A121" s="202" t="s">
        <v>291</v>
      </c>
      <c r="B121" s="202"/>
      <c r="C121" s="202"/>
      <c r="D121" s="244"/>
      <c r="E121" s="244"/>
      <c r="F121" s="244"/>
      <c r="G121" s="244"/>
      <c r="H121" s="244"/>
      <c r="I121" s="244"/>
      <c r="J121" s="245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98E5-304D-4EB5-94C0-24ACB5AEABB4}">
  <dimension ref="A1:H80"/>
  <sheetViews>
    <sheetView workbookViewId="0">
      <selection activeCell="O27" sqref="O27"/>
    </sheetView>
  </sheetViews>
  <sheetFormatPr defaultRowHeight="13.2" x14ac:dyDescent="0.25"/>
  <cols>
    <col min="1" max="1" width="14.109375" style="200" customWidth="1"/>
    <col min="2" max="4" width="8.88671875" style="246"/>
    <col min="5" max="5" width="11" style="246" customWidth="1"/>
    <col min="6" max="6" width="12.44140625" style="246" customWidth="1"/>
    <col min="7" max="7" width="8.88671875" style="246"/>
    <col min="8" max="8" width="8.88671875" style="247"/>
  </cols>
  <sheetData>
    <row r="1" spans="1:8" x14ac:dyDescent="0.25">
      <c r="A1" s="228"/>
      <c r="B1" s="293">
        <v>44896</v>
      </c>
      <c r="C1" s="293"/>
      <c r="D1" s="293"/>
      <c r="E1" s="293"/>
      <c r="F1" s="293"/>
      <c r="G1" s="293"/>
      <c r="H1" s="229"/>
    </row>
    <row r="2" spans="1:8" ht="39.6" x14ac:dyDescent="0.25">
      <c r="A2" s="221" t="s">
        <v>1</v>
      </c>
      <c r="B2" s="230" t="s">
        <v>3</v>
      </c>
      <c r="C2" s="230" t="s">
        <v>4</v>
      </c>
      <c r="D2" s="231" t="s">
        <v>5</v>
      </c>
      <c r="E2" s="231" t="s">
        <v>6</v>
      </c>
      <c r="F2" s="231" t="s">
        <v>427</v>
      </c>
      <c r="G2" s="277" t="s">
        <v>7</v>
      </c>
      <c r="H2" s="233" t="s">
        <v>8</v>
      </c>
    </row>
    <row r="3" spans="1:8" x14ac:dyDescent="0.25">
      <c r="A3" s="189" t="s">
        <v>10</v>
      </c>
      <c r="B3" s="238">
        <v>2</v>
      </c>
      <c r="C3" s="238">
        <v>26</v>
      </c>
      <c r="D3" s="238">
        <v>0</v>
      </c>
      <c r="E3" s="238">
        <f>SUM(B3:D3)</f>
        <v>28</v>
      </c>
      <c r="F3" s="238">
        <v>0</v>
      </c>
      <c r="G3" s="238">
        <v>22</v>
      </c>
      <c r="H3" s="239">
        <f t="shared" ref="H3:H53" si="0">E3/G3</f>
        <v>1.2727272727272727</v>
      </c>
    </row>
    <row r="4" spans="1:8" x14ac:dyDescent="0.25">
      <c r="A4" s="189" t="s">
        <v>13</v>
      </c>
      <c r="B4" s="238">
        <v>0</v>
      </c>
      <c r="C4" s="238">
        <v>4</v>
      </c>
      <c r="D4" s="238">
        <v>0</v>
      </c>
      <c r="E4" s="238">
        <f t="shared" ref="E4:E53" si="1">SUM(B4:D4)</f>
        <v>4</v>
      </c>
      <c r="F4" s="238">
        <v>0</v>
      </c>
      <c r="G4" s="238">
        <v>9</v>
      </c>
      <c r="H4" s="239">
        <f t="shared" si="0"/>
        <v>0.44444444444444442</v>
      </c>
    </row>
    <row r="5" spans="1:8" x14ac:dyDescent="0.25">
      <c r="A5" s="189" t="s">
        <v>15</v>
      </c>
      <c r="B5" s="238">
        <v>1</v>
      </c>
      <c r="C5" s="238">
        <v>6</v>
      </c>
      <c r="D5" s="238">
        <v>0</v>
      </c>
      <c r="E5" s="238">
        <f t="shared" si="1"/>
        <v>7</v>
      </c>
      <c r="F5" s="238">
        <v>0</v>
      </c>
      <c r="G5" s="238">
        <v>7</v>
      </c>
      <c r="H5" s="239">
        <f t="shared" si="0"/>
        <v>1</v>
      </c>
    </row>
    <row r="6" spans="1:8" x14ac:dyDescent="0.25">
      <c r="A6" s="189" t="s">
        <v>17</v>
      </c>
      <c r="B6" s="238">
        <v>9</v>
      </c>
      <c r="C6" s="238">
        <v>52</v>
      </c>
      <c r="D6" s="238">
        <v>0</v>
      </c>
      <c r="E6" s="238">
        <v>61</v>
      </c>
      <c r="F6" s="238">
        <v>0</v>
      </c>
      <c r="G6" s="238">
        <v>63</v>
      </c>
      <c r="H6" s="239">
        <v>0.96825396825396826</v>
      </c>
    </row>
    <row r="7" spans="1:8" x14ac:dyDescent="0.25">
      <c r="A7" s="189" t="s">
        <v>22</v>
      </c>
      <c r="B7" s="238">
        <v>3</v>
      </c>
      <c r="C7" s="238">
        <v>17</v>
      </c>
      <c r="D7" s="238">
        <v>0</v>
      </c>
      <c r="E7" s="238">
        <f t="shared" si="1"/>
        <v>20</v>
      </c>
      <c r="F7" s="238">
        <v>2</v>
      </c>
      <c r="G7" s="238">
        <v>20</v>
      </c>
      <c r="H7" s="239">
        <f t="shared" si="0"/>
        <v>1</v>
      </c>
    </row>
    <row r="8" spans="1:8" x14ac:dyDescent="0.25">
      <c r="A8" s="189" t="s">
        <v>25</v>
      </c>
      <c r="B8" s="238">
        <v>3</v>
      </c>
      <c r="C8" s="238">
        <v>55</v>
      </c>
      <c r="D8" s="238">
        <v>0</v>
      </c>
      <c r="E8" s="238">
        <f t="shared" si="1"/>
        <v>58</v>
      </c>
      <c r="F8" s="238">
        <v>3</v>
      </c>
      <c r="G8" s="238">
        <v>72</v>
      </c>
      <c r="H8" s="239">
        <f t="shared" si="0"/>
        <v>0.80555555555555558</v>
      </c>
    </row>
    <row r="9" spans="1:8" x14ac:dyDescent="0.25">
      <c r="A9" s="189" t="s">
        <v>28</v>
      </c>
      <c r="B9" s="238">
        <v>2</v>
      </c>
      <c r="C9" s="238">
        <v>11</v>
      </c>
      <c r="D9" s="238">
        <v>0</v>
      </c>
      <c r="E9" s="238">
        <f t="shared" si="1"/>
        <v>13</v>
      </c>
      <c r="F9" s="238">
        <v>1</v>
      </c>
      <c r="G9" s="238">
        <v>15</v>
      </c>
      <c r="H9" s="239">
        <f t="shared" si="0"/>
        <v>0.8666666666666667</v>
      </c>
    </row>
    <row r="10" spans="1:8" x14ac:dyDescent="0.25">
      <c r="A10" s="189" t="s">
        <v>31</v>
      </c>
      <c r="B10" s="238">
        <v>43</v>
      </c>
      <c r="C10" s="238">
        <v>327</v>
      </c>
      <c r="D10" s="238">
        <v>0</v>
      </c>
      <c r="E10" s="238">
        <v>370</v>
      </c>
      <c r="F10" s="238">
        <v>14</v>
      </c>
      <c r="G10" s="238">
        <v>168</v>
      </c>
      <c r="H10" s="239">
        <v>2.2023809523809526</v>
      </c>
    </row>
    <row r="11" spans="1:8" x14ac:dyDescent="0.25">
      <c r="A11" s="189" t="s">
        <v>36</v>
      </c>
      <c r="B11" s="238">
        <v>6</v>
      </c>
      <c r="C11" s="238">
        <v>49</v>
      </c>
      <c r="D11" s="238">
        <v>0</v>
      </c>
      <c r="E11" s="238">
        <v>55</v>
      </c>
      <c r="F11" s="238">
        <v>4</v>
      </c>
      <c r="G11" s="238">
        <v>62</v>
      </c>
      <c r="H11" s="239">
        <v>0.88709677419354838</v>
      </c>
    </row>
    <row r="12" spans="1:8" x14ac:dyDescent="0.25">
      <c r="A12" s="189" t="s">
        <v>41</v>
      </c>
      <c r="B12" s="238">
        <v>6</v>
      </c>
      <c r="C12" s="238">
        <v>36</v>
      </c>
      <c r="D12" s="238">
        <v>0</v>
      </c>
      <c r="E12" s="238">
        <f t="shared" si="1"/>
        <v>42</v>
      </c>
      <c r="F12" s="238">
        <v>2</v>
      </c>
      <c r="G12" s="238">
        <v>44</v>
      </c>
      <c r="H12" s="239">
        <f t="shared" si="0"/>
        <v>0.95454545454545459</v>
      </c>
    </row>
    <row r="13" spans="1:8" x14ac:dyDescent="0.25">
      <c r="A13" s="189" t="s">
        <v>44</v>
      </c>
      <c r="B13" s="238">
        <v>3</v>
      </c>
      <c r="C13" s="238">
        <v>50</v>
      </c>
      <c r="D13" s="238">
        <v>0</v>
      </c>
      <c r="E13" s="238">
        <f t="shared" si="1"/>
        <v>53</v>
      </c>
      <c r="F13" s="238">
        <v>3</v>
      </c>
      <c r="G13" s="238">
        <v>34</v>
      </c>
      <c r="H13" s="239">
        <f t="shared" si="0"/>
        <v>1.5588235294117647</v>
      </c>
    </row>
    <row r="14" spans="1:8" x14ac:dyDescent="0.25">
      <c r="A14" s="189" t="s">
        <v>47</v>
      </c>
      <c r="B14" s="238">
        <v>36</v>
      </c>
      <c r="C14" s="238">
        <v>404</v>
      </c>
      <c r="D14" s="238">
        <v>0</v>
      </c>
      <c r="E14" s="238">
        <v>440</v>
      </c>
      <c r="F14" s="238">
        <v>16</v>
      </c>
      <c r="G14" s="238">
        <v>395</v>
      </c>
      <c r="H14" s="239">
        <v>1.1139240506329113</v>
      </c>
    </row>
    <row r="15" spans="1:8" x14ac:dyDescent="0.25">
      <c r="A15" s="189" t="s">
        <v>52</v>
      </c>
      <c r="B15" s="238">
        <v>2</v>
      </c>
      <c r="C15" s="238">
        <v>25</v>
      </c>
      <c r="D15" s="238">
        <v>0</v>
      </c>
      <c r="E15" s="238">
        <f t="shared" si="1"/>
        <v>27</v>
      </c>
      <c r="F15" s="238">
        <v>2</v>
      </c>
      <c r="G15" s="238">
        <v>9</v>
      </c>
      <c r="H15" s="239">
        <f t="shared" si="0"/>
        <v>3</v>
      </c>
    </row>
    <row r="16" spans="1:8" x14ac:dyDescent="0.25">
      <c r="A16" s="189" t="s">
        <v>55</v>
      </c>
      <c r="B16" s="238">
        <v>26</v>
      </c>
      <c r="C16" s="238">
        <v>316</v>
      </c>
      <c r="D16" s="238">
        <v>0</v>
      </c>
      <c r="E16" s="238">
        <v>342</v>
      </c>
      <c r="F16" s="238">
        <v>11</v>
      </c>
      <c r="G16" s="238">
        <v>287</v>
      </c>
      <c r="H16" s="239">
        <v>1.1916376306620209</v>
      </c>
    </row>
    <row r="17" spans="1:8" x14ac:dyDescent="0.25">
      <c r="A17" s="189" t="s">
        <v>60</v>
      </c>
      <c r="B17" s="238">
        <v>1</v>
      </c>
      <c r="C17" s="238">
        <v>14</v>
      </c>
      <c r="D17" s="238">
        <v>0</v>
      </c>
      <c r="E17" s="238">
        <f t="shared" si="1"/>
        <v>15</v>
      </c>
      <c r="F17" s="238">
        <v>0</v>
      </c>
      <c r="G17" s="238">
        <v>10</v>
      </c>
      <c r="H17" s="239">
        <f t="shared" si="0"/>
        <v>1.5</v>
      </c>
    </row>
    <row r="18" spans="1:8" x14ac:dyDescent="0.25">
      <c r="A18" s="189" t="s">
        <v>63</v>
      </c>
      <c r="B18" s="238">
        <v>0</v>
      </c>
      <c r="C18" s="238">
        <v>36</v>
      </c>
      <c r="D18" s="238">
        <v>0</v>
      </c>
      <c r="E18" s="238">
        <f t="shared" si="1"/>
        <v>36</v>
      </c>
      <c r="F18" s="238">
        <v>0</v>
      </c>
      <c r="G18" s="238">
        <v>30</v>
      </c>
      <c r="H18" s="239">
        <f t="shared" si="0"/>
        <v>1.2</v>
      </c>
    </row>
    <row r="19" spans="1:8" x14ac:dyDescent="0.25">
      <c r="A19" s="189" t="s">
        <v>66</v>
      </c>
      <c r="B19" s="238">
        <v>17</v>
      </c>
      <c r="C19" s="238">
        <v>136</v>
      </c>
      <c r="D19" s="238">
        <v>0</v>
      </c>
      <c r="E19" s="238">
        <v>153</v>
      </c>
      <c r="F19" s="238">
        <v>11</v>
      </c>
      <c r="G19" s="238">
        <v>159</v>
      </c>
      <c r="H19" s="239">
        <v>0.96226415094339623</v>
      </c>
    </row>
    <row r="20" spans="1:8" x14ac:dyDescent="0.25">
      <c r="A20" s="189" t="s">
        <v>71</v>
      </c>
      <c r="B20" s="238">
        <v>3</v>
      </c>
      <c r="C20" s="238">
        <v>48</v>
      </c>
      <c r="D20" s="238">
        <v>0</v>
      </c>
      <c r="E20" s="238">
        <v>51</v>
      </c>
      <c r="F20" s="238">
        <v>3</v>
      </c>
      <c r="G20" s="238">
        <v>65</v>
      </c>
      <c r="H20" s="239">
        <v>0.7846153846153846</v>
      </c>
    </row>
    <row r="21" spans="1:8" x14ac:dyDescent="0.25">
      <c r="A21" s="189" t="s">
        <v>76</v>
      </c>
      <c r="B21" s="238">
        <v>4</v>
      </c>
      <c r="C21" s="238">
        <v>41</v>
      </c>
      <c r="D21" s="238">
        <v>0</v>
      </c>
      <c r="E21" s="238">
        <f t="shared" si="1"/>
        <v>45</v>
      </c>
      <c r="F21" s="238">
        <v>4</v>
      </c>
      <c r="G21" s="238">
        <v>45</v>
      </c>
      <c r="H21" s="239">
        <f t="shared" si="0"/>
        <v>1</v>
      </c>
    </row>
    <row r="22" spans="1:8" x14ac:dyDescent="0.25">
      <c r="A22" s="189" t="s">
        <v>79</v>
      </c>
      <c r="B22" s="238">
        <v>0</v>
      </c>
      <c r="C22" s="238">
        <v>0</v>
      </c>
      <c r="D22" s="238">
        <v>0</v>
      </c>
      <c r="E22" s="238">
        <f t="shared" si="1"/>
        <v>0</v>
      </c>
      <c r="F22" s="238">
        <v>0</v>
      </c>
      <c r="G22" s="238">
        <v>4</v>
      </c>
      <c r="H22" s="239">
        <f t="shared" si="0"/>
        <v>0</v>
      </c>
    </row>
    <row r="23" spans="1:8" x14ac:dyDescent="0.25">
      <c r="A23" s="189" t="s">
        <v>82</v>
      </c>
      <c r="B23" s="238">
        <v>0</v>
      </c>
      <c r="C23" s="238">
        <v>1</v>
      </c>
      <c r="D23" s="238">
        <v>0</v>
      </c>
      <c r="E23" s="238">
        <f t="shared" si="1"/>
        <v>1</v>
      </c>
      <c r="F23" s="238">
        <v>0</v>
      </c>
      <c r="G23" s="238">
        <v>2</v>
      </c>
      <c r="H23" s="239">
        <f t="shared" si="0"/>
        <v>0.5</v>
      </c>
    </row>
    <row r="24" spans="1:8" x14ac:dyDescent="0.25">
      <c r="A24" s="189" t="s">
        <v>85</v>
      </c>
      <c r="B24" s="238">
        <v>12</v>
      </c>
      <c r="C24" s="238">
        <v>147</v>
      </c>
      <c r="D24" s="238">
        <v>0</v>
      </c>
      <c r="E24" s="238">
        <f t="shared" si="1"/>
        <v>159</v>
      </c>
      <c r="F24" s="238">
        <v>3</v>
      </c>
      <c r="G24" s="238">
        <v>171</v>
      </c>
      <c r="H24" s="239">
        <f t="shared" si="0"/>
        <v>0.92982456140350878</v>
      </c>
    </row>
    <row r="25" spans="1:8" x14ac:dyDescent="0.25">
      <c r="A25" s="189" t="s">
        <v>89</v>
      </c>
      <c r="B25" s="238">
        <v>3</v>
      </c>
      <c r="C25" s="238">
        <v>41</v>
      </c>
      <c r="D25" s="238">
        <v>0</v>
      </c>
      <c r="E25" s="238">
        <f t="shared" si="1"/>
        <v>44</v>
      </c>
      <c r="F25" s="238">
        <v>3</v>
      </c>
      <c r="G25" s="238">
        <v>36</v>
      </c>
      <c r="H25" s="239">
        <f t="shared" si="0"/>
        <v>1.2222222222222223</v>
      </c>
    </row>
    <row r="26" spans="1:8" x14ac:dyDescent="0.25">
      <c r="A26" s="189" t="s">
        <v>92</v>
      </c>
      <c r="B26" s="238">
        <v>5</v>
      </c>
      <c r="C26" s="238">
        <v>82</v>
      </c>
      <c r="D26" s="238">
        <v>0</v>
      </c>
      <c r="E26" s="238">
        <f t="shared" si="1"/>
        <v>87</v>
      </c>
      <c r="F26" s="238">
        <v>5</v>
      </c>
      <c r="G26" s="238">
        <v>87</v>
      </c>
      <c r="H26" s="239">
        <f t="shared" si="0"/>
        <v>1</v>
      </c>
    </row>
    <row r="27" spans="1:8" x14ac:dyDescent="0.25">
      <c r="A27" s="189" t="s">
        <v>95</v>
      </c>
      <c r="B27" s="238">
        <v>0</v>
      </c>
      <c r="C27" s="238">
        <v>9</v>
      </c>
      <c r="D27" s="238">
        <v>0</v>
      </c>
      <c r="E27" s="238">
        <f t="shared" si="1"/>
        <v>9</v>
      </c>
      <c r="F27" s="238">
        <v>0</v>
      </c>
      <c r="G27" s="238">
        <v>9</v>
      </c>
      <c r="H27" s="239">
        <f t="shared" si="0"/>
        <v>1</v>
      </c>
    </row>
    <row r="28" spans="1:8" x14ac:dyDescent="0.25">
      <c r="A28" s="189" t="s">
        <v>98</v>
      </c>
      <c r="B28" s="238">
        <v>1</v>
      </c>
      <c r="C28" s="238">
        <v>16</v>
      </c>
      <c r="D28" s="238">
        <v>0</v>
      </c>
      <c r="E28" s="238">
        <f t="shared" si="1"/>
        <v>17</v>
      </c>
      <c r="F28" s="238">
        <v>1</v>
      </c>
      <c r="G28" s="238">
        <v>16</v>
      </c>
      <c r="H28" s="239">
        <f t="shared" si="0"/>
        <v>1.0625</v>
      </c>
    </row>
    <row r="29" spans="1:8" x14ac:dyDescent="0.25">
      <c r="A29" s="189" t="s">
        <v>101</v>
      </c>
      <c r="B29" s="238">
        <v>0</v>
      </c>
      <c r="C29" s="238">
        <v>5</v>
      </c>
      <c r="D29" s="238">
        <v>0</v>
      </c>
      <c r="E29" s="238">
        <f t="shared" si="1"/>
        <v>5</v>
      </c>
      <c r="F29" s="238">
        <v>0</v>
      </c>
      <c r="G29" s="238">
        <v>11</v>
      </c>
      <c r="H29" s="239">
        <f t="shared" si="0"/>
        <v>0.45454545454545453</v>
      </c>
    </row>
    <row r="30" spans="1:8" x14ac:dyDescent="0.25">
      <c r="A30" s="189" t="s">
        <v>104</v>
      </c>
      <c r="B30" s="238">
        <v>2</v>
      </c>
      <c r="C30" s="238">
        <v>6</v>
      </c>
      <c r="D30" s="238">
        <v>0</v>
      </c>
      <c r="E30" s="238">
        <f t="shared" si="1"/>
        <v>8</v>
      </c>
      <c r="F30" s="238">
        <v>0</v>
      </c>
      <c r="G30" s="238">
        <v>8</v>
      </c>
      <c r="H30" s="239">
        <f t="shared" si="0"/>
        <v>1</v>
      </c>
    </row>
    <row r="31" spans="1:8" x14ac:dyDescent="0.25">
      <c r="A31" s="189" t="s">
        <v>107</v>
      </c>
      <c r="B31" s="238">
        <v>2</v>
      </c>
      <c r="C31" s="238">
        <v>22</v>
      </c>
      <c r="D31" s="238">
        <v>0</v>
      </c>
      <c r="E31" s="238">
        <f t="shared" si="1"/>
        <v>24</v>
      </c>
      <c r="F31" s="238">
        <v>2</v>
      </c>
      <c r="G31" s="238">
        <v>27</v>
      </c>
      <c r="H31" s="239">
        <f t="shared" si="0"/>
        <v>0.88888888888888884</v>
      </c>
    </row>
    <row r="32" spans="1:8" x14ac:dyDescent="0.25">
      <c r="A32" s="189" t="s">
        <v>110</v>
      </c>
      <c r="B32" s="238">
        <v>1</v>
      </c>
      <c r="C32" s="238">
        <v>23</v>
      </c>
      <c r="D32" s="238">
        <v>0</v>
      </c>
      <c r="E32" s="238">
        <f t="shared" si="1"/>
        <v>24</v>
      </c>
      <c r="F32" s="238">
        <v>1</v>
      </c>
      <c r="G32" s="238">
        <v>26</v>
      </c>
      <c r="H32" s="239">
        <f t="shared" si="0"/>
        <v>0.92307692307692313</v>
      </c>
    </row>
    <row r="33" spans="1:8" x14ac:dyDescent="0.25">
      <c r="A33" s="189" t="s">
        <v>113</v>
      </c>
      <c r="B33" s="238">
        <v>8</v>
      </c>
      <c r="C33" s="238">
        <v>57</v>
      </c>
      <c r="D33" s="238">
        <v>0</v>
      </c>
      <c r="E33" s="238">
        <f t="shared" si="1"/>
        <v>65</v>
      </c>
      <c r="F33" s="238">
        <v>2</v>
      </c>
      <c r="G33" s="238">
        <v>86</v>
      </c>
      <c r="H33" s="239">
        <f t="shared" si="0"/>
        <v>0.7558139534883721</v>
      </c>
    </row>
    <row r="34" spans="1:8" x14ac:dyDescent="0.25">
      <c r="A34" s="189" t="s">
        <v>116</v>
      </c>
      <c r="B34" s="238">
        <v>0</v>
      </c>
      <c r="C34" s="238">
        <v>3</v>
      </c>
      <c r="D34" s="238">
        <v>0</v>
      </c>
      <c r="E34" s="238">
        <f t="shared" si="1"/>
        <v>3</v>
      </c>
      <c r="F34" s="238">
        <v>0</v>
      </c>
      <c r="G34" s="238">
        <v>3</v>
      </c>
      <c r="H34" s="239">
        <f t="shared" si="0"/>
        <v>1</v>
      </c>
    </row>
    <row r="35" spans="1:8" x14ac:dyDescent="0.25">
      <c r="A35" s="189" t="s">
        <v>119</v>
      </c>
      <c r="B35" s="238">
        <v>0</v>
      </c>
      <c r="C35" s="238">
        <v>6</v>
      </c>
      <c r="D35" s="238">
        <v>0</v>
      </c>
      <c r="E35" s="238">
        <f t="shared" si="1"/>
        <v>6</v>
      </c>
      <c r="F35" s="238">
        <v>0</v>
      </c>
      <c r="G35" s="238">
        <v>8</v>
      </c>
      <c r="H35" s="239">
        <f t="shared" si="0"/>
        <v>0.75</v>
      </c>
    </row>
    <row r="36" spans="1:8" x14ac:dyDescent="0.25">
      <c r="A36" s="189" t="s">
        <v>122</v>
      </c>
      <c r="B36" s="238">
        <v>0</v>
      </c>
      <c r="C36" s="238">
        <v>114</v>
      </c>
      <c r="D36" s="238">
        <v>3</v>
      </c>
      <c r="E36" s="238">
        <v>117</v>
      </c>
      <c r="F36" s="238">
        <v>3</v>
      </c>
      <c r="G36" s="238">
        <v>111</v>
      </c>
      <c r="H36" s="239">
        <v>1.0540540540540539</v>
      </c>
    </row>
    <row r="37" spans="1:8" x14ac:dyDescent="0.25">
      <c r="A37" s="189" t="s">
        <v>127</v>
      </c>
      <c r="B37" s="238">
        <v>5</v>
      </c>
      <c r="C37" s="238">
        <v>37</v>
      </c>
      <c r="D37" s="238">
        <v>0</v>
      </c>
      <c r="E37" s="238">
        <f t="shared" si="1"/>
        <v>42</v>
      </c>
      <c r="F37" s="238">
        <v>5</v>
      </c>
      <c r="G37" s="238">
        <v>31</v>
      </c>
      <c r="H37" s="239">
        <f t="shared" si="0"/>
        <v>1.3548387096774193</v>
      </c>
    </row>
    <row r="38" spans="1:8" x14ac:dyDescent="0.25">
      <c r="A38" s="189" t="s">
        <v>129</v>
      </c>
      <c r="B38" s="238">
        <v>0</v>
      </c>
      <c r="C38" s="238">
        <v>28</v>
      </c>
      <c r="D38" s="238">
        <v>0</v>
      </c>
      <c r="E38" s="238">
        <f t="shared" si="1"/>
        <v>28</v>
      </c>
      <c r="F38" s="238">
        <v>0</v>
      </c>
      <c r="G38" s="238">
        <v>22</v>
      </c>
      <c r="H38" s="239">
        <f t="shared" si="0"/>
        <v>1.2727272727272727</v>
      </c>
    </row>
    <row r="39" spans="1:8" x14ac:dyDescent="0.25">
      <c r="A39" s="189" t="s">
        <v>132</v>
      </c>
      <c r="B39" s="238">
        <v>2</v>
      </c>
      <c r="C39" s="238">
        <v>17</v>
      </c>
      <c r="D39" s="238">
        <v>0</v>
      </c>
      <c r="E39" s="238">
        <f t="shared" si="1"/>
        <v>19</v>
      </c>
      <c r="F39" s="238">
        <v>0</v>
      </c>
      <c r="G39" s="238">
        <v>19</v>
      </c>
      <c r="H39" s="239">
        <f t="shared" si="0"/>
        <v>1</v>
      </c>
    </row>
    <row r="40" spans="1:8" x14ac:dyDescent="0.25">
      <c r="A40" s="189" t="s">
        <v>135</v>
      </c>
      <c r="B40" s="238">
        <v>6</v>
      </c>
      <c r="C40" s="238">
        <v>71</v>
      </c>
      <c r="D40" s="238">
        <v>0</v>
      </c>
      <c r="E40" s="238">
        <f t="shared" si="1"/>
        <v>77</v>
      </c>
      <c r="F40" s="238">
        <v>0</v>
      </c>
      <c r="G40" s="238">
        <v>94</v>
      </c>
      <c r="H40" s="239">
        <f t="shared" si="0"/>
        <v>0.81914893617021278</v>
      </c>
    </row>
    <row r="41" spans="1:8" x14ac:dyDescent="0.25">
      <c r="A41" s="189" t="s">
        <v>138</v>
      </c>
      <c r="B41" s="238">
        <v>10</v>
      </c>
      <c r="C41" s="238">
        <v>83</v>
      </c>
      <c r="D41" s="238">
        <v>0</v>
      </c>
      <c r="E41" s="238">
        <f t="shared" si="1"/>
        <v>93</v>
      </c>
      <c r="F41" s="238">
        <v>0</v>
      </c>
      <c r="G41" s="238">
        <v>73</v>
      </c>
      <c r="H41" s="239">
        <f t="shared" si="0"/>
        <v>1.273972602739726</v>
      </c>
    </row>
    <row r="42" spans="1:8" x14ac:dyDescent="0.25">
      <c r="A42" s="189" t="s">
        <v>141</v>
      </c>
      <c r="B42" s="238">
        <v>4</v>
      </c>
      <c r="C42" s="238">
        <v>57</v>
      </c>
      <c r="D42" s="238">
        <v>0</v>
      </c>
      <c r="E42" s="238">
        <f t="shared" si="1"/>
        <v>61</v>
      </c>
      <c r="F42" s="238">
        <v>1</v>
      </c>
      <c r="G42" s="238">
        <v>60</v>
      </c>
      <c r="H42" s="239">
        <f t="shared" si="0"/>
        <v>1.0166666666666666</v>
      </c>
    </row>
    <row r="43" spans="1:8" x14ac:dyDescent="0.25">
      <c r="A43" s="189" t="s">
        <v>144</v>
      </c>
      <c r="B43" s="238">
        <v>3</v>
      </c>
      <c r="C43" s="238">
        <v>20</v>
      </c>
      <c r="D43" s="238">
        <v>0</v>
      </c>
      <c r="E43" s="238">
        <f t="shared" si="1"/>
        <v>23</v>
      </c>
      <c r="F43" s="238">
        <v>1</v>
      </c>
      <c r="G43" s="238">
        <v>24</v>
      </c>
      <c r="H43" s="239">
        <f t="shared" si="0"/>
        <v>0.95833333333333337</v>
      </c>
    </row>
    <row r="44" spans="1:8" x14ac:dyDescent="0.25">
      <c r="A44" s="189" t="s">
        <v>147</v>
      </c>
      <c r="B44" s="238">
        <v>5</v>
      </c>
      <c r="C44" s="238">
        <v>35</v>
      </c>
      <c r="D44" s="238">
        <v>0</v>
      </c>
      <c r="E44" s="238">
        <v>40</v>
      </c>
      <c r="F44" s="238">
        <v>0</v>
      </c>
      <c r="G44" s="238">
        <v>36</v>
      </c>
      <c r="H44" s="239">
        <v>1.1111111111111112</v>
      </c>
    </row>
    <row r="45" spans="1:8" x14ac:dyDescent="0.25">
      <c r="A45" s="189" t="s">
        <v>152</v>
      </c>
      <c r="B45" s="238">
        <v>1</v>
      </c>
      <c r="C45" s="238">
        <v>47</v>
      </c>
      <c r="D45" s="238">
        <v>0</v>
      </c>
      <c r="E45" s="238">
        <f t="shared" si="1"/>
        <v>48</v>
      </c>
      <c r="F45" s="238">
        <v>1</v>
      </c>
      <c r="G45" s="238">
        <v>42</v>
      </c>
      <c r="H45" s="239">
        <f t="shared" si="0"/>
        <v>1.1428571428571428</v>
      </c>
    </row>
    <row r="46" spans="1:8" x14ac:dyDescent="0.25">
      <c r="A46" s="189" t="s">
        <v>155</v>
      </c>
      <c r="B46" s="238">
        <v>5</v>
      </c>
      <c r="C46" s="238">
        <v>29</v>
      </c>
      <c r="D46" s="238">
        <v>0</v>
      </c>
      <c r="E46" s="238">
        <v>34</v>
      </c>
      <c r="F46" s="238">
        <v>1</v>
      </c>
      <c r="G46" s="238">
        <v>33</v>
      </c>
      <c r="H46" s="239">
        <v>1.0303030303030303</v>
      </c>
    </row>
    <row r="47" spans="1:8" x14ac:dyDescent="0.25">
      <c r="A47" s="189" t="s">
        <v>160</v>
      </c>
      <c r="B47" s="238">
        <v>1</v>
      </c>
      <c r="C47" s="238">
        <v>30</v>
      </c>
      <c r="D47" s="238">
        <v>0</v>
      </c>
      <c r="E47" s="238">
        <f t="shared" si="1"/>
        <v>31</v>
      </c>
      <c r="F47" s="238">
        <v>0</v>
      </c>
      <c r="G47" s="238">
        <v>21</v>
      </c>
      <c r="H47" s="239">
        <f t="shared" si="0"/>
        <v>1.4761904761904763</v>
      </c>
    </row>
    <row r="48" spans="1:8" x14ac:dyDescent="0.25">
      <c r="A48" s="189" t="s">
        <v>163</v>
      </c>
      <c r="B48" s="238">
        <v>2</v>
      </c>
      <c r="C48" s="238">
        <v>38</v>
      </c>
      <c r="D48" s="238">
        <v>0</v>
      </c>
      <c r="E48" s="238">
        <f t="shared" si="1"/>
        <v>40</v>
      </c>
      <c r="F48" s="238">
        <v>2</v>
      </c>
      <c r="G48" s="238">
        <v>30</v>
      </c>
      <c r="H48" s="239">
        <f t="shared" si="0"/>
        <v>1.3333333333333333</v>
      </c>
    </row>
    <row r="49" spans="1:8" x14ac:dyDescent="0.25">
      <c r="A49" s="189" t="s">
        <v>166</v>
      </c>
      <c r="B49" s="238">
        <v>5</v>
      </c>
      <c r="C49" s="238">
        <v>48</v>
      </c>
      <c r="D49" s="238">
        <v>0</v>
      </c>
      <c r="E49" s="238">
        <f t="shared" si="1"/>
        <v>53</v>
      </c>
      <c r="F49" s="238">
        <v>0</v>
      </c>
      <c r="G49" s="238">
        <v>55</v>
      </c>
      <c r="H49" s="239">
        <f t="shared" si="0"/>
        <v>0.96363636363636362</v>
      </c>
    </row>
    <row r="50" spans="1:8" x14ac:dyDescent="0.25">
      <c r="A50" s="189" t="s">
        <v>169</v>
      </c>
      <c r="B50" s="238">
        <v>2</v>
      </c>
      <c r="C50" s="238">
        <v>12</v>
      </c>
      <c r="D50" s="238">
        <v>0</v>
      </c>
      <c r="E50" s="238">
        <f t="shared" si="1"/>
        <v>14</v>
      </c>
      <c r="F50" s="238">
        <v>2</v>
      </c>
      <c r="G50" s="238">
        <v>13</v>
      </c>
      <c r="H50" s="239">
        <f t="shared" si="0"/>
        <v>1.0769230769230769</v>
      </c>
    </row>
    <row r="51" spans="1:8" x14ac:dyDescent="0.25">
      <c r="A51" s="189" t="s">
        <v>172</v>
      </c>
      <c r="B51" s="238">
        <v>12</v>
      </c>
      <c r="C51" s="238">
        <v>105</v>
      </c>
      <c r="D51" s="238">
        <v>0</v>
      </c>
      <c r="E51" s="238">
        <f t="shared" si="1"/>
        <v>117</v>
      </c>
      <c r="F51" s="238">
        <v>3</v>
      </c>
      <c r="G51" s="238">
        <v>124</v>
      </c>
      <c r="H51" s="239">
        <f t="shared" si="0"/>
        <v>0.94354838709677424</v>
      </c>
    </row>
    <row r="52" spans="1:8" x14ac:dyDescent="0.25">
      <c r="A52" s="189" t="s">
        <v>174</v>
      </c>
      <c r="B52" s="238">
        <v>1</v>
      </c>
      <c r="C52" s="238">
        <v>18</v>
      </c>
      <c r="D52" s="238">
        <v>0</v>
      </c>
      <c r="E52" s="238">
        <f t="shared" si="1"/>
        <v>19</v>
      </c>
      <c r="F52" s="238">
        <v>1</v>
      </c>
      <c r="G52" s="238">
        <v>15</v>
      </c>
      <c r="H52" s="239">
        <f t="shared" si="0"/>
        <v>1.2666666666666666</v>
      </c>
    </row>
    <row r="53" spans="1:8" x14ac:dyDescent="0.25">
      <c r="A53" s="189" t="s">
        <v>177</v>
      </c>
      <c r="B53" s="238">
        <v>4</v>
      </c>
      <c r="C53" s="238">
        <v>21</v>
      </c>
      <c r="D53" s="238">
        <v>0</v>
      </c>
      <c r="E53" s="238">
        <f t="shared" si="1"/>
        <v>25</v>
      </c>
      <c r="F53" s="238">
        <v>3</v>
      </c>
      <c r="G53" s="238">
        <v>26</v>
      </c>
      <c r="H53" s="239">
        <f t="shared" si="0"/>
        <v>0.96153846153846156</v>
      </c>
    </row>
    <row r="54" spans="1:8" x14ac:dyDescent="0.25">
      <c r="A54" s="189" t="s">
        <v>180</v>
      </c>
      <c r="B54" s="238">
        <v>48</v>
      </c>
      <c r="C54" s="238">
        <v>3036</v>
      </c>
      <c r="D54" s="238">
        <v>0</v>
      </c>
      <c r="E54" s="238">
        <v>3084</v>
      </c>
      <c r="F54" s="238">
        <v>5</v>
      </c>
      <c r="G54" s="238">
        <v>3003</v>
      </c>
      <c r="H54" s="239">
        <v>1.0269730269730271</v>
      </c>
    </row>
    <row r="55" spans="1:8" x14ac:dyDescent="0.25">
      <c r="A55" s="189" t="s">
        <v>208</v>
      </c>
      <c r="B55" s="238">
        <v>1</v>
      </c>
      <c r="C55" s="238">
        <v>35</v>
      </c>
      <c r="D55" s="238">
        <v>0</v>
      </c>
      <c r="E55" s="238">
        <f t="shared" ref="E55:E75" si="2">SUM(B55:D55)</f>
        <v>36</v>
      </c>
      <c r="F55" s="238">
        <v>1</v>
      </c>
      <c r="G55" s="238">
        <v>40</v>
      </c>
      <c r="H55" s="239">
        <f t="shared" ref="H55:H76" si="3">E55/G55</f>
        <v>0.9</v>
      </c>
    </row>
    <row r="56" spans="1:8" x14ac:dyDescent="0.25">
      <c r="A56" s="189" t="s">
        <v>210</v>
      </c>
      <c r="B56" s="238">
        <v>7</v>
      </c>
      <c r="C56" s="238">
        <v>26</v>
      </c>
      <c r="D56" s="238">
        <v>0</v>
      </c>
      <c r="E56" s="238">
        <v>33</v>
      </c>
      <c r="F56" s="238">
        <v>7</v>
      </c>
      <c r="G56" s="238">
        <v>18</v>
      </c>
      <c r="H56" s="239">
        <v>1.8333333333333333</v>
      </c>
    </row>
    <row r="57" spans="1:8" x14ac:dyDescent="0.25">
      <c r="A57" s="189" t="s">
        <v>213</v>
      </c>
      <c r="B57" s="238">
        <v>2</v>
      </c>
      <c r="C57" s="238">
        <v>44</v>
      </c>
      <c r="D57" s="238">
        <v>4</v>
      </c>
      <c r="E57" s="238">
        <f t="shared" si="2"/>
        <v>50</v>
      </c>
      <c r="F57" s="238">
        <v>0</v>
      </c>
      <c r="G57" s="238">
        <v>48</v>
      </c>
      <c r="H57" s="239">
        <f t="shared" si="3"/>
        <v>1.0416666666666667</v>
      </c>
    </row>
    <row r="58" spans="1:8" x14ac:dyDescent="0.25">
      <c r="A58" s="189" t="s">
        <v>216</v>
      </c>
      <c r="B58" s="238">
        <v>5</v>
      </c>
      <c r="C58" s="238">
        <v>53</v>
      </c>
      <c r="D58" s="238">
        <v>0</v>
      </c>
      <c r="E58" s="238">
        <v>58</v>
      </c>
      <c r="F58" s="238">
        <v>5</v>
      </c>
      <c r="G58" s="238">
        <v>36</v>
      </c>
      <c r="H58" s="239">
        <v>1.6111111111111112</v>
      </c>
    </row>
    <row r="59" spans="1:8" x14ac:dyDescent="0.25">
      <c r="A59" s="189" t="s">
        <v>219</v>
      </c>
      <c r="B59" s="238">
        <v>6</v>
      </c>
      <c r="C59" s="238">
        <v>159</v>
      </c>
      <c r="D59" s="238">
        <v>0</v>
      </c>
      <c r="E59" s="238">
        <v>165</v>
      </c>
      <c r="F59" s="238">
        <v>2</v>
      </c>
      <c r="G59" s="238">
        <v>131</v>
      </c>
      <c r="H59" s="239">
        <v>1.2595419847328244</v>
      </c>
    </row>
    <row r="60" spans="1:8" x14ac:dyDescent="0.25">
      <c r="A60" s="189" t="s">
        <v>224</v>
      </c>
      <c r="B60" s="238">
        <v>4</v>
      </c>
      <c r="C60" s="238">
        <v>51</v>
      </c>
      <c r="D60" s="238">
        <v>0</v>
      </c>
      <c r="E60" s="238">
        <f t="shared" si="2"/>
        <v>55</v>
      </c>
      <c r="F60" s="238">
        <v>1</v>
      </c>
      <c r="G60" s="238">
        <v>47</v>
      </c>
      <c r="H60" s="239">
        <f t="shared" si="3"/>
        <v>1.1702127659574468</v>
      </c>
    </row>
    <row r="61" spans="1:8" x14ac:dyDescent="0.25">
      <c r="A61" s="189" t="s">
        <v>227</v>
      </c>
      <c r="B61" s="238">
        <v>1</v>
      </c>
      <c r="C61" s="238">
        <v>18</v>
      </c>
      <c r="D61" s="238">
        <v>0</v>
      </c>
      <c r="E61" s="238">
        <f t="shared" si="2"/>
        <v>19</v>
      </c>
      <c r="F61" s="238">
        <v>1</v>
      </c>
      <c r="G61" s="238">
        <v>24</v>
      </c>
      <c r="H61" s="239">
        <f t="shared" si="3"/>
        <v>0.79166666666666663</v>
      </c>
    </row>
    <row r="62" spans="1:8" x14ac:dyDescent="0.25">
      <c r="A62" s="189" t="s">
        <v>230</v>
      </c>
      <c r="B62" s="238">
        <v>13</v>
      </c>
      <c r="C62" s="238">
        <v>197</v>
      </c>
      <c r="D62" s="238">
        <v>0</v>
      </c>
      <c r="E62" s="238">
        <f t="shared" si="2"/>
        <v>210</v>
      </c>
      <c r="F62" s="238">
        <v>0</v>
      </c>
      <c r="G62" s="238">
        <v>150</v>
      </c>
      <c r="H62" s="239">
        <f t="shared" si="3"/>
        <v>1.4</v>
      </c>
    </row>
    <row r="63" spans="1:8" x14ac:dyDescent="0.25">
      <c r="A63" s="189" t="s">
        <v>233</v>
      </c>
      <c r="B63" s="238">
        <v>3</v>
      </c>
      <c r="C63" s="238">
        <v>26</v>
      </c>
      <c r="D63" s="238">
        <v>0</v>
      </c>
      <c r="E63" s="238">
        <f t="shared" si="2"/>
        <v>29</v>
      </c>
      <c r="F63" s="238">
        <v>3</v>
      </c>
      <c r="G63" s="238">
        <v>24</v>
      </c>
      <c r="H63" s="239">
        <f t="shared" si="3"/>
        <v>1.2083333333333333</v>
      </c>
    </row>
    <row r="64" spans="1:8" x14ac:dyDescent="0.25">
      <c r="A64" s="189" t="s">
        <v>236</v>
      </c>
      <c r="B64" s="238">
        <v>0</v>
      </c>
      <c r="C64" s="238">
        <v>0</v>
      </c>
      <c r="D64" s="238">
        <v>0</v>
      </c>
      <c r="E64" s="238">
        <f t="shared" si="2"/>
        <v>0</v>
      </c>
      <c r="F64" s="238">
        <v>0</v>
      </c>
      <c r="G64" s="238">
        <v>2</v>
      </c>
      <c r="H64" s="239">
        <f t="shared" si="3"/>
        <v>0</v>
      </c>
    </row>
    <row r="65" spans="1:8" x14ac:dyDescent="0.25">
      <c r="A65" s="189" t="s">
        <v>239</v>
      </c>
      <c r="B65" s="238">
        <v>9</v>
      </c>
      <c r="C65" s="238">
        <v>100</v>
      </c>
      <c r="D65" s="238">
        <v>0</v>
      </c>
      <c r="E65" s="238">
        <f t="shared" si="2"/>
        <v>109</v>
      </c>
      <c r="F65" s="238">
        <v>5</v>
      </c>
      <c r="G65" s="238">
        <v>104</v>
      </c>
      <c r="H65" s="239">
        <f t="shared" si="3"/>
        <v>1.0480769230769231</v>
      </c>
    </row>
    <row r="66" spans="1:8" x14ac:dyDescent="0.25">
      <c r="A66" s="189" t="s">
        <v>242</v>
      </c>
      <c r="B66" s="238">
        <v>4</v>
      </c>
      <c r="C66" s="238">
        <v>57</v>
      </c>
      <c r="D66" s="238">
        <v>0</v>
      </c>
      <c r="E66" s="238">
        <f t="shared" si="2"/>
        <v>61</v>
      </c>
      <c r="F66" s="238">
        <v>1</v>
      </c>
      <c r="G66" s="238">
        <v>66</v>
      </c>
      <c r="H66" s="239">
        <f t="shared" si="3"/>
        <v>0.9242424242424242</v>
      </c>
    </row>
    <row r="67" spans="1:8" x14ac:dyDescent="0.25">
      <c r="A67" s="189" t="s">
        <v>246</v>
      </c>
      <c r="B67" s="238">
        <v>8</v>
      </c>
      <c r="C67" s="238">
        <v>60</v>
      </c>
      <c r="D67" s="238">
        <v>0</v>
      </c>
      <c r="E67" s="238">
        <f t="shared" si="2"/>
        <v>68</v>
      </c>
      <c r="F67" s="238">
        <v>4</v>
      </c>
      <c r="G67" s="238">
        <v>68</v>
      </c>
      <c r="H67" s="239">
        <f t="shared" si="3"/>
        <v>1</v>
      </c>
    </row>
    <row r="68" spans="1:8" x14ac:dyDescent="0.25">
      <c r="A68" s="189" t="s">
        <v>249</v>
      </c>
      <c r="B68" s="238">
        <v>9</v>
      </c>
      <c r="C68" s="238">
        <v>54</v>
      </c>
      <c r="D68" s="238">
        <v>0</v>
      </c>
      <c r="E68" s="238">
        <f t="shared" si="2"/>
        <v>63</v>
      </c>
      <c r="F68" s="238">
        <v>5</v>
      </c>
      <c r="G68" s="238">
        <v>68</v>
      </c>
      <c r="H68" s="239">
        <f t="shared" si="3"/>
        <v>0.92647058823529416</v>
      </c>
    </row>
    <row r="69" spans="1:8" x14ac:dyDescent="0.25">
      <c r="A69" s="189" t="s">
        <v>252</v>
      </c>
      <c r="B69" s="238">
        <v>4</v>
      </c>
      <c r="C69" s="238">
        <v>67</v>
      </c>
      <c r="D69" s="238">
        <v>0</v>
      </c>
      <c r="E69" s="238">
        <f t="shared" si="2"/>
        <v>71</v>
      </c>
      <c r="F69" s="238">
        <v>1</v>
      </c>
      <c r="G69" s="238">
        <v>71</v>
      </c>
      <c r="H69" s="239">
        <f t="shared" si="3"/>
        <v>1</v>
      </c>
    </row>
    <row r="70" spans="1:8" x14ac:dyDescent="0.25">
      <c r="A70" s="189" t="s">
        <v>255</v>
      </c>
      <c r="B70" s="238">
        <v>1</v>
      </c>
      <c r="C70" s="238">
        <v>14</v>
      </c>
      <c r="D70" s="238">
        <v>0</v>
      </c>
      <c r="E70" s="238">
        <f t="shared" si="2"/>
        <v>15</v>
      </c>
      <c r="F70" s="238">
        <v>1</v>
      </c>
      <c r="G70" s="238">
        <v>15</v>
      </c>
      <c r="H70" s="239">
        <f t="shared" si="3"/>
        <v>1</v>
      </c>
    </row>
    <row r="71" spans="1:8" x14ac:dyDescent="0.25">
      <c r="A71" s="189" t="s">
        <v>258</v>
      </c>
      <c r="B71" s="238">
        <v>96</v>
      </c>
      <c r="C71" s="238">
        <v>1257</v>
      </c>
      <c r="D71" s="238">
        <v>1</v>
      </c>
      <c r="E71" s="238">
        <v>1354</v>
      </c>
      <c r="F71" s="238">
        <v>35</v>
      </c>
      <c r="G71" s="238">
        <v>1357</v>
      </c>
      <c r="H71" s="239">
        <v>0.99778924097273403</v>
      </c>
    </row>
    <row r="72" spans="1:8" x14ac:dyDescent="0.25">
      <c r="A72" s="189" t="s">
        <v>277</v>
      </c>
      <c r="B72" s="238">
        <v>6</v>
      </c>
      <c r="C72" s="238">
        <v>62</v>
      </c>
      <c r="D72" s="238">
        <v>0</v>
      </c>
      <c r="E72" s="238">
        <v>68</v>
      </c>
      <c r="F72" s="238">
        <v>4</v>
      </c>
      <c r="G72" s="238">
        <v>69</v>
      </c>
      <c r="H72" s="239">
        <v>0.98550724637681164</v>
      </c>
    </row>
    <row r="73" spans="1:8" x14ac:dyDescent="0.25">
      <c r="A73" s="189" t="s">
        <v>281</v>
      </c>
      <c r="B73" s="238">
        <v>9</v>
      </c>
      <c r="C73" s="238">
        <v>81</v>
      </c>
      <c r="D73" s="238">
        <v>0</v>
      </c>
      <c r="E73" s="238">
        <f t="shared" si="2"/>
        <v>90</v>
      </c>
      <c r="F73" s="238">
        <v>8</v>
      </c>
      <c r="G73" s="238">
        <v>95</v>
      </c>
      <c r="H73" s="239">
        <f t="shared" si="3"/>
        <v>0.94736842105263153</v>
      </c>
    </row>
    <row r="74" spans="1:8" x14ac:dyDescent="0.25">
      <c r="A74" s="189" t="s">
        <v>284</v>
      </c>
      <c r="B74" s="238">
        <v>0</v>
      </c>
      <c r="C74" s="238">
        <v>20</v>
      </c>
      <c r="D74" s="238">
        <v>0</v>
      </c>
      <c r="E74" s="238">
        <f t="shared" si="2"/>
        <v>20</v>
      </c>
      <c r="F74" s="238">
        <v>0</v>
      </c>
      <c r="G74" s="238">
        <v>20</v>
      </c>
      <c r="H74" s="239">
        <f t="shared" si="3"/>
        <v>1</v>
      </c>
    </row>
    <row r="75" spans="1:8" ht="13.8" thickBot="1" x14ac:dyDescent="0.3">
      <c r="A75" s="189" t="s">
        <v>287</v>
      </c>
      <c r="B75" s="238">
        <v>4</v>
      </c>
      <c r="C75" s="238">
        <v>18</v>
      </c>
      <c r="D75" s="238">
        <v>0</v>
      </c>
      <c r="E75" s="238">
        <f t="shared" si="2"/>
        <v>22</v>
      </c>
      <c r="F75" s="238">
        <v>1</v>
      </c>
      <c r="G75" s="238">
        <v>23</v>
      </c>
      <c r="H75" s="239">
        <f>E75/G75</f>
        <v>0.95652173913043481</v>
      </c>
    </row>
    <row r="76" spans="1:8" ht="13.8" thickTop="1" x14ac:dyDescent="0.25">
      <c r="A76" s="198" t="s">
        <v>430</v>
      </c>
      <c r="B76" s="242">
        <f>SUM(B3:B75)</f>
        <v>509</v>
      </c>
      <c r="C76" s="242">
        <f>SUM(C3:C75)</f>
        <v>8316</v>
      </c>
      <c r="D76" s="242">
        <f>SUM(D3:D75)</f>
        <v>8</v>
      </c>
      <c r="E76" s="242">
        <f t="shared" ref="E76" si="4">B76+C76+D76</f>
        <v>8833</v>
      </c>
      <c r="F76" s="242">
        <f>SUM(F3:F75)</f>
        <v>206</v>
      </c>
      <c r="G76" s="242">
        <f>SUM(G3:G75)</f>
        <v>8318</v>
      </c>
      <c r="H76" s="243">
        <f t="shared" si="3"/>
        <v>1.0619139216157729</v>
      </c>
    </row>
    <row r="78" spans="1:8" x14ac:dyDescent="0.25">
      <c r="A78" s="202"/>
      <c r="B78" s="244"/>
      <c r="C78" s="244"/>
      <c r="D78" s="244"/>
      <c r="E78" s="244"/>
      <c r="F78" s="244"/>
      <c r="G78" s="244"/>
      <c r="H78" s="245"/>
    </row>
    <row r="80" spans="1:8" x14ac:dyDescent="0.25">
      <c r="A80" s="202"/>
      <c r="B80" s="244"/>
      <c r="C80" s="244"/>
      <c r="D80" s="244"/>
      <c r="E80" s="244"/>
      <c r="F80" s="244"/>
      <c r="G80" s="244"/>
      <c r="H80" s="245"/>
    </row>
  </sheetData>
  <mergeCells count="1">
    <mergeCell ref="B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0"/>
  <sheetViews>
    <sheetView zoomScaleNormal="100" workbookViewId="0">
      <pane ySplit="1" topLeftCell="A2" activePane="bottomLeft" state="frozen"/>
      <selection activeCell="K75" sqref="K75"/>
      <selection pane="bottomLeft" activeCell="H18" sqref="H18"/>
    </sheetView>
  </sheetViews>
  <sheetFormatPr defaultColWidth="9.109375" defaultRowHeight="13.2" x14ac:dyDescent="0.25"/>
  <cols>
    <col min="1" max="1" width="8.109375" style="162" customWidth="1"/>
    <col min="2" max="2" width="13.88671875" style="158" customWidth="1"/>
    <col min="3" max="3" width="27.33203125" style="158" customWidth="1"/>
    <col min="4" max="4" width="31.109375" style="159" customWidth="1"/>
    <col min="5" max="5" width="27.6640625" style="159" customWidth="1"/>
    <col min="6" max="6" width="9.109375" style="159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4" width="9.109375" style="13"/>
    <col min="15" max="15" width="9.109375" style="13" customWidth="1"/>
    <col min="16" max="16384" width="9.109375" style="13"/>
  </cols>
  <sheetData>
    <row r="1" spans="1:6" s="163" customFormat="1" x14ac:dyDescent="0.25">
      <c r="A1" s="220" t="s">
        <v>297</v>
      </c>
      <c r="B1" s="221" t="s">
        <v>298</v>
      </c>
      <c r="C1" s="221" t="s">
        <v>299</v>
      </c>
      <c r="D1" s="222" t="s">
        <v>300</v>
      </c>
      <c r="E1" s="223" t="s">
        <v>301</v>
      </c>
      <c r="F1" s="223" t="s">
        <v>302</v>
      </c>
    </row>
    <row r="2" spans="1:6" x14ac:dyDescent="0.25">
      <c r="A2" s="250" t="s">
        <v>9</v>
      </c>
      <c r="B2" s="251" t="s">
        <v>10</v>
      </c>
      <c r="C2" s="251" t="s">
        <v>11</v>
      </c>
      <c r="D2" s="248" t="s">
        <v>507</v>
      </c>
      <c r="E2" s="252" t="s">
        <v>303</v>
      </c>
      <c r="F2" s="252" t="s">
        <v>3</v>
      </c>
    </row>
    <row r="3" spans="1:6" x14ac:dyDescent="0.25">
      <c r="A3" s="185" t="s">
        <v>12</v>
      </c>
      <c r="B3" s="186" t="s">
        <v>13</v>
      </c>
      <c r="C3" s="186" t="s">
        <v>13</v>
      </c>
      <c r="D3" s="189" t="s">
        <v>533</v>
      </c>
      <c r="E3" s="147" t="s">
        <v>304</v>
      </c>
      <c r="F3" s="147" t="s">
        <v>3</v>
      </c>
    </row>
    <row r="4" spans="1:6" x14ac:dyDescent="0.25">
      <c r="A4" s="185" t="s">
        <v>14</v>
      </c>
      <c r="B4" s="186" t="s">
        <v>15</v>
      </c>
      <c r="C4" s="186" t="s">
        <v>15</v>
      </c>
      <c r="D4" s="189" t="s">
        <v>422</v>
      </c>
      <c r="E4" s="147" t="s">
        <v>305</v>
      </c>
      <c r="F4" s="147" t="s">
        <v>3</v>
      </c>
    </row>
    <row r="5" spans="1:6" x14ac:dyDescent="0.25">
      <c r="A5" s="185" t="s">
        <v>16</v>
      </c>
      <c r="B5" s="186" t="s">
        <v>17</v>
      </c>
      <c r="C5" s="186" t="s">
        <v>18</v>
      </c>
      <c r="D5" s="189" t="s">
        <v>306</v>
      </c>
      <c r="E5" s="147" t="s">
        <v>307</v>
      </c>
      <c r="F5" s="147" t="s">
        <v>3</v>
      </c>
    </row>
    <row r="6" spans="1:6" x14ac:dyDescent="0.25">
      <c r="A6" s="185" t="s">
        <v>19</v>
      </c>
      <c r="B6" s="186" t="s">
        <v>17</v>
      </c>
      <c r="C6" s="186" t="s">
        <v>20</v>
      </c>
      <c r="D6" s="189" t="s">
        <v>306</v>
      </c>
      <c r="E6" s="147" t="s">
        <v>308</v>
      </c>
      <c r="F6" s="147" t="s">
        <v>3</v>
      </c>
    </row>
    <row r="7" spans="1:6" x14ac:dyDescent="0.25">
      <c r="A7" s="185" t="s">
        <v>21</v>
      </c>
      <c r="B7" s="186" t="s">
        <v>22</v>
      </c>
      <c r="C7" s="186" t="s">
        <v>23</v>
      </c>
      <c r="D7" s="189" t="s">
        <v>477</v>
      </c>
      <c r="E7" s="189" t="s">
        <v>423</v>
      </c>
      <c r="F7" s="189" t="s">
        <v>3</v>
      </c>
    </row>
    <row r="8" spans="1:6" x14ac:dyDescent="0.25">
      <c r="A8" s="185" t="s">
        <v>24</v>
      </c>
      <c r="B8" s="186" t="s">
        <v>25</v>
      </c>
      <c r="C8" s="186" t="s">
        <v>26</v>
      </c>
      <c r="D8" s="189" t="s">
        <v>460</v>
      </c>
      <c r="E8" s="189" t="s">
        <v>461</v>
      </c>
      <c r="F8" s="189" t="s">
        <v>3</v>
      </c>
    </row>
    <row r="9" spans="1:6" x14ac:dyDescent="0.25">
      <c r="A9" s="185" t="s">
        <v>27</v>
      </c>
      <c r="B9" s="186" t="s">
        <v>28</v>
      </c>
      <c r="C9" s="186" t="s">
        <v>29</v>
      </c>
      <c r="D9" s="189" t="s">
        <v>309</v>
      </c>
      <c r="E9" s="147" t="s">
        <v>310</v>
      </c>
      <c r="F9" s="147" t="s">
        <v>3</v>
      </c>
    </row>
    <row r="10" spans="1:6" x14ac:dyDescent="0.25">
      <c r="A10" s="185" t="s">
        <v>30</v>
      </c>
      <c r="B10" s="186" t="s">
        <v>31</v>
      </c>
      <c r="C10" s="186" t="s">
        <v>32</v>
      </c>
      <c r="D10" s="189" t="s">
        <v>516</v>
      </c>
      <c r="E10" s="147" t="s">
        <v>311</v>
      </c>
      <c r="F10" s="147" t="s">
        <v>3</v>
      </c>
    </row>
    <row r="11" spans="1:6" x14ac:dyDescent="0.25">
      <c r="A11" s="185" t="s">
        <v>33</v>
      </c>
      <c r="B11" s="186" t="s">
        <v>31</v>
      </c>
      <c r="C11" s="186" t="s">
        <v>34</v>
      </c>
      <c r="D11" s="189" t="s">
        <v>522</v>
      </c>
      <c r="E11" s="147" t="s">
        <v>311</v>
      </c>
      <c r="F11" s="147" t="s">
        <v>3</v>
      </c>
    </row>
    <row r="12" spans="1:6" x14ac:dyDescent="0.25">
      <c r="A12" s="185" t="s">
        <v>35</v>
      </c>
      <c r="B12" s="186" t="s">
        <v>36</v>
      </c>
      <c r="C12" s="186" t="s">
        <v>37</v>
      </c>
      <c r="D12" s="189" t="s">
        <v>402</v>
      </c>
      <c r="E12" s="189" t="s">
        <v>312</v>
      </c>
      <c r="F12" s="189" t="s">
        <v>3</v>
      </c>
    </row>
    <row r="13" spans="1:6" x14ac:dyDescent="0.25">
      <c r="A13" s="185" t="s">
        <v>38</v>
      </c>
      <c r="B13" s="186" t="s">
        <v>36</v>
      </c>
      <c r="C13" s="186" t="s">
        <v>39</v>
      </c>
      <c r="D13" s="189" t="s">
        <v>540</v>
      </c>
      <c r="E13" s="189" t="s">
        <v>313</v>
      </c>
      <c r="F13" s="189" t="s">
        <v>3</v>
      </c>
    </row>
    <row r="14" spans="1:6" x14ac:dyDescent="0.25">
      <c r="A14" s="185" t="s">
        <v>40</v>
      </c>
      <c r="B14" s="186" t="s">
        <v>41</v>
      </c>
      <c r="C14" s="186" t="s">
        <v>42</v>
      </c>
      <c r="D14" s="189" t="s">
        <v>433</v>
      </c>
      <c r="E14" s="189" t="s">
        <v>314</v>
      </c>
      <c r="F14" s="189" t="s">
        <v>3</v>
      </c>
    </row>
    <row r="15" spans="1:6" x14ac:dyDescent="0.25">
      <c r="A15" s="185" t="s">
        <v>43</v>
      </c>
      <c r="B15" s="186" t="s">
        <v>44</v>
      </c>
      <c r="C15" s="186" t="s">
        <v>45</v>
      </c>
      <c r="D15" s="189" t="s">
        <v>517</v>
      </c>
      <c r="E15" s="147" t="s">
        <v>434</v>
      </c>
      <c r="F15" s="147" t="s">
        <v>3</v>
      </c>
    </row>
    <row r="16" spans="1:6" x14ac:dyDescent="0.25">
      <c r="A16" s="185" t="s">
        <v>46</v>
      </c>
      <c r="B16" s="186" t="s">
        <v>47</v>
      </c>
      <c r="C16" s="186" t="s">
        <v>48</v>
      </c>
      <c r="D16" s="189" t="s">
        <v>464</v>
      </c>
      <c r="E16" s="147" t="s">
        <v>465</v>
      </c>
      <c r="F16" s="147" t="s">
        <v>3</v>
      </c>
    </row>
    <row r="17" spans="1:16" x14ac:dyDescent="0.25">
      <c r="A17" s="185" t="s">
        <v>49</v>
      </c>
      <c r="B17" s="186" t="s">
        <v>47</v>
      </c>
      <c r="C17" s="186" t="s">
        <v>50</v>
      </c>
      <c r="D17" s="189" t="s">
        <v>317</v>
      </c>
      <c r="E17" s="147" t="s">
        <v>318</v>
      </c>
      <c r="F17" s="147" t="s">
        <v>3</v>
      </c>
    </row>
    <row r="18" spans="1:16" x14ac:dyDescent="0.25">
      <c r="A18" s="185" t="s">
        <v>51</v>
      </c>
      <c r="B18" s="186" t="s">
        <v>52</v>
      </c>
      <c r="C18" s="186" t="s">
        <v>53</v>
      </c>
      <c r="D18" s="189" t="s">
        <v>499</v>
      </c>
      <c r="E18" s="147" t="s">
        <v>319</v>
      </c>
      <c r="F18" s="189" t="s">
        <v>3</v>
      </c>
    </row>
    <row r="19" spans="1:16" x14ac:dyDescent="0.25">
      <c r="A19" s="185" t="s">
        <v>54</v>
      </c>
      <c r="B19" s="186" t="s">
        <v>55</v>
      </c>
      <c r="C19" s="186" t="s">
        <v>56</v>
      </c>
      <c r="D19" s="189" t="s">
        <v>488</v>
      </c>
      <c r="E19" s="147" t="s">
        <v>489</v>
      </c>
      <c r="F19" s="147" t="s">
        <v>3</v>
      </c>
    </row>
    <row r="20" spans="1:16" x14ac:dyDescent="0.25">
      <c r="A20" s="185" t="s">
        <v>57</v>
      </c>
      <c r="B20" s="186" t="s">
        <v>55</v>
      </c>
      <c r="C20" s="186" t="s">
        <v>58</v>
      </c>
      <c r="D20" s="189" t="s">
        <v>488</v>
      </c>
      <c r="E20" s="147" t="s">
        <v>489</v>
      </c>
      <c r="F20" s="147" t="s">
        <v>3</v>
      </c>
    </row>
    <row r="21" spans="1:16" x14ac:dyDescent="0.25">
      <c r="A21" s="185" t="s">
        <v>59</v>
      </c>
      <c r="B21" s="186" t="s">
        <v>60</v>
      </c>
      <c r="C21" s="186" t="s">
        <v>61</v>
      </c>
      <c r="D21" s="189" t="s">
        <v>320</v>
      </c>
      <c r="E21" s="189" t="s">
        <v>321</v>
      </c>
      <c r="F21" s="189" t="s">
        <v>3</v>
      </c>
    </row>
    <row r="22" spans="1:16" x14ac:dyDescent="0.25">
      <c r="A22" s="185" t="s">
        <v>62</v>
      </c>
      <c r="B22" s="186" t="s">
        <v>63</v>
      </c>
      <c r="C22" s="186" t="s">
        <v>64</v>
      </c>
      <c r="D22" s="189" t="s">
        <v>497</v>
      </c>
      <c r="E22" s="189" t="s">
        <v>322</v>
      </c>
      <c r="F22" s="189" t="s">
        <v>3</v>
      </c>
    </row>
    <row r="23" spans="1:16" x14ac:dyDescent="0.25">
      <c r="A23" s="185" t="s">
        <v>65</v>
      </c>
      <c r="B23" s="186" t="s">
        <v>66</v>
      </c>
      <c r="C23" s="186" t="s">
        <v>67</v>
      </c>
      <c r="D23" s="189" t="s">
        <v>493</v>
      </c>
      <c r="E23" s="147" t="s">
        <v>323</v>
      </c>
      <c r="F23" s="147" t="s">
        <v>3</v>
      </c>
      <c r="K23" s="4"/>
      <c r="L23" s="4"/>
      <c r="M23" s="8"/>
    </row>
    <row r="24" spans="1:16" s="8" customFormat="1" x14ac:dyDescent="0.25">
      <c r="A24" s="185" t="s">
        <v>68</v>
      </c>
      <c r="B24" s="186" t="s">
        <v>66</v>
      </c>
      <c r="C24" s="186" t="s">
        <v>69</v>
      </c>
      <c r="D24" s="189" t="s">
        <v>493</v>
      </c>
      <c r="E24" s="189" t="s">
        <v>323</v>
      </c>
      <c r="F24" s="189" t="s">
        <v>3</v>
      </c>
      <c r="K24" s="4"/>
      <c r="L24" s="4"/>
    </row>
    <row r="25" spans="1:16" x14ac:dyDescent="0.25">
      <c r="A25" s="185" t="s">
        <v>70</v>
      </c>
      <c r="B25" s="186" t="s">
        <v>71</v>
      </c>
      <c r="C25" s="186" t="s">
        <v>72</v>
      </c>
      <c r="D25" s="189" t="s">
        <v>324</v>
      </c>
      <c r="E25" s="147" t="s">
        <v>325</v>
      </c>
      <c r="F25" s="147" t="s">
        <v>3</v>
      </c>
    </row>
    <row r="26" spans="1:16" x14ac:dyDescent="0.25">
      <c r="A26" s="185" t="s">
        <v>73</v>
      </c>
      <c r="B26" s="186" t="s">
        <v>71</v>
      </c>
      <c r="C26" s="186" t="s">
        <v>74</v>
      </c>
      <c r="D26" s="189" t="s">
        <v>324</v>
      </c>
      <c r="E26" s="147" t="s">
        <v>325</v>
      </c>
      <c r="F26" s="147" t="s">
        <v>3</v>
      </c>
      <c r="M26" s="4"/>
      <c r="N26" s="4"/>
      <c r="O26" s="3"/>
      <c r="P26" s="8"/>
    </row>
    <row r="27" spans="1:16" x14ac:dyDescent="0.25">
      <c r="A27" s="185" t="s">
        <v>75</v>
      </c>
      <c r="B27" s="186" t="s">
        <v>76</v>
      </c>
      <c r="C27" s="186" t="s">
        <v>77</v>
      </c>
      <c r="D27" s="189" t="s">
        <v>519</v>
      </c>
      <c r="E27" s="189" t="s">
        <v>405</v>
      </c>
      <c r="F27" s="189" t="s">
        <v>3</v>
      </c>
    </row>
    <row r="28" spans="1:16" x14ac:dyDescent="0.25">
      <c r="A28" s="185" t="s">
        <v>78</v>
      </c>
      <c r="B28" s="186" t="s">
        <v>79</v>
      </c>
      <c r="C28" s="186" t="s">
        <v>80</v>
      </c>
      <c r="D28" s="189" t="s">
        <v>508</v>
      </c>
      <c r="E28" s="189" t="s">
        <v>514</v>
      </c>
      <c r="F28" s="189" t="s">
        <v>3</v>
      </c>
    </row>
    <row r="29" spans="1:16" x14ac:dyDescent="0.25">
      <c r="A29" s="185" t="s">
        <v>81</v>
      </c>
      <c r="B29" s="186" t="s">
        <v>82</v>
      </c>
      <c r="C29" s="186" t="s">
        <v>83</v>
      </c>
      <c r="D29" s="189" t="s">
        <v>531</v>
      </c>
      <c r="E29" s="189" t="s">
        <v>496</v>
      </c>
      <c r="F29" s="189" t="s">
        <v>3</v>
      </c>
    </row>
    <row r="30" spans="1:16" x14ac:dyDescent="0.25">
      <c r="A30" s="185" t="s">
        <v>84</v>
      </c>
      <c r="B30" s="186" t="s">
        <v>85</v>
      </c>
      <c r="C30" s="186" t="s">
        <v>86</v>
      </c>
      <c r="D30" s="189" t="s">
        <v>326</v>
      </c>
      <c r="E30" s="147" t="s">
        <v>327</v>
      </c>
      <c r="F30" s="189" t="s">
        <v>3</v>
      </c>
      <c r="I30" s="4"/>
      <c r="J30" s="4"/>
      <c r="K30" s="8"/>
      <c r="L30" s="8"/>
    </row>
    <row r="31" spans="1:16" x14ac:dyDescent="0.25">
      <c r="A31" s="185" t="s">
        <v>88</v>
      </c>
      <c r="B31" s="186" t="s">
        <v>89</v>
      </c>
      <c r="C31" s="186" t="s">
        <v>90</v>
      </c>
      <c r="D31" s="189" t="s">
        <v>328</v>
      </c>
      <c r="E31" s="147" t="s">
        <v>329</v>
      </c>
      <c r="F31" s="147" t="s">
        <v>3</v>
      </c>
      <c r="I31" s="4"/>
      <c r="J31" s="4"/>
      <c r="K31" s="8"/>
      <c r="L31" s="8"/>
    </row>
    <row r="32" spans="1:16" x14ac:dyDescent="0.25">
      <c r="A32" s="185" t="s">
        <v>91</v>
      </c>
      <c r="B32" s="186" t="s">
        <v>92</v>
      </c>
      <c r="C32" s="186" t="s">
        <v>93</v>
      </c>
      <c r="D32" s="189" t="s">
        <v>532</v>
      </c>
      <c r="E32" s="147" t="s">
        <v>330</v>
      </c>
      <c r="F32" s="147" t="s">
        <v>3</v>
      </c>
      <c r="I32" s="4"/>
      <c r="J32" s="4"/>
      <c r="K32" s="8"/>
      <c r="L32" s="8"/>
    </row>
    <row r="33" spans="1:15" x14ac:dyDescent="0.25">
      <c r="A33" s="185" t="s">
        <v>94</v>
      </c>
      <c r="B33" s="186" t="s">
        <v>95</v>
      </c>
      <c r="C33" s="186" t="s">
        <v>96</v>
      </c>
      <c r="D33" s="189" t="s">
        <v>398</v>
      </c>
      <c r="E33" s="189" t="s">
        <v>331</v>
      </c>
      <c r="F33" s="189" t="s">
        <v>3</v>
      </c>
    </row>
    <row r="34" spans="1:15" x14ac:dyDescent="0.25">
      <c r="A34" s="185" t="s">
        <v>97</v>
      </c>
      <c r="B34" s="186" t="s">
        <v>98</v>
      </c>
      <c r="C34" s="186" t="s">
        <v>99</v>
      </c>
      <c r="D34" s="189" t="s">
        <v>332</v>
      </c>
      <c r="E34" s="147" t="s">
        <v>333</v>
      </c>
      <c r="F34" s="147" t="s">
        <v>3</v>
      </c>
    </row>
    <row r="35" spans="1:15" x14ac:dyDescent="0.25">
      <c r="A35" s="185" t="s">
        <v>100</v>
      </c>
      <c r="B35" s="186" t="s">
        <v>101</v>
      </c>
      <c r="C35" s="186" t="s">
        <v>102</v>
      </c>
      <c r="D35" s="189" t="s">
        <v>334</v>
      </c>
      <c r="E35" s="147" t="s">
        <v>335</v>
      </c>
      <c r="F35" s="147" t="s">
        <v>3</v>
      </c>
      <c r="O35" s="13" t="s">
        <v>87</v>
      </c>
    </row>
    <row r="36" spans="1:15" x14ac:dyDescent="0.25">
      <c r="A36" s="190" t="s">
        <v>103</v>
      </c>
      <c r="B36" s="186" t="s">
        <v>104</v>
      </c>
      <c r="C36" s="186" t="s">
        <v>105</v>
      </c>
      <c r="D36" s="189" t="s">
        <v>468</v>
      </c>
      <c r="E36" s="189" t="s">
        <v>336</v>
      </c>
      <c r="F36" s="189" t="s">
        <v>3</v>
      </c>
    </row>
    <row r="37" spans="1:15" x14ac:dyDescent="0.25">
      <c r="A37" s="185" t="s">
        <v>106</v>
      </c>
      <c r="B37" s="186" t="s">
        <v>107</v>
      </c>
      <c r="C37" s="186" t="s">
        <v>108</v>
      </c>
      <c r="D37" s="189" t="s">
        <v>337</v>
      </c>
      <c r="E37" s="147" t="s">
        <v>338</v>
      </c>
      <c r="F37" s="147" t="s">
        <v>3</v>
      </c>
    </row>
    <row r="38" spans="1:15" x14ac:dyDescent="0.25">
      <c r="A38" s="185" t="s">
        <v>109</v>
      </c>
      <c r="B38" s="186" t="s">
        <v>110</v>
      </c>
      <c r="C38" s="186" t="s">
        <v>111</v>
      </c>
      <c r="D38" s="189" t="s">
        <v>455</v>
      </c>
      <c r="E38" s="147" t="s">
        <v>339</v>
      </c>
      <c r="F38" s="147" t="s">
        <v>3</v>
      </c>
    </row>
    <row r="39" spans="1:15" x14ac:dyDescent="0.25">
      <c r="A39" s="185" t="s">
        <v>112</v>
      </c>
      <c r="B39" s="186" t="s">
        <v>113</v>
      </c>
      <c r="C39" s="186" t="s">
        <v>114</v>
      </c>
      <c r="D39" s="189" t="s">
        <v>535</v>
      </c>
      <c r="E39" s="147" t="s">
        <v>340</v>
      </c>
      <c r="F39" s="147" t="s">
        <v>3</v>
      </c>
    </row>
    <row r="40" spans="1:15" x14ac:dyDescent="0.25">
      <c r="A40" s="185" t="s">
        <v>115</v>
      </c>
      <c r="B40" s="186" t="s">
        <v>116</v>
      </c>
      <c r="C40" s="186" t="s">
        <v>117</v>
      </c>
      <c r="D40" s="189" t="s">
        <v>380</v>
      </c>
      <c r="E40" s="147" t="s">
        <v>341</v>
      </c>
      <c r="F40" s="147" t="s">
        <v>3</v>
      </c>
    </row>
    <row r="41" spans="1:15" x14ac:dyDescent="0.25">
      <c r="A41" s="185" t="s">
        <v>118</v>
      </c>
      <c r="B41" s="186" t="s">
        <v>119</v>
      </c>
      <c r="C41" s="186" t="s">
        <v>120</v>
      </c>
      <c r="D41" s="189" t="s">
        <v>502</v>
      </c>
      <c r="E41" s="189" t="s">
        <v>342</v>
      </c>
      <c r="F41" s="189" t="s">
        <v>3</v>
      </c>
    </row>
    <row r="42" spans="1:15" x14ac:dyDescent="0.25">
      <c r="A42" s="185" t="s">
        <v>121</v>
      </c>
      <c r="B42" s="186" t="s">
        <v>122</v>
      </c>
      <c r="C42" s="186" t="s">
        <v>123</v>
      </c>
      <c r="D42" s="189" t="s">
        <v>471</v>
      </c>
      <c r="E42" s="147" t="s">
        <v>343</v>
      </c>
      <c r="F42" s="147" t="s">
        <v>3</v>
      </c>
    </row>
    <row r="43" spans="1:15" x14ac:dyDescent="0.25">
      <c r="A43" s="185" t="s">
        <v>124</v>
      </c>
      <c r="B43" s="186" t="s">
        <v>122</v>
      </c>
      <c r="C43" s="186" t="s">
        <v>125</v>
      </c>
      <c r="D43" s="189" t="s">
        <v>503</v>
      </c>
      <c r="E43" s="147" t="s">
        <v>344</v>
      </c>
      <c r="F43" s="147" t="s">
        <v>3</v>
      </c>
    </row>
    <row r="44" spans="1:15" x14ac:dyDescent="0.25">
      <c r="A44" s="185" t="s">
        <v>126</v>
      </c>
      <c r="B44" s="186" t="s">
        <v>127</v>
      </c>
      <c r="C44" s="186" t="s">
        <v>127</v>
      </c>
      <c r="D44" s="189" t="s">
        <v>536</v>
      </c>
      <c r="E44" s="147" t="s">
        <v>345</v>
      </c>
      <c r="F44" s="147" t="s">
        <v>3</v>
      </c>
    </row>
    <row r="45" spans="1:15" x14ac:dyDescent="0.25">
      <c r="A45" s="185" t="s">
        <v>128</v>
      </c>
      <c r="B45" s="186" t="s">
        <v>129</v>
      </c>
      <c r="C45" s="186" t="s">
        <v>130</v>
      </c>
      <c r="D45" s="189" t="s">
        <v>511</v>
      </c>
      <c r="E45" s="147" t="s">
        <v>501</v>
      </c>
      <c r="F45" s="147" t="s">
        <v>3</v>
      </c>
    </row>
    <row r="46" spans="1:15" x14ac:dyDescent="0.25">
      <c r="A46" s="185" t="s">
        <v>131</v>
      </c>
      <c r="B46" s="186" t="s">
        <v>132</v>
      </c>
      <c r="C46" s="186" t="s">
        <v>133</v>
      </c>
      <c r="D46" s="189" t="s">
        <v>346</v>
      </c>
      <c r="E46" s="147" t="s">
        <v>347</v>
      </c>
      <c r="F46" s="147" t="s">
        <v>3</v>
      </c>
    </row>
    <row r="47" spans="1:15" x14ac:dyDescent="0.25">
      <c r="A47" s="185" t="s">
        <v>134</v>
      </c>
      <c r="B47" s="186" t="s">
        <v>135</v>
      </c>
      <c r="C47" s="186" t="s">
        <v>136</v>
      </c>
      <c r="D47" s="189" t="s">
        <v>473</v>
      </c>
      <c r="E47" s="147" t="s">
        <v>474</v>
      </c>
      <c r="F47" s="147" t="s">
        <v>3</v>
      </c>
    </row>
    <row r="48" spans="1:15" x14ac:dyDescent="0.25">
      <c r="A48" s="185" t="s">
        <v>137</v>
      </c>
      <c r="B48" s="186" t="s">
        <v>138</v>
      </c>
      <c r="C48" s="186" t="s">
        <v>139</v>
      </c>
      <c r="D48" s="189" t="s">
        <v>523</v>
      </c>
      <c r="E48" s="189" t="s">
        <v>348</v>
      </c>
      <c r="F48" s="189" t="s">
        <v>3</v>
      </c>
    </row>
    <row r="49" spans="1:6" x14ac:dyDescent="0.25">
      <c r="A49" s="190" t="s">
        <v>140</v>
      </c>
      <c r="B49" s="186" t="s">
        <v>141</v>
      </c>
      <c r="C49" s="186" t="s">
        <v>142</v>
      </c>
      <c r="D49" s="189" t="s">
        <v>528</v>
      </c>
      <c r="E49" s="147" t="s">
        <v>349</v>
      </c>
      <c r="F49" s="147" t="s">
        <v>3</v>
      </c>
    </row>
    <row r="50" spans="1:6" x14ac:dyDescent="0.25">
      <c r="A50" s="185" t="s">
        <v>143</v>
      </c>
      <c r="B50" s="186" t="s">
        <v>144</v>
      </c>
      <c r="C50" s="186" t="s">
        <v>145</v>
      </c>
      <c r="D50" s="189" t="s">
        <v>475</v>
      </c>
      <c r="E50" s="147" t="s">
        <v>350</v>
      </c>
      <c r="F50" s="147" t="s">
        <v>3</v>
      </c>
    </row>
    <row r="51" spans="1:6" x14ac:dyDescent="0.25">
      <c r="A51" s="185" t="s">
        <v>146</v>
      </c>
      <c r="B51" s="186" t="s">
        <v>147</v>
      </c>
      <c r="C51" s="186" t="s">
        <v>148</v>
      </c>
      <c r="D51" s="189" t="s">
        <v>537</v>
      </c>
      <c r="E51" s="147" t="s">
        <v>351</v>
      </c>
      <c r="F51" s="147" t="s">
        <v>3</v>
      </c>
    </row>
    <row r="52" spans="1:6" x14ac:dyDescent="0.25">
      <c r="A52" s="185" t="s">
        <v>149</v>
      </c>
      <c r="B52" s="186" t="s">
        <v>147</v>
      </c>
      <c r="C52" s="186" t="s">
        <v>150</v>
      </c>
      <c r="D52" s="189" t="s">
        <v>538</v>
      </c>
      <c r="E52" s="147" t="s">
        <v>539</v>
      </c>
      <c r="F52" s="147" t="s">
        <v>3</v>
      </c>
    </row>
    <row r="53" spans="1:6" x14ac:dyDescent="0.25">
      <c r="A53" s="185" t="s">
        <v>151</v>
      </c>
      <c r="B53" s="186" t="s">
        <v>152</v>
      </c>
      <c r="C53" s="186" t="s">
        <v>153</v>
      </c>
      <c r="D53" s="189" t="s">
        <v>441</v>
      </c>
      <c r="E53" s="189" t="s">
        <v>467</v>
      </c>
      <c r="F53" s="189" t="s">
        <v>3</v>
      </c>
    </row>
    <row r="54" spans="1:6" x14ac:dyDescent="0.25">
      <c r="A54" s="185" t="s">
        <v>154</v>
      </c>
      <c r="B54" s="186" t="s">
        <v>155</v>
      </c>
      <c r="C54" s="186" t="s">
        <v>156</v>
      </c>
      <c r="D54" s="189" t="s">
        <v>490</v>
      </c>
      <c r="E54" s="147" t="s">
        <v>491</v>
      </c>
      <c r="F54" s="147" t="s">
        <v>3</v>
      </c>
    </row>
    <row r="55" spans="1:6" x14ac:dyDescent="0.25">
      <c r="A55" s="185" t="s">
        <v>157</v>
      </c>
      <c r="B55" s="186" t="s">
        <v>155</v>
      </c>
      <c r="C55" s="186" t="s">
        <v>158</v>
      </c>
      <c r="D55" s="189" t="s">
        <v>513</v>
      </c>
      <c r="E55" s="147" t="s">
        <v>352</v>
      </c>
      <c r="F55" s="147" t="s">
        <v>3</v>
      </c>
    </row>
    <row r="56" spans="1:6" x14ac:dyDescent="0.25">
      <c r="A56" s="185" t="s">
        <v>159</v>
      </c>
      <c r="B56" s="186" t="s">
        <v>160</v>
      </c>
      <c r="C56" s="186" t="s">
        <v>161</v>
      </c>
      <c r="D56" s="189" t="s">
        <v>403</v>
      </c>
      <c r="E56" s="147" t="s">
        <v>354</v>
      </c>
      <c r="F56" s="147" t="s">
        <v>3</v>
      </c>
    </row>
    <row r="57" spans="1:6" x14ac:dyDescent="0.25">
      <c r="A57" s="185" t="s">
        <v>162</v>
      </c>
      <c r="B57" s="186" t="s">
        <v>163</v>
      </c>
      <c r="C57" s="186" t="s">
        <v>164</v>
      </c>
      <c r="D57" s="189" t="s">
        <v>407</v>
      </c>
      <c r="E57" s="147" t="s">
        <v>355</v>
      </c>
      <c r="F57" s="147" t="s">
        <v>3</v>
      </c>
    </row>
    <row r="58" spans="1:6" x14ac:dyDescent="0.25">
      <c r="A58" s="185" t="s">
        <v>165</v>
      </c>
      <c r="B58" s="186" t="s">
        <v>166</v>
      </c>
      <c r="C58" s="186" t="s">
        <v>167</v>
      </c>
      <c r="D58" s="189" t="s">
        <v>416</v>
      </c>
      <c r="E58" s="147" t="s">
        <v>356</v>
      </c>
      <c r="F58" s="147" t="s">
        <v>3</v>
      </c>
    </row>
    <row r="59" spans="1:6" x14ac:dyDescent="0.25">
      <c r="A59" s="185" t="s">
        <v>168</v>
      </c>
      <c r="B59" s="186" t="s">
        <v>169</v>
      </c>
      <c r="C59" s="186" t="s">
        <v>170</v>
      </c>
      <c r="D59" s="189" t="s">
        <v>357</v>
      </c>
      <c r="E59" s="147" t="s">
        <v>358</v>
      </c>
      <c r="F59" s="147" t="s">
        <v>3</v>
      </c>
    </row>
    <row r="60" spans="1:6" x14ac:dyDescent="0.25">
      <c r="A60" s="185" t="s">
        <v>171</v>
      </c>
      <c r="B60" s="186" t="s">
        <v>172</v>
      </c>
      <c r="C60" s="186" t="s">
        <v>172</v>
      </c>
      <c r="D60" s="189" t="s">
        <v>479</v>
      </c>
      <c r="E60" s="147" t="s">
        <v>359</v>
      </c>
      <c r="F60" s="147" t="s">
        <v>3</v>
      </c>
    </row>
    <row r="61" spans="1:6" x14ac:dyDescent="0.25">
      <c r="A61" s="185" t="s">
        <v>173</v>
      </c>
      <c r="B61" s="186" t="s">
        <v>174</v>
      </c>
      <c r="C61" s="186" t="s">
        <v>175</v>
      </c>
      <c r="D61" s="189" t="s">
        <v>472</v>
      </c>
      <c r="E61" s="147" t="s">
        <v>360</v>
      </c>
      <c r="F61" s="147" t="s">
        <v>3</v>
      </c>
    </row>
    <row r="62" spans="1:6" x14ac:dyDescent="0.25">
      <c r="A62" s="185" t="s">
        <v>176</v>
      </c>
      <c r="B62" s="186" t="s">
        <v>177</v>
      </c>
      <c r="C62" s="186" t="s">
        <v>178</v>
      </c>
      <c r="D62" s="189" t="s">
        <v>361</v>
      </c>
      <c r="E62" s="147" t="s">
        <v>362</v>
      </c>
      <c r="F62" s="147" t="s">
        <v>3</v>
      </c>
    </row>
    <row r="63" spans="1:6" x14ac:dyDescent="0.25">
      <c r="A63" s="185" t="s">
        <v>179</v>
      </c>
      <c r="B63" s="186" t="s">
        <v>180</v>
      </c>
      <c r="C63" s="186" t="s">
        <v>485</v>
      </c>
      <c r="D63" s="189" t="s">
        <v>530</v>
      </c>
      <c r="E63" s="147" t="s">
        <v>484</v>
      </c>
      <c r="F63" s="147" t="s">
        <v>3</v>
      </c>
    </row>
    <row r="64" spans="1:6" x14ac:dyDescent="0.25">
      <c r="A64" s="185" t="s">
        <v>181</v>
      </c>
      <c r="B64" s="186" t="s">
        <v>180</v>
      </c>
      <c r="C64" s="186" t="s">
        <v>486</v>
      </c>
      <c r="D64" s="189" t="s">
        <v>530</v>
      </c>
      <c r="E64" s="147" t="s">
        <v>484</v>
      </c>
      <c r="F64" s="147" t="s">
        <v>3</v>
      </c>
    </row>
    <row r="65" spans="1:6" x14ac:dyDescent="0.25">
      <c r="A65" s="190" t="s">
        <v>183</v>
      </c>
      <c r="B65" s="186" t="s">
        <v>180</v>
      </c>
      <c r="C65" s="186" t="s">
        <v>184</v>
      </c>
      <c r="D65" s="189" t="s">
        <v>530</v>
      </c>
      <c r="E65" s="147" t="s">
        <v>484</v>
      </c>
      <c r="F65" s="147" t="s">
        <v>3</v>
      </c>
    </row>
    <row r="66" spans="1:6" x14ac:dyDescent="0.25">
      <c r="A66" s="190" t="s">
        <v>185</v>
      </c>
      <c r="B66" s="186" t="s">
        <v>180</v>
      </c>
      <c r="C66" s="186" t="s">
        <v>186</v>
      </c>
      <c r="D66" s="189" t="s">
        <v>530</v>
      </c>
      <c r="E66" s="147" t="s">
        <v>484</v>
      </c>
      <c r="F66" s="147" t="s">
        <v>3</v>
      </c>
    </row>
    <row r="67" spans="1:6" x14ac:dyDescent="0.25">
      <c r="A67" s="185" t="s">
        <v>187</v>
      </c>
      <c r="B67" s="186" t="s">
        <v>180</v>
      </c>
      <c r="C67" s="186" t="s">
        <v>295</v>
      </c>
      <c r="D67" s="189" t="s">
        <v>530</v>
      </c>
      <c r="E67" s="147" t="s">
        <v>484</v>
      </c>
      <c r="F67" s="147" t="s">
        <v>3</v>
      </c>
    </row>
    <row r="68" spans="1:6" x14ac:dyDescent="0.25">
      <c r="A68" s="185" t="s">
        <v>189</v>
      </c>
      <c r="B68" s="186" t="s">
        <v>180</v>
      </c>
      <c r="C68" s="186" t="s">
        <v>190</v>
      </c>
      <c r="D68" s="189" t="s">
        <v>483</v>
      </c>
      <c r="E68" s="147" t="s">
        <v>484</v>
      </c>
      <c r="F68" s="147" t="s">
        <v>3</v>
      </c>
    </row>
    <row r="69" spans="1:6" x14ac:dyDescent="0.25">
      <c r="A69" s="190" t="s">
        <v>191</v>
      </c>
      <c r="B69" s="186" t="s">
        <v>180</v>
      </c>
      <c r="C69" s="186" t="s">
        <v>192</v>
      </c>
      <c r="D69" s="189" t="s">
        <v>530</v>
      </c>
      <c r="E69" s="147" t="s">
        <v>484</v>
      </c>
      <c r="F69" s="147" t="s">
        <v>3</v>
      </c>
    </row>
    <row r="70" spans="1:6" x14ac:dyDescent="0.25">
      <c r="A70" s="185" t="s">
        <v>193</v>
      </c>
      <c r="B70" s="186" t="s">
        <v>180</v>
      </c>
      <c r="C70" s="186" t="s">
        <v>194</v>
      </c>
      <c r="D70" s="189" t="s">
        <v>534</v>
      </c>
      <c r="E70" s="147" t="s">
        <v>500</v>
      </c>
      <c r="F70" s="147" t="s">
        <v>3</v>
      </c>
    </row>
    <row r="71" spans="1:6" x14ac:dyDescent="0.25">
      <c r="A71" s="185" t="s">
        <v>195</v>
      </c>
      <c r="B71" s="186" t="s">
        <v>180</v>
      </c>
      <c r="C71" s="186" t="s">
        <v>196</v>
      </c>
      <c r="D71" s="189" t="s">
        <v>415</v>
      </c>
      <c r="E71" s="147" t="s">
        <v>363</v>
      </c>
      <c r="F71" s="147" t="s">
        <v>3</v>
      </c>
    </row>
    <row r="72" spans="1:6" x14ac:dyDescent="0.25">
      <c r="A72" s="185" t="s">
        <v>197</v>
      </c>
      <c r="B72" s="186" t="s">
        <v>180</v>
      </c>
      <c r="C72" s="186" t="s">
        <v>198</v>
      </c>
      <c r="D72" s="189" t="s">
        <v>397</v>
      </c>
      <c r="E72" s="189" t="s">
        <v>364</v>
      </c>
      <c r="F72" s="189" t="s">
        <v>3</v>
      </c>
    </row>
    <row r="73" spans="1:6" ht="14.25" customHeight="1" x14ac:dyDescent="0.25">
      <c r="A73" s="185" t="s">
        <v>199</v>
      </c>
      <c r="B73" s="186" t="s">
        <v>180</v>
      </c>
      <c r="C73" s="186" t="s">
        <v>200</v>
      </c>
      <c r="D73" s="189" t="s">
        <v>487</v>
      </c>
      <c r="E73" s="147" t="s">
        <v>404</v>
      </c>
      <c r="F73" s="147" t="s">
        <v>3</v>
      </c>
    </row>
    <row r="74" spans="1:6" x14ac:dyDescent="0.25">
      <c r="A74" s="190" t="s">
        <v>201</v>
      </c>
      <c r="B74" s="186" t="s">
        <v>180</v>
      </c>
      <c r="C74" s="186" t="s">
        <v>202</v>
      </c>
      <c r="D74" s="189" t="s">
        <v>487</v>
      </c>
      <c r="E74" s="147" t="s">
        <v>365</v>
      </c>
      <c r="F74" s="147" t="s">
        <v>3</v>
      </c>
    </row>
    <row r="75" spans="1:6" x14ac:dyDescent="0.25">
      <c r="A75" s="185" t="s">
        <v>203</v>
      </c>
      <c r="B75" s="186" t="s">
        <v>180</v>
      </c>
      <c r="C75" s="186" t="s">
        <v>204</v>
      </c>
      <c r="D75" s="189" t="s">
        <v>487</v>
      </c>
      <c r="E75" s="147" t="s">
        <v>365</v>
      </c>
      <c r="F75" s="147" t="s">
        <v>3</v>
      </c>
    </row>
    <row r="76" spans="1:6" x14ac:dyDescent="0.25">
      <c r="A76" s="185" t="s">
        <v>417</v>
      </c>
      <c r="B76" s="186" t="s">
        <v>180</v>
      </c>
      <c r="C76" s="186" t="s">
        <v>418</v>
      </c>
      <c r="D76" s="189" t="s">
        <v>487</v>
      </c>
      <c r="E76" s="147" t="s">
        <v>404</v>
      </c>
      <c r="F76" s="147" t="s">
        <v>3</v>
      </c>
    </row>
    <row r="77" spans="1:6" x14ac:dyDescent="0.25">
      <c r="A77" s="190" t="s">
        <v>205</v>
      </c>
      <c r="B77" s="186" t="s">
        <v>180</v>
      </c>
      <c r="C77" s="186" t="s">
        <v>206</v>
      </c>
      <c r="D77" s="189" t="s">
        <v>420</v>
      </c>
      <c r="E77" s="189" t="s">
        <v>366</v>
      </c>
      <c r="F77" s="189" t="s">
        <v>3</v>
      </c>
    </row>
    <row r="78" spans="1:6" x14ac:dyDescent="0.25">
      <c r="A78" s="190" t="s">
        <v>207</v>
      </c>
      <c r="B78" s="186" t="s">
        <v>208</v>
      </c>
      <c r="C78" s="186" t="s">
        <v>208</v>
      </c>
      <c r="D78" s="189" t="s">
        <v>529</v>
      </c>
      <c r="E78" s="189" t="s">
        <v>367</v>
      </c>
      <c r="F78" s="189" t="s">
        <v>3</v>
      </c>
    </row>
    <row r="79" spans="1:6" x14ac:dyDescent="0.25">
      <c r="A79" s="185" t="s">
        <v>209</v>
      </c>
      <c r="B79" s="186" t="s">
        <v>210</v>
      </c>
      <c r="C79" s="186" t="s">
        <v>211</v>
      </c>
      <c r="D79" s="189" t="s">
        <v>421</v>
      </c>
      <c r="E79" s="147" t="s">
        <v>368</v>
      </c>
      <c r="F79" s="147" t="s">
        <v>3</v>
      </c>
    </row>
    <row r="80" spans="1:6" x14ac:dyDescent="0.25">
      <c r="A80" s="185" t="s">
        <v>437</v>
      </c>
      <c r="B80" s="186" t="s">
        <v>210</v>
      </c>
      <c r="C80" s="186" t="s">
        <v>506</v>
      </c>
      <c r="D80" s="189" t="s">
        <v>421</v>
      </c>
      <c r="E80" s="147" t="s">
        <v>368</v>
      </c>
      <c r="F80" s="147" t="s">
        <v>3</v>
      </c>
    </row>
    <row r="81" spans="1:6" x14ac:dyDescent="0.25">
      <c r="A81" s="185" t="s">
        <v>212</v>
      </c>
      <c r="B81" s="186" t="s">
        <v>213</v>
      </c>
      <c r="C81" s="186" t="s">
        <v>214</v>
      </c>
      <c r="D81" s="189" t="s">
        <v>541</v>
      </c>
      <c r="E81" s="147" t="s">
        <v>512</v>
      </c>
      <c r="F81" s="147" t="s">
        <v>3</v>
      </c>
    </row>
    <row r="82" spans="1:6" x14ac:dyDescent="0.25">
      <c r="A82" s="185" t="s">
        <v>215</v>
      </c>
      <c r="B82" s="186" t="s">
        <v>216</v>
      </c>
      <c r="C82" s="186" t="s">
        <v>216</v>
      </c>
      <c r="D82" s="189" t="s">
        <v>481</v>
      </c>
      <c r="E82" s="147" t="s">
        <v>369</v>
      </c>
      <c r="F82" s="147" t="s">
        <v>3</v>
      </c>
    </row>
    <row r="83" spans="1:6" x14ac:dyDescent="0.25">
      <c r="A83" s="185" t="s">
        <v>217</v>
      </c>
      <c r="B83" s="186" t="s">
        <v>216</v>
      </c>
      <c r="C83" s="186" t="s">
        <v>47</v>
      </c>
      <c r="D83" s="189" t="s">
        <v>481</v>
      </c>
      <c r="E83" s="147" t="s">
        <v>370</v>
      </c>
      <c r="F83" s="147" t="s">
        <v>3</v>
      </c>
    </row>
    <row r="84" spans="1:6" x14ac:dyDescent="0.25">
      <c r="A84" s="185" t="s">
        <v>218</v>
      </c>
      <c r="B84" s="186" t="s">
        <v>219</v>
      </c>
      <c r="C84" s="186" t="s">
        <v>220</v>
      </c>
      <c r="D84" s="189" t="s">
        <v>504</v>
      </c>
      <c r="E84" s="147" t="s">
        <v>371</v>
      </c>
      <c r="F84" s="147" t="s">
        <v>3</v>
      </c>
    </row>
    <row r="85" spans="1:6" x14ac:dyDescent="0.25">
      <c r="A85" s="185" t="s">
        <v>221</v>
      </c>
      <c r="B85" s="186" t="s">
        <v>219</v>
      </c>
      <c r="C85" s="186" t="s">
        <v>222</v>
      </c>
      <c r="D85" s="189" t="s">
        <v>462</v>
      </c>
      <c r="E85" s="147" t="s">
        <v>372</v>
      </c>
      <c r="F85" s="147" t="s">
        <v>3</v>
      </c>
    </row>
    <row r="86" spans="1:6" x14ac:dyDescent="0.25">
      <c r="A86" s="185" t="s">
        <v>223</v>
      </c>
      <c r="B86" s="186" t="s">
        <v>224</v>
      </c>
      <c r="C86" s="186" t="s">
        <v>225</v>
      </c>
      <c r="D86" s="189" t="s">
        <v>526</v>
      </c>
      <c r="E86" s="189" t="s">
        <v>470</v>
      </c>
      <c r="F86" s="189" t="s">
        <v>3</v>
      </c>
    </row>
    <row r="87" spans="1:6" x14ac:dyDescent="0.25">
      <c r="A87" s="185" t="s">
        <v>226</v>
      </c>
      <c r="B87" s="186" t="s">
        <v>227</v>
      </c>
      <c r="C87" s="186" t="s">
        <v>228</v>
      </c>
      <c r="D87" s="189" t="s">
        <v>478</v>
      </c>
      <c r="E87" s="189" t="s">
        <v>373</v>
      </c>
      <c r="F87" s="189" t="s">
        <v>3</v>
      </c>
    </row>
    <row r="88" spans="1:6" x14ac:dyDescent="0.25">
      <c r="A88" s="185" t="s">
        <v>229</v>
      </c>
      <c r="B88" s="186" t="s">
        <v>230</v>
      </c>
      <c r="C88" s="186" t="s">
        <v>231</v>
      </c>
      <c r="D88" s="189" t="s">
        <v>469</v>
      </c>
      <c r="E88" s="147" t="s">
        <v>374</v>
      </c>
      <c r="F88" s="147" t="s">
        <v>3</v>
      </c>
    </row>
    <row r="89" spans="1:6" x14ac:dyDescent="0.25">
      <c r="A89" s="185" t="s">
        <v>232</v>
      </c>
      <c r="B89" s="186" t="s">
        <v>233</v>
      </c>
      <c r="C89" s="186" t="s">
        <v>234</v>
      </c>
      <c r="D89" s="189" t="s">
        <v>542</v>
      </c>
      <c r="E89" s="147" t="s">
        <v>375</v>
      </c>
      <c r="F89" s="147" t="s">
        <v>3</v>
      </c>
    </row>
    <row r="90" spans="1:6" x14ac:dyDescent="0.25">
      <c r="A90" s="185" t="s">
        <v>235</v>
      </c>
      <c r="B90" s="186" t="s">
        <v>236</v>
      </c>
      <c r="C90" s="186" t="s">
        <v>237</v>
      </c>
      <c r="D90" s="189" t="s">
        <v>396</v>
      </c>
      <c r="E90" s="147" t="s">
        <v>376</v>
      </c>
      <c r="F90" s="147" t="s">
        <v>3</v>
      </c>
    </row>
    <row r="91" spans="1:6" x14ac:dyDescent="0.25">
      <c r="A91" s="185" t="s">
        <v>238</v>
      </c>
      <c r="B91" s="186" t="s">
        <v>239</v>
      </c>
      <c r="C91" s="186" t="s">
        <v>240</v>
      </c>
      <c r="D91" s="189" t="s">
        <v>492</v>
      </c>
      <c r="E91" s="147" t="s">
        <v>377</v>
      </c>
      <c r="F91" s="147" t="s">
        <v>3</v>
      </c>
    </row>
    <row r="92" spans="1:6" x14ac:dyDescent="0.25">
      <c r="A92" s="185" t="s">
        <v>241</v>
      </c>
      <c r="B92" s="186" t="s">
        <v>242</v>
      </c>
      <c r="C92" s="186" t="s">
        <v>243</v>
      </c>
      <c r="D92" s="189" t="s">
        <v>466</v>
      </c>
      <c r="E92" s="189" t="s">
        <v>378</v>
      </c>
      <c r="F92" s="189" t="s">
        <v>3</v>
      </c>
    </row>
    <row r="93" spans="1:6" x14ac:dyDescent="0.25">
      <c r="A93" s="185" t="s">
        <v>244</v>
      </c>
      <c r="B93" s="186" t="s">
        <v>242</v>
      </c>
      <c r="C93" s="186" t="s">
        <v>242</v>
      </c>
      <c r="D93" s="189" t="s">
        <v>466</v>
      </c>
      <c r="E93" s="189" t="s">
        <v>378</v>
      </c>
      <c r="F93" s="189" t="s">
        <v>3</v>
      </c>
    </row>
    <row r="94" spans="1:6" x14ac:dyDescent="0.25">
      <c r="A94" s="185" t="s">
        <v>245</v>
      </c>
      <c r="B94" s="186" t="s">
        <v>246</v>
      </c>
      <c r="C94" s="186" t="s">
        <v>247</v>
      </c>
      <c r="D94" s="189" t="s">
        <v>518</v>
      </c>
      <c r="E94" s="147" t="s">
        <v>379</v>
      </c>
      <c r="F94" s="147" t="s">
        <v>3</v>
      </c>
    </row>
    <row r="95" spans="1:6" x14ac:dyDescent="0.25">
      <c r="A95" s="185" t="s">
        <v>248</v>
      </c>
      <c r="B95" s="186" t="s">
        <v>249</v>
      </c>
      <c r="C95" s="186" t="s">
        <v>250</v>
      </c>
      <c r="D95" s="189" t="s">
        <v>380</v>
      </c>
      <c r="E95" s="147" t="s">
        <v>381</v>
      </c>
      <c r="F95" s="147" t="s">
        <v>3</v>
      </c>
    </row>
    <row r="96" spans="1:6" x14ac:dyDescent="0.25">
      <c r="A96" s="185" t="s">
        <v>251</v>
      </c>
      <c r="B96" s="186" t="s">
        <v>252</v>
      </c>
      <c r="C96" s="186" t="s">
        <v>253</v>
      </c>
      <c r="D96" s="189" t="s">
        <v>315</v>
      </c>
      <c r="E96" s="147" t="s">
        <v>316</v>
      </c>
      <c r="F96" s="147" t="s">
        <v>3</v>
      </c>
    </row>
    <row r="97" spans="1:6" x14ac:dyDescent="0.25">
      <c r="A97" s="185" t="s">
        <v>254</v>
      </c>
      <c r="B97" s="186" t="s">
        <v>255</v>
      </c>
      <c r="C97" s="186" t="s">
        <v>256</v>
      </c>
      <c r="D97" s="189" t="s">
        <v>495</v>
      </c>
      <c r="E97" s="189" t="s">
        <v>382</v>
      </c>
      <c r="F97" s="189" t="s">
        <v>3</v>
      </c>
    </row>
    <row r="98" spans="1:6" x14ac:dyDescent="0.25">
      <c r="A98" s="185" t="s">
        <v>257</v>
      </c>
      <c r="B98" s="186" t="s">
        <v>258</v>
      </c>
      <c r="C98" s="186" t="s">
        <v>259</v>
      </c>
      <c r="D98" s="189" t="s">
        <v>383</v>
      </c>
      <c r="E98" s="147" t="s">
        <v>384</v>
      </c>
      <c r="F98" s="147" t="s">
        <v>3</v>
      </c>
    </row>
    <row r="99" spans="1:6" x14ac:dyDescent="0.25">
      <c r="A99" s="185" t="s">
        <v>409</v>
      </c>
      <c r="B99" s="186" t="s">
        <v>258</v>
      </c>
      <c r="C99" s="186" t="s">
        <v>413</v>
      </c>
      <c r="D99" s="189" t="s">
        <v>383</v>
      </c>
      <c r="E99" s="147" t="s">
        <v>384</v>
      </c>
      <c r="F99" s="147" t="s">
        <v>3</v>
      </c>
    </row>
    <row r="100" spans="1:6" x14ac:dyDescent="0.25">
      <c r="A100" s="185" t="s">
        <v>260</v>
      </c>
      <c r="B100" s="186" t="s">
        <v>258</v>
      </c>
      <c r="C100" s="186" t="s">
        <v>442</v>
      </c>
      <c r="D100" s="189" t="s">
        <v>385</v>
      </c>
      <c r="E100" s="189" t="s">
        <v>476</v>
      </c>
      <c r="F100" s="189" t="s">
        <v>3</v>
      </c>
    </row>
    <row r="101" spans="1:6" x14ac:dyDescent="0.25">
      <c r="A101" s="185" t="s">
        <v>262</v>
      </c>
      <c r="B101" s="186" t="s">
        <v>258</v>
      </c>
      <c r="C101" s="186" t="s">
        <v>443</v>
      </c>
      <c r="D101" s="189" t="s">
        <v>456</v>
      </c>
      <c r="E101" s="147" t="s">
        <v>457</v>
      </c>
      <c r="F101" s="147" t="s">
        <v>3</v>
      </c>
    </row>
    <row r="102" spans="1:6" x14ac:dyDescent="0.25">
      <c r="A102" s="185" t="s">
        <v>264</v>
      </c>
      <c r="B102" s="186" t="s">
        <v>258</v>
      </c>
      <c r="C102" s="186" t="s">
        <v>444</v>
      </c>
      <c r="D102" s="189" t="s">
        <v>480</v>
      </c>
      <c r="E102" s="147" t="s">
        <v>399</v>
      </c>
      <c r="F102" s="147" t="s">
        <v>3</v>
      </c>
    </row>
    <row r="103" spans="1:6" x14ac:dyDescent="0.25">
      <c r="A103" s="185" t="s">
        <v>266</v>
      </c>
      <c r="B103" s="186" t="s">
        <v>258</v>
      </c>
      <c r="C103" s="186" t="s">
        <v>445</v>
      </c>
      <c r="D103" s="189" t="s">
        <v>414</v>
      </c>
      <c r="E103" s="147" t="s">
        <v>386</v>
      </c>
      <c r="F103" s="147" t="s">
        <v>3</v>
      </c>
    </row>
    <row r="104" spans="1:6" x14ac:dyDescent="0.25">
      <c r="A104" s="185" t="s">
        <v>268</v>
      </c>
      <c r="B104" s="186" t="s">
        <v>258</v>
      </c>
      <c r="C104" s="186" t="s">
        <v>446</v>
      </c>
      <c r="D104" s="189" t="s">
        <v>419</v>
      </c>
      <c r="E104" s="189" t="s">
        <v>387</v>
      </c>
      <c r="F104" s="189" t="s">
        <v>3</v>
      </c>
    </row>
    <row r="105" spans="1:6" x14ac:dyDescent="0.25">
      <c r="A105" s="185" t="s">
        <v>270</v>
      </c>
      <c r="B105" s="186" t="s">
        <v>258</v>
      </c>
      <c r="C105" s="186" t="s">
        <v>447</v>
      </c>
      <c r="D105" s="189" t="s">
        <v>419</v>
      </c>
      <c r="E105" s="147" t="s">
        <v>388</v>
      </c>
      <c r="F105" s="147" t="s">
        <v>3</v>
      </c>
    </row>
    <row r="106" spans="1:6" x14ac:dyDescent="0.25">
      <c r="A106" s="185" t="s">
        <v>272</v>
      </c>
      <c r="B106" s="186" t="s">
        <v>258</v>
      </c>
      <c r="C106" s="186" t="s">
        <v>448</v>
      </c>
      <c r="D106" s="189" t="s">
        <v>525</v>
      </c>
      <c r="E106" s="189" t="s">
        <v>482</v>
      </c>
      <c r="F106" s="189" t="s">
        <v>3</v>
      </c>
    </row>
    <row r="107" spans="1:6" x14ac:dyDescent="0.25">
      <c r="A107" s="190" t="s">
        <v>274</v>
      </c>
      <c r="B107" s="186" t="s">
        <v>258</v>
      </c>
      <c r="C107" s="186" t="s">
        <v>449</v>
      </c>
      <c r="D107" s="189" t="s">
        <v>389</v>
      </c>
      <c r="E107" s="189" t="s">
        <v>390</v>
      </c>
      <c r="F107" s="189" t="s">
        <v>3</v>
      </c>
    </row>
    <row r="108" spans="1:6" x14ac:dyDescent="0.25">
      <c r="A108" s="185" t="s">
        <v>296</v>
      </c>
      <c r="B108" s="186" t="s">
        <v>258</v>
      </c>
      <c r="C108" s="186" t="s">
        <v>450</v>
      </c>
      <c r="D108" s="189" t="s">
        <v>524</v>
      </c>
      <c r="E108" s="147" t="s">
        <v>457</v>
      </c>
      <c r="F108" s="189" t="s">
        <v>3</v>
      </c>
    </row>
    <row r="109" spans="1:6" x14ac:dyDescent="0.25">
      <c r="A109" s="185" t="s">
        <v>401</v>
      </c>
      <c r="B109" s="186" t="s">
        <v>258</v>
      </c>
      <c r="C109" s="186" t="s">
        <v>451</v>
      </c>
      <c r="D109" s="189" t="s">
        <v>515</v>
      </c>
      <c r="E109" s="147" t="s">
        <v>458</v>
      </c>
      <c r="F109" s="189" t="s">
        <v>3</v>
      </c>
    </row>
    <row r="110" spans="1:6" x14ac:dyDescent="0.25">
      <c r="A110" s="185" t="s">
        <v>276</v>
      </c>
      <c r="B110" s="186" t="s">
        <v>277</v>
      </c>
      <c r="C110" s="186" t="s">
        <v>277</v>
      </c>
      <c r="D110" s="189" t="s">
        <v>498</v>
      </c>
      <c r="E110" s="189" t="s">
        <v>406</v>
      </c>
      <c r="F110" s="189" t="s">
        <v>3</v>
      </c>
    </row>
    <row r="111" spans="1:6" x14ac:dyDescent="0.25">
      <c r="A111" s="185" t="s">
        <v>278</v>
      </c>
      <c r="B111" s="186" t="s">
        <v>277</v>
      </c>
      <c r="C111" s="186" t="s">
        <v>279</v>
      </c>
      <c r="D111" s="189" t="s">
        <v>392</v>
      </c>
      <c r="E111" s="189" t="s">
        <v>459</v>
      </c>
      <c r="F111" s="189" t="s">
        <v>3</v>
      </c>
    </row>
    <row r="112" spans="1:6" x14ac:dyDescent="0.25">
      <c r="A112" s="185" t="s">
        <v>280</v>
      </c>
      <c r="B112" s="186" t="s">
        <v>281</v>
      </c>
      <c r="C112" s="186" t="s">
        <v>282</v>
      </c>
      <c r="D112" s="189" t="s">
        <v>463</v>
      </c>
      <c r="E112" s="147" t="s">
        <v>393</v>
      </c>
      <c r="F112" s="147" t="s">
        <v>3</v>
      </c>
    </row>
    <row r="113" spans="1:7" x14ac:dyDescent="0.25">
      <c r="A113" s="185" t="s">
        <v>283</v>
      </c>
      <c r="B113" s="186" t="s">
        <v>284</v>
      </c>
      <c r="C113" s="186" t="s">
        <v>285</v>
      </c>
      <c r="D113" s="189" t="s">
        <v>353</v>
      </c>
      <c r="E113" s="189" t="s">
        <v>394</v>
      </c>
      <c r="F113" s="189" t="s">
        <v>3</v>
      </c>
      <c r="G113" s="8"/>
    </row>
    <row r="114" spans="1:7" x14ac:dyDescent="0.25">
      <c r="A114" s="185" t="s">
        <v>286</v>
      </c>
      <c r="B114" s="186" t="s">
        <v>287</v>
      </c>
      <c r="C114" s="186" t="s">
        <v>287</v>
      </c>
      <c r="D114" s="189" t="s">
        <v>527</v>
      </c>
      <c r="E114" s="189" t="s">
        <v>395</v>
      </c>
      <c r="F114" s="189" t="s">
        <v>3</v>
      </c>
    </row>
    <row r="115" spans="1:7" x14ac:dyDescent="0.25">
      <c r="A115" s="185" t="s">
        <v>440</v>
      </c>
      <c r="B115" s="186" t="s">
        <v>287</v>
      </c>
      <c r="C115" s="186" t="s">
        <v>505</v>
      </c>
      <c r="D115" s="189" t="s">
        <v>543</v>
      </c>
      <c r="E115" s="189" t="s">
        <v>395</v>
      </c>
      <c r="F115" s="189" t="s">
        <v>3</v>
      </c>
    </row>
    <row r="116" spans="1:7" x14ac:dyDescent="0.25">
      <c r="A116" s="156"/>
      <c r="B116" s="157"/>
      <c r="C116" s="157"/>
    </row>
    <row r="117" spans="1:7" s="163" customFormat="1" x14ac:dyDescent="0.25">
      <c r="A117" s="191" t="s">
        <v>290</v>
      </c>
      <c r="B117" s="192"/>
      <c r="C117" s="192"/>
      <c r="D117" s="138"/>
      <c r="E117" s="138"/>
      <c r="F117" s="138"/>
    </row>
    <row r="118" spans="1:7" x14ac:dyDescent="0.25">
      <c r="A118" s="156"/>
      <c r="B118" s="157"/>
      <c r="C118" s="157"/>
    </row>
    <row r="119" spans="1:7" x14ac:dyDescent="0.25">
      <c r="A119" s="156"/>
      <c r="B119" s="157"/>
      <c r="C119" s="157"/>
    </row>
    <row r="120" spans="1:7" x14ac:dyDescent="0.25">
      <c r="A120" s="156"/>
      <c r="B120" s="157"/>
      <c r="C120" s="157"/>
    </row>
    <row r="121" spans="1:7" x14ac:dyDescent="0.25">
      <c r="A121" s="156"/>
      <c r="B121" s="157"/>
      <c r="C121" s="157"/>
    </row>
    <row r="122" spans="1:7" x14ac:dyDescent="0.25">
      <c r="A122" s="156"/>
      <c r="B122" s="157"/>
      <c r="C122" s="157"/>
    </row>
    <row r="123" spans="1:7" x14ac:dyDescent="0.25">
      <c r="A123" s="156"/>
      <c r="B123" s="157"/>
      <c r="C123" s="157"/>
    </row>
    <row r="124" spans="1:7" x14ac:dyDescent="0.25">
      <c r="A124" s="156"/>
      <c r="B124" s="157"/>
      <c r="C124" s="157"/>
    </row>
    <row r="125" spans="1:7" x14ac:dyDescent="0.25">
      <c r="A125" s="156"/>
      <c r="B125" s="157"/>
      <c r="C125" s="157"/>
    </row>
    <row r="126" spans="1:7" x14ac:dyDescent="0.25">
      <c r="A126" s="156"/>
      <c r="B126" s="157"/>
      <c r="C126" s="157"/>
    </row>
    <row r="127" spans="1:7" x14ac:dyDescent="0.25">
      <c r="A127" s="156"/>
      <c r="B127" s="157"/>
      <c r="C127" s="157"/>
    </row>
    <row r="128" spans="1:7" x14ac:dyDescent="0.25">
      <c r="A128" s="156"/>
      <c r="B128" s="157"/>
      <c r="C128" s="157"/>
    </row>
    <row r="129" spans="1:3" x14ac:dyDescent="0.25">
      <c r="A129" s="156"/>
      <c r="B129" s="157"/>
      <c r="C129" s="157"/>
    </row>
    <row r="130" spans="1:3" x14ac:dyDescent="0.25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37"/>
  <sheetViews>
    <sheetView zoomScaleNormal="100" workbookViewId="0">
      <pane xSplit="3" ySplit="2" topLeftCell="K3" activePane="bottomRight" state="frozen"/>
      <selection activeCell="K75" sqref="K75"/>
      <selection pane="topRight" activeCell="K75" sqref="K75"/>
      <selection pane="bottomLeft" activeCell="K75" sqref="K75"/>
      <selection pane="bottomRight" activeCell="W10" sqref="W10"/>
    </sheetView>
  </sheetViews>
  <sheetFormatPr defaultColWidth="5.6640625" defaultRowHeight="13.2" x14ac:dyDescent="0.25"/>
  <cols>
    <col min="1" max="1" width="6.6640625" style="174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7.109375" style="149" bestFit="1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66" customWidth="1"/>
    <col min="17" max="27" width="5.6640625" style="10"/>
    <col min="28" max="28" width="20" style="10" customWidth="1"/>
    <col min="29" max="16384" width="5.6640625" style="10"/>
  </cols>
  <sheetData>
    <row r="1" spans="1:17" s="9" customFormat="1" x14ac:dyDescent="0.25">
      <c r="A1" s="253"/>
      <c r="B1" s="254"/>
      <c r="C1" s="255"/>
      <c r="D1" s="295" t="s">
        <v>292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7"/>
      <c r="P1" s="181" t="s">
        <v>293</v>
      </c>
    </row>
    <row r="2" spans="1:17" s="175" customFormat="1" x14ac:dyDescent="0.25">
      <c r="A2" s="256" t="s">
        <v>0</v>
      </c>
      <c r="B2" s="257" t="s">
        <v>1</v>
      </c>
      <c r="C2" s="257" t="s">
        <v>2</v>
      </c>
      <c r="D2" s="258">
        <v>44575</v>
      </c>
      <c r="E2" s="258">
        <v>44607</v>
      </c>
      <c r="F2" s="258">
        <v>44636</v>
      </c>
      <c r="G2" s="258">
        <v>44668</v>
      </c>
      <c r="H2" s="258">
        <v>44699</v>
      </c>
      <c r="I2" s="258">
        <v>44731</v>
      </c>
      <c r="J2" s="258">
        <v>44762</v>
      </c>
      <c r="K2" s="258">
        <v>44794</v>
      </c>
      <c r="L2" s="258">
        <v>44826</v>
      </c>
      <c r="M2" s="258">
        <v>44857</v>
      </c>
      <c r="N2" s="258">
        <v>44889</v>
      </c>
      <c r="O2" s="258">
        <v>44920</v>
      </c>
      <c r="P2" s="259" t="s">
        <v>294</v>
      </c>
    </row>
    <row r="3" spans="1:17" x14ac:dyDescent="0.25">
      <c r="A3" s="182" t="s">
        <v>9</v>
      </c>
      <c r="B3" s="183" t="s">
        <v>10</v>
      </c>
      <c r="C3" s="183" t="s">
        <v>11</v>
      </c>
      <c r="D3" s="280">
        <v>0.5714285714285714</v>
      </c>
      <c r="E3" s="280">
        <v>0.5</v>
      </c>
      <c r="F3" s="280">
        <v>0.74193548387096775</v>
      </c>
      <c r="G3" s="280">
        <v>0</v>
      </c>
      <c r="H3" s="280">
        <v>0.8</v>
      </c>
      <c r="I3" s="280">
        <v>0.76</v>
      </c>
      <c r="J3" s="280">
        <v>0.73076923076923073</v>
      </c>
      <c r="K3" s="280">
        <v>0.68181818181818177</v>
      </c>
      <c r="L3" s="280">
        <v>0.83870967741935487</v>
      </c>
      <c r="M3" s="280">
        <v>0.92592592592592593</v>
      </c>
      <c r="N3" s="280">
        <v>0.66666666666666663</v>
      </c>
      <c r="O3" s="280">
        <v>0</v>
      </c>
      <c r="P3" s="184">
        <v>0.60143781149157494</v>
      </c>
      <c r="Q3" s="11"/>
    </row>
    <row r="4" spans="1:17" x14ac:dyDescent="0.25">
      <c r="A4" s="182" t="s">
        <v>12</v>
      </c>
      <c r="B4" s="183" t="s">
        <v>13</v>
      </c>
      <c r="C4" s="183" t="s">
        <v>13</v>
      </c>
      <c r="D4" s="280">
        <v>0.8</v>
      </c>
      <c r="E4" s="280">
        <v>0.5</v>
      </c>
      <c r="F4" s="280">
        <v>0.7857142857142857</v>
      </c>
      <c r="G4" s="280">
        <v>0.75</v>
      </c>
      <c r="H4" s="280">
        <v>0.63636363636363635</v>
      </c>
      <c r="I4" s="280">
        <v>1.5</v>
      </c>
      <c r="J4" s="280">
        <v>0.96</v>
      </c>
      <c r="K4" s="280">
        <v>0.86363636363636365</v>
      </c>
      <c r="L4" s="280">
        <v>0.88888888888888884</v>
      </c>
      <c r="M4" s="280">
        <v>0.73076923076923073</v>
      </c>
      <c r="N4" s="280">
        <v>0.86363636363636365</v>
      </c>
      <c r="O4" s="280">
        <v>0</v>
      </c>
      <c r="P4" s="184">
        <v>0.77325073075073059</v>
      </c>
    </row>
    <row r="5" spans="1:17" x14ac:dyDescent="0.25">
      <c r="A5" s="182" t="s">
        <v>14</v>
      </c>
      <c r="B5" s="183" t="s">
        <v>15</v>
      </c>
      <c r="C5" s="183" t="s">
        <v>15</v>
      </c>
      <c r="D5" s="280">
        <v>1</v>
      </c>
      <c r="E5" s="280">
        <v>0.83333333333333337</v>
      </c>
      <c r="F5" s="280">
        <v>0.90909090909090906</v>
      </c>
      <c r="G5" s="280">
        <v>1.1666666666666667</v>
      </c>
      <c r="H5" s="280">
        <v>1</v>
      </c>
      <c r="I5" s="280">
        <v>1</v>
      </c>
      <c r="J5" s="280">
        <v>1</v>
      </c>
      <c r="K5" s="280">
        <v>1</v>
      </c>
      <c r="L5" s="280">
        <v>1</v>
      </c>
      <c r="M5" s="280">
        <v>1</v>
      </c>
      <c r="N5" s="280">
        <v>1</v>
      </c>
      <c r="O5" s="280">
        <v>0</v>
      </c>
      <c r="P5" s="184">
        <v>0.90909090909090917</v>
      </c>
    </row>
    <row r="6" spans="1:17" x14ac:dyDescent="0.25">
      <c r="A6" s="182" t="s">
        <v>16</v>
      </c>
      <c r="B6" s="183" t="s">
        <v>17</v>
      </c>
      <c r="C6" s="183" t="s">
        <v>18</v>
      </c>
      <c r="D6" s="280">
        <v>0.66666666666666663</v>
      </c>
      <c r="E6" s="280">
        <v>0.8571428571428571</v>
      </c>
      <c r="F6" s="280">
        <v>0.90476190476190477</v>
      </c>
      <c r="G6" s="280">
        <v>0.86363636363636365</v>
      </c>
      <c r="H6" s="280">
        <v>0.85</v>
      </c>
      <c r="I6" s="280">
        <v>1</v>
      </c>
      <c r="J6" s="280">
        <v>1.0833333333333333</v>
      </c>
      <c r="K6" s="280">
        <v>0.82352941176470584</v>
      </c>
      <c r="L6" s="280">
        <v>1.1666666666666667</v>
      </c>
      <c r="M6" s="280">
        <v>0.83333333333333337</v>
      </c>
      <c r="N6" s="280">
        <v>0.83333333333333337</v>
      </c>
      <c r="O6" s="280">
        <v>0</v>
      </c>
      <c r="P6" s="184">
        <v>0.82353365588659699</v>
      </c>
    </row>
    <row r="7" spans="1:17" x14ac:dyDescent="0.25">
      <c r="A7" s="182" t="s">
        <v>19</v>
      </c>
      <c r="B7" s="183" t="s">
        <v>17</v>
      </c>
      <c r="C7" s="183" t="s">
        <v>20</v>
      </c>
      <c r="D7" s="280">
        <v>0.45945945945945948</v>
      </c>
      <c r="E7" s="280">
        <v>0.48148148148148145</v>
      </c>
      <c r="F7" s="280">
        <v>0.94339622641509435</v>
      </c>
      <c r="G7" s="280">
        <v>0.4642857142857143</v>
      </c>
      <c r="H7" s="280">
        <v>1.032258064516129</v>
      </c>
      <c r="I7" s="280">
        <v>0.75</v>
      </c>
      <c r="J7" s="280">
        <v>1.1153846153846154</v>
      </c>
      <c r="K7" s="280">
        <v>1.1276595744680851</v>
      </c>
      <c r="L7" s="280">
        <v>1.2820512820512822</v>
      </c>
      <c r="M7" s="280">
        <v>0.89795918367346939</v>
      </c>
      <c r="N7" s="280">
        <v>1.0810810810810811</v>
      </c>
      <c r="O7" s="280">
        <v>0</v>
      </c>
      <c r="P7" s="184">
        <v>0.80291805690136753</v>
      </c>
    </row>
    <row r="8" spans="1:17" x14ac:dyDescent="0.25">
      <c r="A8" s="182" t="s">
        <v>21</v>
      </c>
      <c r="B8" s="183" t="s">
        <v>22</v>
      </c>
      <c r="C8" s="183" t="s">
        <v>23</v>
      </c>
      <c r="D8" s="280">
        <v>1.3076923076923077</v>
      </c>
      <c r="E8" s="280">
        <v>0.73333333333333328</v>
      </c>
      <c r="F8" s="280">
        <v>0.76470588235294112</v>
      </c>
      <c r="G8" s="280">
        <v>0.75</v>
      </c>
      <c r="H8" s="280">
        <v>0.66666666666666663</v>
      </c>
      <c r="I8" s="280">
        <v>0.60869565217391308</v>
      </c>
      <c r="J8" s="280">
        <v>1</v>
      </c>
      <c r="K8" s="280">
        <v>2.2857142857142856</v>
      </c>
      <c r="L8" s="280">
        <v>2.5833333333333335</v>
      </c>
      <c r="M8" s="280">
        <v>2</v>
      </c>
      <c r="N8" s="280">
        <v>1.7222222222222223</v>
      </c>
      <c r="O8" s="280">
        <v>0</v>
      </c>
      <c r="P8" s="184">
        <v>1.2018636402907503</v>
      </c>
    </row>
    <row r="9" spans="1:17" x14ac:dyDescent="0.25">
      <c r="A9" s="182" t="s">
        <v>24</v>
      </c>
      <c r="B9" s="183" t="s">
        <v>25</v>
      </c>
      <c r="C9" s="183" t="s">
        <v>26</v>
      </c>
      <c r="D9" s="280">
        <v>1.1323529411764706</v>
      </c>
      <c r="E9" s="280">
        <v>0.97101449275362317</v>
      </c>
      <c r="F9" s="280">
        <v>0.57608695652173914</v>
      </c>
      <c r="G9" s="280">
        <v>0.97402597402597402</v>
      </c>
      <c r="H9" s="280">
        <v>1.10752688172043</v>
      </c>
      <c r="I9" s="280">
        <v>1.0833333333333333</v>
      </c>
      <c r="J9" s="280">
        <v>1.2688172043010753</v>
      </c>
      <c r="K9" s="280">
        <v>1.2577319587628866</v>
      </c>
      <c r="L9" s="280">
        <v>0.82558139534883723</v>
      </c>
      <c r="M9" s="280">
        <v>1.1609195402298851</v>
      </c>
      <c r="N9" s="280">
        <v>1.1578947368421053</v>
      </c>
      <c r="O9" s="280">
        <v>0</v>
      </c>
      <c r="P9" s="184">
        <v>0.95960711791803011</v>
      </c>
    </row>
    <row r="10" spans="1:17" x14ac:dyDescent="0.25">
      <c r="A10" s="182" t="s">
        <v>27</v>
      </c>
      <c r="B10" s="183" t="s">
        <v>28</v>
      </c>
      <c r="C10" s="183" t="s">
        <v>29</v>
      </c>
      <c r="D10" s="280">
        <v>0.8666666666666667</v>
      </c>
      <c r="E10" s="280">
        <v>1.4545454545454546</v>
      </c>
      <c r="F10" s="280">
        <v>0.85</v>
      </c>
      <c r="G10" s="280">
        <v>1.0833333333333333</v>
      </c>
      <c r="H10" s="280">
        <v>1</v>
      </c>
      <c r="I10" s="280">
        <v>1.1052631578947369</v>
      </c>
      <c r="J10" s="280">
        <v>1.1666666666666667</v>
      </c>
      <c r="K10" s="280">
        <v>1.1818181818181819</v>
      </c>
      <c r="L10" s="280">
        <v>1</v>
      </c>
      <c r="M10" s="280">
        <v>1.0434782608695652</v>
      </c>
      <c r="N10" s="280">
        <v>1.0869565217391304</v>
      </c>
      <c r="O10" s="280">
        <v>0</v>
      </c>
      <c r="P10" s="184">
        <v>0.98656068696114474</v>
      </c>
    </row>
    <row r="11" spans="1:17" x14ac:dyDescent="0.25">
      <c r="A11" s="182" t="s">
        <v>30</v>
      </c>
      <c r="B11" s="183" t="s">
        <v>31</v>
      </c>
      <c r="C11" s="183" t="s">
        <v>32</v>
      </c>
      <c r="D11" s="280">
        <v>0.54098360655737709</v>
      </c>
      <c r="E11" s="280">
        <v>0.5714285714285714</v>
      </c>
      <c r="F11" s="280">
        <v>0.48214285714285715</v>
      </c>
      <c r="G11" s="280">
        <v>0.92500000000000004</v>
      </c>
      <c r="H11" s="280">
        <v>0.63636363636363635</v>
      </c>
      <c r="I11" s="280">
        <v>1.7222222222222223</v>
      </c>
      <c r="J11" s="280">
        <v>2.1923076923076925</v>
      </c>
      <c r="K11" s="280">
        <v>0.64516129032258063</v>
      </c>
      <c r="L11" s="280">
        <v>0.63076923076923075</v>
      </c>
      <c r="M11" s="280">
        <v>4.4324324324324325</v>
      </c>
      <c r="N11" s="280">
        <v>2.6666666666666665</v>
      </c>
      <c r="O11" s="280">
        <v>0</v>
      </c>
      <c r="P11" s="184">
        <v>1.2871231838511057</v>
      </c>
    </row>
    <row r="12" spans="1:17" x14ac:dyDescent="0.25">
      <c r="A12" s="182" t="s">
        <v>33</v>
      </c>
      <c r="B12" s="183" t="s">
        <v>31</v>
      </c>
      <c r="C12" s="183" t="s">
        <v>34</v>
      </c>
      <c r="D12" s="280">
        <v>0.11538461538461539</v>
      </c>
      <c r="E12" s="280">
        <v>0.13008130081300814</v>
      </c>
      <c r="F12" s="280">
        <v>3.3175355450236969E-2</v>
      </c>
      <c r="G12" s="280">
        <v>0.40740740740740738</v>
      </c>
      <c r="H12" s="280">
        <v>0.36496350364963503</v>
      </c>
      <c r="I12" s="280">
        <v>0.94174757281553401</v>
      </c>
      <c r="J12" s="280">
        <v>1.146551724137931</v>
      </c>
      <c r="K12" s="280">
        <v>0.50289017341040465</v>
      </c>
      <c r="L12" s="280">
        <v>0.5736434108527132</v>
      </c>
      <c r="M12" s="280">
        <v>1.6242424242424243</v>
      </c>
      <c r="N12" s="280">
        <v>1.6976744186046511</v>
      </c>
      <c r="O12" s="280">
        <v>0</v>
      </c>
      <c r="P12" s="184">
        <v>0.62814682556404666</v>
      </c>
    </row>
    <row r="13" spans="1:17" x14ac:dyDescent="0.25">
      <c r="A13" s="182" t="s">
        <v>35</v>
      </c>
      <c r="B13" s="183" t="s">
        <v>36</v>
      </c>
      <c r="C13" s="183" t="s">
        <v>37</v>
      </c>
      <c r="D13" s="280">
        <v>1.1463414634146341</v>
      </c>
      <c r="E13" s="280">
        <v>1.703125</v>
      </c>
      <c r="F13" s="280">
        <v>1.7808219178082192</v>
      </c>
      <c r="G13" s="280">
        <v>1.1935483870967742</v>
      </c>
      <c r="H13" s="280">
        <v>0.85483870967741937</v>
      </c>
      <c r="I13" s="280">
        <v>0.85074626865671643</v>
      </c>
      <c r="J13" s="280">
        <v>1</v>
      </c>
      <c r="K13" s="280">
        <v>0.93220338983050843</v>
      </c>
      <c r="L13" s="280">
        <v>1.1000000000000001</v>
      </c>
      <c r="M13" s="280">
        <v>1</v>
      </c>
      <c r="N13" s="280">
        <v>0.85</v>
      </c>
      <c r="O13" s="280">
        <v>0</v>
      </c>
      <c r="P13" s="184">
        <v>1.0343020947070227</v>
      </c>
    </row>
    <row r="14" spans="1:17" x14ac:dyDescent="0.25">
      <c r="A14" s="182" t="s">
        <v>38</v>
      </c>
      <c r="B14" s="183" t="s">
        <v>36</v>
      </c>
      <c r="C14" s="183" t="s">
        <v>39</v>
      </c>
      <c r="D14" s="280">
        <v>0.5</v>
      </c>
      <c r="E14" s="280">
        <v>1</v>
      </c>
      <c r="F14" s="280">
        <v>0.91666666666666663</v>
      </c>
      <c r="G14" s="280">
        <v>0.8</v>
      </c>
      <c r="H14" s="280">
        <v>1.2</v>
      </c>
      <c r="I14" s="280">
        <v>0.88888888888888884</v>
      </c>
      <c r="J14" s="280">
        <v>0.8571428571428571</v>
      </c>
      <c r="K14" s="280">
        <v>1</v>
      </c>
      <c r="L14" s="280">
        <v>1</v>
      </c>
      <c r="M14" s="280">
        <v>0.94117647058823528</v>
      </c>
      <c r="N14" s="280">
        <v>1.5</v>
      </c>
      <c r="O14" s="280">
        <v>0</v>
      </c>
      <c r="P14" s="184">
        <v>0.88365624027388723</v>
      </c>
    </row>
    <row r="15" spans="1:17" x14ac:dyDescent="0.25">
      <c r="A15" s="182" t="s">
        <v>40</v>
      </c>
      <c r="B15" s="183" t="s">
        <v>41</v>
      </c>
      <c r="C15" s="183" t="s">
        <v>42</v>
      </c>
      <c r="D15" s="280">
        <v>0.84615384615384615</v>
      </c>
      <c r="E15" s="280">
        <v>0.83333333333333337</v>
      </c>
      <c r="F15" s="280">
        <v>1</v>
      </c>
      <c r="G15" s="280">
        <v>1.0425531914893618</v>
      </c>
      <c r="H15" s="280">
        <v>0.74358974358974361</v>
      </c>
      <c r="I15" s="280">
        <v>0.8035714285714286</v>
      </c>
      <c r="J15" s="280">
        <v>0.83333333333333337</v>
      </c>
      <c r="K15" s="280">
        <v>1.0217391304347827</v>
      </c>
      <c r="L15" s="280">
        <v>1.1363636363636365</v>
      </c>
      <c r="M15" s="280">
        <v>0.91428571428571426</v>
      </c>
      <c r="N15" s="280">
        <v>1.0263157894736843</v>
      </c>
      <c r="O15" s="280">
        <v>0</v>
      </c>
      <c r="P15" s="184">
        <v>0.85010326225240551</v>
      </c>
    </row>
    <row r="16" spans="1:17" x14ac:dyDescent="0.25">
      <c r="A16" s="182" t="s">
        <v>43</v>
      </c>
      <c r="B16" s="183" t="s">
        <v>44</v>
      </c>
      <c r="C16" s="183" t="s">
        <v>45</v>
      </c>
      <c r="D16" s="280">
        <v>1.4571428571428571</v>
      </c>
      <c r="E16" s="280">
        <v>2.0714285714285716</v>
      </c>
      <c r="F16" s="280">
        <v>1.8095238095238095</v>
      </c>
      <c r="G16" s="280">
        <v>1.3333333333333333</v>
      </c>
      <c r="H16" s="280">
        <v>2.1904761904761907</v>
      </c>
      <c r="I16" s="280">
        <v>1.4102564102564104</v>
      </c>
      <c r="J16" s="280">
        <v>1.0416666666666667</v>
      </c>
      <c r="K16" s="280">
        <v>2.9666666666666668</v>
      </c>
      <c r="L16" s="280">
        <v>2.8636363636363638</v>
      </c>
      <c r="M16" s="280">
        <v>2.7777777777777777</v>
      </c>
      <c r="N16" s="280">
        <v>2.2916666666666665</v>
      </c>
      <c r="O16" s="280">
        <v>0</v>
      </c>
      <c r="P16" s="184">
        <v>1.8511312761312764</v>
      </c>
    </row>
    <row r="17" spans="1:16" x14ac:dyDescent="0.25">
      <c r="A17" s="182" t="s">
        <v>46</v>
      </c>
      <c r="B17" s="183" t="s">
        <v>47</v>
      </c>
      <c r="C17" s="183" t="s">
        <v>48</v>
      </c>
      <c r="D17" s="280">
        <v>0.84360189573459721</v>
      </c>
      <c r="E17" s="280">
        <v>1.0126582278481013</v>
      </c>
      <c r="F17" s="280">
        <v>1.0047619047619047</v>
      </c>
      <c r="G17" s="280">
        <v>0.68442622950819676</v>
      </c>
      <c r="H17" s="280">
        <v>0.99038461538461542</v>
      </c>
      <c r="I17" s="280">
        <v>0.97233201581027673</v>
      </c>
      <c r="J17" s="280">
        <v>0.95412844036697253</v>
      </c>
      <c r="K17" s="280">
        <v>0.96453900709219853</v>
      </c>
      <c r="L17" s="280">
        <v>0.78498293515358364</v>
      </c>
      <c r="M17" s="280">
        <v>0.98523985239852396</v>
      </c>
      <c r="N17" s="280">
        <v>1.0846774193548387</v>
      </c>
      <c r="O17" s="280">
        <v>0</v>
      </c>
      <c r="P17" s="184">
        <v>0.85681104528448404</v>
      </c>
    </row>
    <row r="18" spans="1:16" x14ac:dyDescent="0.25">
      <c r="A18" s="182" t="s">
        <v>49</v>
      </c>
      <c r="B18" s="183" t="s">
        <v>47</v>
      </c>
      <c r="C18" s="183" t="s">
        <v>50</v>
      </c>
      <c r="D18" s="280">
        <v>1.201834862385321</v>
      </c>
      <c r="E18" s="280">
        <v>1.2077922077922079</v>
      </c>
      <c r="F18" s="280">
        <v>1.33</v>
      </c>
      <c r="G18" s="280">
        <v>1.4642857142857142</v>
      </c>
      <c r="H18" s="280">
        <v>1.0695652173913044</v>
      </c>
      <c r="I18" s="280">
        <v>1.1544117647058822</v>
      </c>
      <c r="J18" s="280">
        <v>1.1507936507936507</v>
      </c>
      <c r="K18" s="280">
        <v>1.1118881118881119</v>
      </c>
      <c r="L18" s="280">
        <v>0.8359375</v>
      </c>
      <c r="M18" s="280">
        <v>1.1983471074380165</v>
      </c>
      <c r="N18" s="280">
        <v>1.2558139534883721</v>
      </c>
      <c r="O18" s="280">
        <v>0</v>
      </c>
      <c r="P18" s="184">
        <v>1.0817225075140484</v>
      </c>
    </row>
    <row r="19" spans="1:16" x14ac:dyDescent="0.25">
      <c r="A19" s="182" t="s">
        <v>51</v>
      </c>
      <c r="B19" s="183" t="s">
        <v>52</v>
      </c>
      <c r="C19" s="183" t="s">
        <v>53</v>
      </c>
      <c r="D19" s="280">
        <v>0.86956521739130432</v>
      </c>
      <c r="E19" s="280">
        <v>0.88888888888888884</v>
      </c>
      <c r="F19" s="280">
        <v>1</v>
      </c>
      <c r="G19" s="280">
        <v>0.82352941176470584</v>
      </c>
      <c r="H19" s="280">
        <v>0.76923076923076927</v>
      </c>
      <c r="I19" s="280">
        <v>1</v>
      </c>
      <c r="J19" s="280">
        <v>0.75</v>
      </c>
      <c r="K19" s="280">
        <v>2.7333333333333334</v>
      </c>
      <c r="L19" s="280">
        <v>2.6923076923076925</v>
      </c>
      <c r="M19" s="280">
        <v>5</v>
      </c>
      <c r="N19" s="280">
        <v>1.8636363636363635</v>
      </c>
      <c r="O19" s="280">
        <v>0</v>
      </c>
      <c r="P19" s="184">
        <v>1.5325409730460882</v>
      </c>
    </row>
    <row r="20" spans="1:16" x14ac:dyDescent="0.25">
      <c r="A20" s="182" t="s">
        <v>54</v>
      </c>
      <c r="B20" s="183" t="s">
        <v>55</v>
      </c>
      <c r="C20" s="183" t="s">
        <v>56</v>
      </c>
      <c r="D20" s="280">
        <v>0.66515837104072395</v>
      </c>
      <c r="E20" s="280">
        <v>0.66331658291457285</v>
      </c>
      <c r="F20" s="280">
        <v>0.88011695906432752</v>
      </c>
      <c r="G20" s="280">
        <v>1.1734317343173433</v>
      </c>
      <c r="H20" s="280">
        <v>0.90378006872852235</v>
      </c>
      <c r="I20" s="280">
        <v>1</v>
      </c>
      <c r="J20" s="280">
        <v>1.1639871382636655</v>
      </c>
      <c r="K20" s="280">
        <v>0.99386503067484666</v>
      </c>
      <c r="L20" s="280">
        <v>1.0740740740740742</v>
      </c>
      <c r="M20" s="280">
        <v>1.1385135135135136</v>
      </c>
      <c r="N20" s="280">
        <v>1.2008368200836821</v>
      </c>
      <c r="O20" s="280">
        <v>0</v>
      </c>
      <c r="P20" s="184">
        <v>0.90475669105627265</v>
      </c>
    </row>
    <row r="21" spans="1:16" x14ac:dyDescent="0.25">
      <c r="A21" s="185" t="s">
        <v>57</v>
      </c>
      <c r="B21" s="186" t="s">
        <v>55</v>
      </c>
      <c r="C21" s="186" t="s">
        <v>58</v>
      </c>
      <c r="D21" s="282"/>
      <c r="E21" s="282"/>
      <c r="F21" s="282"/>
      <c r="G21" s="282"/>
      <c r="H21" s="282"/>
      <c r="I21" s="282"/>
      <c r="J21" s="282"/>
      <c r="K21" s="282"/>
      <c r="L21" s="280">
        <v>0.8666666666666667</v>
      </c>
      <c r="M21" s="280">
        <v>1</v>
      </c>
      <c r="N21" s="280">
        <v>0.77777777777777779</v>
      </c>
      <c r="O21" s="280">
        <v>0</v>
      </c>
      <c r="P21" s="184">
        <v>0.22037037037037036</v>
      </c>
    </row>
    <row r="22" spans="1:16" x14ac:dyDescent="0.25">
      <c r="A22" s="185" t="s">
        <v>509</v>
      </c>
      <c r="B22" s="186" t="s">
        <v>55</v>
      </c>
      <c r="C22" s="186" t="s">
        <v>510</v>
      </c>
      <c r="D22" s="282"/>
      <c r="E22" s="282"/>
      <c r="F22" s="282"/>
      <c r="G22" s="282"/>
      <c r="H22" s="282"/>
      <c r="I22" s="282"/>
      <c r="J22" s="282"/>
      <c r="K22" s="282"/>
      <c r="L22" s="280">
        <v>0</v>
      </c>
      <c r="M22" s="280">
        <v>0</v>
      </c>
      <c r="N22" s="280">
        <v>0</v>
      </c>
      <c r="O22" s="280">
        <v>0</v>
      </c>
      <c r="P22" s="184">
        <v>0</v>
      </c>
    </row>
    <row r="23" spans="1:16" x14ac:dyDescent="0.25">
      <c r="A23" s="182" t="s">
        <v>59</v>
      </c>
      <c r="B23" s="183" t="s">
        <v>60</v>
      </c>
      <c r="C23" s="183" t="s">
        <v>61</v>
      </c>
      <c r="D23" s="280">
        <v>1.6483516483516484E-2</v>
      </c>
      <c r="E23" s="280">
        <v>1.1818181818181819</v>
      </c>
      <c r="F23" s="280">
        <v>1.4666666666666666</v>
      </c>
      <c r="G23" s="280">
        <v>1.2307692307692308</v>
      </c>
      <c r="H23" s="280">
        <v>0.90909090909090906</v>
      </c>
      <c r="I23" s="280">
        <v>1.5</v>
      </c>
      <c r="J23" s="280">
        <v>1.25</v>
      </c>
      <c r="K23" s="280">
        <v>1.1111111111111112</v>
      </c>
      <c r="L23" s="280">
        <v>1.5333333333333334</v>
      </c>
      <c r="M23" s="280">
        <v>1.1666666666666667</v>
      </c>
      <c r="N23" s="280">
        <v>1.4285714285714286</v>
      </c>
      <c r="O23" s="280">
        <v>0</v>
      </c>
      <c r="P23" s="184">
        <v>1.0662092537092536</v>
      </c>
    </row>
    <row r="24" spans="1:16" x14ac:dyDescent="0.25">
      <c r="A24" s="182" t="s">
        <v>62</v>
      </c>
      <c r="B24" s="183" t="s">
        <v>63</v>
      </c>
      <c r="C24" s="183" t="s">
        <v>64</v>
      </c>
      <c r="D24" s="280">
        <v>0.82758620689655171</v>
      </c>
      <c r="E24" s="280">
        <v>0.77272727272727271</v>
      </c>
      <c r="F24" s="280">
        <v>0.8571428571428571</v>
      </c>
      <c r="G24" s="280">
        <v>1</v>
      </c>
      <c r="H24" s="280">
        <v>1</v>
      </c>
      <c r="I24" s="280">
        <v>1.0249999999999999</v>
      </c>
      <c r="J24" s="280">
        <v>1</v>
      </c>
      <c r="K24" s="280">
        <v>1</v>
      </c>
      <c r="L24" s="280">
        <v>1.027027027027027</v>
      </c>
      <c r="M24" s="280">
        <v>1.0512820512820513</v>
      </c>
      <c r="N24" s="280">
        <v>1</v>
      </c>
      <c r="O24" s="280">
        <v>0</v>
      </c>
      <c r="P24" s="184">
        <v>0.88006378458964651</v>
      </c>
    </row>
    <row r="25" spans="1:16" x14ac:dyDescent="0.25">
      <c r="A25" s="182" t="s">
        <v>65</v>
      </c>
      <c r="B25" s="183" t="s">
        <v>66</v>
      </c>
      <c r="C25" s="183" t="s">
        <v>67</v>
      </c>
      <c r="D25" s="280">
        <v>0.29032258064516131</v>
      </c>
      <c r="E25" s="280">
        <v>0.26804123711340205</v>
      </c>
      <c r="F25" s="280">
        <v>0.35238095238095241</v>
      </c>
      <c r="G25" s="280">
        <v>0.51086956521739135</v>
      </c>
      <c r="H25" s="280">
        <v>0.48076923076923078</v>
      </c>
      <c r="I25" s="280">
        <v>0.75</v>
      </c>
      <c r="J25" s="280">
        <v>0.81730769230769229</v>
      </c>
      <c r="K25" s="280">
        <v>0.89763779527559051</v>
      </c>
      <c r="L25" s="280">
        <v>0.5490196078431373</v>
      </c>
      <c r="M25" s="280">
        <v>0.72566371681415931</v>
      </c>
      <c r="N25" s="280">
        <v>0.93043478260869561</v>
      </c>
      <c r="O25" s="280">
        <v>0</v>
      </c>
      <c r="P25" s="184">
        <v>0.54770393008128437</v>
      </c>
    </row>
    <row r="26" spans="1:16" x14ac:dyDescent="0.25">
      <c r="A26" s="182" t="s">
        <v>68</v>
      </c>
      <c r="B26" s="183" t="s">
        <v>66</v>
      </c>
      <c r="C26" s="183" t="s">
        <v>69</v>
      </c>
      <c r="D26" s="280">
        <v>0.60606060606060608</v>
      </c>
      <c r="E26" s="280">
        <v>0.96551724137931039</v>
      </c>
      <c r="F26" s="280">
        <v>1.0277777777777777</v>
      </c>
      <c r="G26" s="280">
        <v>1.1071428571428572</v>
      </c>
      <c r="H26" s="280">
        <v>0.79545454545454541</v>
      </c>
      <c r="I26" s="280">
        <v>1.1666666666666667</v>
      </c>
      <c r="J26" s="280">
        <v>1.8333333333333333</v>
      </c>
      <c r="K26" s="280">
        <v>1.4285714285714286</v>
      </c>
      <c r="L26" s="280">
        <v>0.90909090909090906</v>
      </c>
      <c r="M26" s="280">
        <v>1.1621621621621621</v>
      </c>
      <c r="N26" s="280">
        <v>1.625</v>
      </c>
      <c r="O26" s="280">
        <v>0</v>
      </c>
      <c r="P26" s="184">
        <v>1.052231460636633</v>
      </c>
    </row>
    <row r="27" spans="1:16" x14ac:dyDescent="0.25">
      <c r="A27" s="182" t="s">
        <v>70</v>
      </c>
      <c r="B27" s="183" t="s">
        <v>71</v>
      </c>
      <c r="C27" s="183" t="s">
        <v>72</v>
      </c>
      <c r="D27" s="280">
        <v>0.16666666666666666</v>
      </c>
      <c r="E27" s="280">
        <v>0.34482758620689657</v>
      </c>
      <c r="F27" s="280">
        <v>0.7857142857142857</v>
      </c>
      <c r="G27" s="280">
        <v>0.4838709677419355</v>
      </c>
      <c r="H27" s="280">
        <v>0.56666666666666665</v>
      </c>
      <c r="I27" s="280">
        <v>0.8666666666666667</v>
      </c>
      <c r="J27" s="280">
        <v>0.7142857142857143</v>
      </c>
      <c r="K27" s="280">
        <v>0.81578947368421051</v>
      </c>
      <c r="L27" s="280">
        <v>0.88636363636363635</v>
      </c>
      <c r="M27" s="280">
        <v>0.8571428571428571</v>
      </c>
      <c r="N27" s="280">
        <v>0.91666666666666663</v>
      </c>
      <c r="O27" s="280">
        <v>0</v>
      </c>
      <c r="P27" s="184">
        <v>0.61705509898385025</v>
      </c>
    </row>
    <row r="28" spans="1:16" x14ac:dyDescent="0.25">
      <c r="A28" s="182" t="s">
        <v>73</v>
      </c>
      <c r="B28" s="183" t="s">
        <v>71</v>
      </c>
      <c r="C28" s="183" t="s">
        <v>74</v>
      </c>
      <c r="D28" s="280">
        <v>0.22222222222222221</v>
      </c>
      <c r="E28" s="280">
        <v>0</v>
      </c>
      <c r="F28" s="280">
        <v>0.69230769230769229</v>
      </c>
      <c r="G28" s="280">
        <v>0.69696969696969702</v>
      </c>
      <c r="H28" s="280">
        <v>0.90625</v>
      </c>
      <c r="I28" s="280">
        <v>0.92500000000000004</v>
      </c>
      <c r="J28" s="280">
        <v>0.91666666666666663</v>
      </c>
      <c r="K28" s="280" t="e">
        <v>#REF!</v>
      </c>
      <c r="L28" s="280">
        <v>0.96969696969696972</v>
      </c>
      <c r="M28" s="280">
        <v>1.1481481481481481</v>
      </c>
      <c r="N28" s="280">
        <v>1.0740740740740742</v>
      </c>
      <c r="O28" s="280">
        <v>0</v>
      </c>
      <c r="P28" s="184" t="e">
        <v>#REF!</v>
      </c>
    </row>
    <row r="29" spans="1:16" x14ac:dyDescent="0.25">
      <c r="A29" s="182" t="s">
        <v>75</v>
      </c>
      <c r="B29" s="183" t="s">
        <v>76</v>
      </c>
      <c r="C29" s="183" t="s">
        <v>77</v>
      </c>
      <c r="D29" s="280">
        <v>0.55813953488372092</v>
      </c>
      <c r="E29" s="280">
        <v>0.75</v>
      </c>
      <c r="F29" s="280">
        <v>0.64102564102564108</v>
      </c>
      <c r="G29" s="280">
        <v>0.967741935483871</v>
      </c>
      <c r="H29" s="280">
        <v>0.91666666666666663</v>
      </c>
      <c r="I29" s="280">
        <v>1</v>
      </c>
      <c r="J29" s="280">
        <v>1.0476190476190477</v>
      </c>
      <c r="K29" s="280">
        <v>1.0588235294117647</v>
      </c>
      <c r="L29" s="280">
        <v>1</v>
      </c>
      <c r="M29" s="280">
        <v>0.875</v>
      </c>
      <c r="N29" s="280">
        <v>0.97560975609756095</v>
      </c>
      <c r="O29" s="280">
        <v>0</v>
      </c>
      <c r="P29" s="184">
        <v>0.81588550926568948</v>
      </c>
    </row>
    <row r="30" spans="1:16" x14ac:dyDescent="0.25">
      <c r="A30" s="182" t="s">
        <v>78</v>
      </c>
      <c r="B30" s="183" t="s">
        <v>79</v>
      </c>
      <c r="C30" s="183" t="s">
        <v>80</v>
      </c>
      <c r="D30" s="280">
        <v>1</v>
      </c>
      <c r="E30" s="280">
        <v>0</v>
      </c>
      <c r="F30" s="280">
        <v>0</v>
      </c>
      <c r="G30" s="280">
        <v>0.75</v>
      </c>
      <c r="H30" s="280">
        <v>1</v>
      </c>
      <c r="I30" s="280">
        <v>1</v>
      </c>
      <c r="J30" s="280">
        <v>1</v>
      </c>
      <c r="K30" s="280">
        <v>1</v>
      </c>
      <c r="L30" s="280">
        <v>0</v>
      </c>
      <c r="M30" s="280">
        <v>1</v>
      </c>
      <c r="N30" s="280">
        <v>1.5</v>
      </c>
      <c r="O30" s="280">
        <v>0</v>
      </c>
      <c r="P30" s="184">
        <v>0.6875</v>
      </c>
    </row>
    <row r="31" spans="1:16" x14ac:dyDescent="0.25">
      <c r="A31" s="182" t="s">
        <v>81</v>
      </c>
      <c r="B31" s="183" t="s">
        <v>82</v>
      </c>
      <c r="C31" s="183" t="s">
        <v>83</v>
      </c>
      <c r="D31" s="280">
        <v>0.66666666666666663</v>
      </c>
      <c r="E31" s="280">
        <v>0</v>
      </c>
      <c r="F31" s="280">
        <v>0.83333333333333337</v>
      </c>
      <c r="G31" s="280">
        <v>1.1666666666666667</v>
      </c>
      <c r="H31" s="280">
        <v>1.5</v>
      </c>
      <c r="I31" s="280">
        <v>1</v>
      </c>
      <c r="J31" s="280">
        <v>0</v>
      </c>
      <c r="K31" s="280">
        <v>1</v>
      </c>
      <c r="L31" s="280">
        <v>1.5</v>
      </c>
      <c r="M31" s="280">
        <v>1</v>
      </c>
      <c r="N31" s="280">
        <v>0</v>
      </c>
      <c r="O31" s="280">
        <v>0</v>
      </c>
      <c r="P31" s="184">
        <v>0.72222222222222232</v>
      </c>
    </row>
    <row r="32" spans="1:16" x14ac:dyDescent="0.25">
      <c r="A32" s="182" t="s">
        <v>84</v>
      </c>
      <c r="B32" s="183" t="s">
        <v>85</v>
      </c>
      <c r="C32" s="183" t="s">
        <v>86</v>
      </c>
      <c r="D32" s="280">
        <v>0.26153846153846155</v>
      </c>
      <c r="E32" s="280">
        <v>0.34319526627218933</v>
      </c>
      <c r="F32" s="280">
        <v>0.29949238578680204</v>
      </c>
      <c r="G32" s="280">
        <v>0.64779874213836475</v>
      </c>
      <c r="H32" s="280">
        <v>0.66666666666666663</v>
      </c>
      <c r="I32" s="280">
        <v>0.45977011494252873</v>
      </c>
      <c r="J32" s="280">
        <v>0.55813953488372092</v>
      </c>
      <c r="K32" s="280">
        <v>1.2131979695431472</v>
      </c>
      <c r="L32" s="280">
        <v>1.3786982248520709</v>
      </c>
      <c r="M32" s="280">
        <v>0.85795454545454541</v>
      </c>
      <c r="N32" s="280">
        <v>0.70625000000000004</v>
      </c>
      <c r="O32" s="280">
        <v>0</v>
      </c>
      <c r="P32" s="184">
        <v>0.61605849267320811</v>
      </c>
    </row>
    <row r="33" spans="1:16" x14ac:dyDescent="0.25">
      <c r="A33" s="182" t="s">
        <v>88</v>
      </c>
      <c r="B33" s="183" t="s">
        <v>89</v>
      </c>
      <c r="C33" s="183" t="s">
        <v>90</v>
      </c>
      <c r="D33" s="280">
        <v>1.0689655172413792</v>
      </c>
      <c r="E33" s="280">
        <v>0.65217391304347827</v>
      </c>
      <c r="F33" s="280">
        <v>0.94117647058823528</v>
      </c>
      <c r="G33" s="280">
        <v>1.0277777777777777</v>
      </c>
      <c r="H33" s="280">
        <v>1.032258064516129</v>
      </c>
      <c r="I33" s="280">
        <v>0.91836734693877553</v>
      </c>
      <c r="J33" s="280">
        <v>1.0588235294117647</v>
      </c>
      <c r="K33" s="280">
        <v>1.1162790697674418</v>
      </c>
      <c r="L33" s="280">
        <v>1</v>
      </c>
      <c r="M33" s="280">
        <v>1.0303030303030303</v>
      </c>
      <c r="N33" s="280">
        <v>0.97435897435897434</v>
      </c>
      <c r="O33" s="280">
        <v>0</v>
      </c>
      <c r="P33" s="184">
        <v>0.90170697449558224</v>
      </c>
    </row>
    <row r="34" spans="1:16" x14ac:dyDescent="0.25">
      <c r="A34" s="182" t="s">
        <v>91</v>
      </c>
      <c r="B34" s="183" t="s">
        <v>92</v>
      </c>
      <c r="C34" s="183" t="s">
        <v>93</v>
      </c>
      <c r="D34" s="280">
        <v>1.5205479452054795</v>
      </c>
      <c r="E34" s="280">
        <v>2</v>
      </c>
      <c r="F34" s="280">
        <v>1.7471264367816093</v>
      </c>
      <c r="G34" s="280">
        <v>1.860759493670886</v>
      </c>
      <c r="H34" s="280">
        <v>1.6086956521739131</v>
      </c>
      <c r="I34" s="280">
        <v>1.7047619047619047</v>
      </c>
      <c r="J34" s="280">
        <v>1.5212765957446808</v>
      </c>
      <c r="K34" s="280">
        <v>1.8613861386138615</v>
      </c>
      <c r="L34" s="280">
        <v>1.5473684210526315</v>
      </c>
      <c r="M34" s="280">
        <v>1.1775700934579438</v>
      </c>
      <c r="N34" s="280">
        <v>0.93548387096774188</v>
      </c>
      <c r="O34" s="280">
        <v>0</v>
      </c>
      <c r="P34" s="184">
        <v>1.4570813793692208</v>
      </c>
    </row>
    <row r="35" spans="1:16" x14ac:dyDescent="0.25">
      <c r="A35" s="182" t="s">
        <v>94</v>
      </c>
      <c r="B35" s="183" t="s">
        <v>95</v>
      </c>
      <c r="C35" s="183" t="s">
        <v>96</v>
      </c>
      <c r="D35" s="280">
        <v>1.6</v>
      </c>
      <c r="E35" s="280">
        <v>1.25</v>
      </c>
      <c r="F35" s="280">
        <v>1</v>
      </c>
      <c r="G35" s="280">
        <v>0.77777777777777779</v>
      </c>
      <c r="H35" s="280">
        <v>0.90909090909090906</v>
      </c>
      <c r="I35" s="280">
        <v>1</v>
      </c>
      <c r="J35" s="280">
        <v>1.875</v>
      </c>
      <c r="K35" s="280">
        <v>1.4545454545454546</v>
      </c>
      <c r="L35" s="280">
        <v>1.7142857142857142</v>
      </c>
      <c r="M35" s="280">
        <v>1.8333333333333333</v>
      </c>
      <c r="N35" s="280">
        <v>1.1666666666666667</v>
      </c>
      <c r="O35" s="280">
        <v>0</v>
      </c>
      <c r="P35" s="184">
        <v>1.2150583213083213</v>
      </c>
    </row>
    <row r="36" spans="1:16" x14ac:dyDescent="0.25">
      <c r="A36" s="182" t="s">
        <v>97</v>
      </c>
      <c r="B36" s="183" t="s">
        <v>98</v>
      </c>
      <c r="C36" s="183" t="s">
        <v>99</v>
      </c>
      <c r="D36" s="280">
        <v>1</v>
      </c>
      <c r="E36" s="280">
        <v>1</v>
      </c>
      <c r="F36" s="280">
        <v>1.2727272727272727</v>
      </c>
      <c r="G36" s="280">
        <v>1</v>
      </c>
      <c r="H36" s="280">
        <v>0.94117647058823528</v>
      </c>
      <c r="I36" s="280">
        <v>0.9285714285714286</v>
      </c>
      <c r="J36" s="280">
        <v>1.2727272727272727</v>
      </c>
      <c r="K36" s="280">
        <v>1.2857142857142858</v>
      </c>
      <c r="L36" s="280">
        <v>0.95</v>
      </c>
      <c r="M36" s="280">
        <v>1.2</v>
      </c>
      <c r="N36" s="280">
        <v>1</v>
      </c>
      <c r="O36" s="280">
        <v>0</v>
      </c>
      <c r="P36" s="184">
        <v>0.9875763941940412</v>
      </c>
    </row>
    <row r="37" spans="1:16" x14ac:dyDescent="0.25">
      <c r="A37" s="182" t="s">
        <v>100</v>
      </c>
      <c r="B37" s="183" t="s">
        <v>101</v>
      </c>
      <c r="C37" s="183" t="s">
        <v>102</v>
      </c>
      <c r="D37" s="280">
        <v>0.88888888888888884</v>
      </c>
      <c r="E37" s="280">
        <v>0.5</v>
      </c>
      <c r="F37" s="280">
        <v>0.44444444444444442</v>
      </c>
      <c r="G37" s="280">
        <v>0.83333333333333337</v>
      </c>
      <c r="H37" s="280">
        <v>1</v>
      </c>
      <c r="I37" s="280">
        <v>0.6</v>
      </c>
      <c r="J37" s="280">
        <v>1.4285714285714286</v>
      </c>
      <c r="K37" s="280">
        <v>0.81818181818181823</v>
      </c>
      <c r="L37" s="280">
        <v>0.72727272727272729</v>
      </c>
      <c r="M37" s="280">
        <v>1.3333333333333333</v>
      </c>
      <c r="N37" s="280">
        <v>1</v>
      </c>
      <c r="O37" s="280">
        <v>0</v>
      </c>
      <c r="P37" s="184">
        <v>0.7978354978354979</v>
      </c>
    </row>
    <row r="38" spans="1:16" x14ac:dyDescent="0.25">
      <c r="A38" s="187" t="s">
        <v>103</v>
      </c>
      <c r="B38" s="183" t="s">
        <v>104</v>
      </c>
      <c r="C38" s="183" t="s">
        <v>105</v>
      </c>
      <c r="D38" s="280">
        <v>0.6</v>
      </c>
      <c r="E38" s="280">
        <v>1.75</v>
      </c>
      <c r="F38" s="280">
        <v>1</v>
      </c>
      <c r="G38" s="280">
        <v>1</v>
      </c>
      <c r="H38" s="280">
        <v>1.1428571428571428</v>
      </c>
      <c r="I38" s="280">
        <v>1</v>
      </c>
      <c r="J38" s="280">
        <v>1.125</v>
      </c>
      <c r="K38" s="280">
        <v>1</v>
      </c>
      <c r="L38" s="280">
        <v>1</v>
      </c>
      <c r="M38" s="280">
        <v>1</v>
      </c>
      <c r="N38" s="280">
        <v>1</v>
      </c>
      <c r="O38" s="280">
        <v>0</v>
      </c>
      <c r="P38" s="184">
        <v>0.9681547619047618</v>
      </c>
    </row>
    <row r="39" spans="1:16" x14ac:dyDescent="0.25">
      <c r="A39" s="182" t="s">
        <v>106</v>
      </c>
      <c r="B39" s="183" t="s">
        <v>107</v>
      </c>
      <c r="C39" s="183" t="s">
        <v>108</v>
      </c>
      <c r="D39" s="280">
        <v>1.7142857142857142</v>
      </c>
      <c r="E39" s="280">
        <v>1.0909090909090908</v>
      </c>
      <c r="F39" s="280">
        <v>1.32</v>
      </c>
      <c r="G39" s="280">
        <v>1.0869565217391304</v>
      </c>
      <c r="H39" s="280">
        <v>0.95</v>
      </c>
      <c r="I39" s="280">
        <v>1.0869565217391304</v>
      </c>
      <c r="J39" s="280">
        <v>0.8571428571428571</v>
      </c>
      <c r="K39" s="280">
        <v>1.2083333333333333</v>
      </c>
      <c r="L39" s="280">
        <v>1.032258064516129</v>
      </c>
      <c r="M39" s="280">
        <v>1</v>
      </c>
      <c r="N39" s="280">
        <v>1.1428571428571428</v>
      </c>
      <c r="O39" s="280">
        <v>0</v>
      </c>
      <c r="P39" s="184">
        <v>1.0408082705435442</v>
      </c>
    </row>
    <row r="40" spans="1:16" x14ac:dyDescent="0.25">
      <c r="A40" s="182" t="s">
        <v>109</v>
      </c>
      <c r="B40" s="183" t="s">
        <v>110</v>
      </c>
      <c r="C40" s="183" t="s">
        <v>111</v>
      </c>
      <c r="D40" s="280">
        <v>1.1666666666666667</v>
      </c>
      <c r="E40" s="280">
        <v>1.5454545454545454</v>
      </c>
      <c r="F40" s="280">
        <v>0.967741935483871</v>
      </c>
      <c r="G40" s="280">
        <v>1.0476190476190477</v>
      </c>
      <c r="H40" s="280">
        <v>1.088235294117647</v>
      </c>
      <c r="I40" s="280">
        <v>1.0769230769230769</v>
      </c>
      <c r="J40" s="280">
        <v>1.0434782608695652</v>
      </c>
      <c r="K40" s="280">
        <v>0.91489361702127658</v>
      </c>
      <c r="L40" s="280">
        <v>1.0689655172413792</v>
      </c>
      <c r="M40" s="280">
        <v>1.0344827586206897</v>
      </c>
      <c r="N40" s="280">
        <v>1</v>
      </c>
      <c r="O40" s="280">
        <v>0</v>
      </c>
      <c r="P40" s="184">
        <v>0.99620506000148046</v>
      </c>
    </row>
    <row r="41" spans="1:16" x14ac:dyDescent="0.25">
      <c r="A41" s="182" t="s">
        <v>112</v>
      </c>
      <c r="B41" s="183" t="s">
        <v>113</v>
      </c>
      <c r="C41" s="183" t="s">
        <v>114</v>
      </c>
      <c r="D41" s="280">
        <v>0.53333333333333333</v>
      </c>
      <c r="E41" s="280">
        <v>0.61904761904761907</v>
      </c>
      <c r="F41" s="280">
        <v>0.54794520547945202</v>
      </c>
      <c r="G41" s="280">
        <v>0.96226415094339623</v>
      </c>
      <c r="H41" s="280">
        <v>0.66265060240963858</v>
      </c>
      <c r="I41" s="280">
        <v>0.94059405940594054</v>
      </c>
      <c r="J41" s="280">
        <v>0.81818181818181823</v>
      </c>
      <c r="K41" s="280">
        <v>0.81318681318681318</v>
      </c>
      <c r="L41" s="280">
        <v>0.66279069767441856</v>
      </c>
      <c r="M41" s="280">
        <v>1.4634146341463414</v>
      </c>
      <c r="N41" s="280">
        <v>1.0140845070422535</v>
      </c>
      <c r="O41" s="280">
        <v>0</v>
      </c>
      <c r="P41" s="184">
        <v>0.75312445340425205</v>
      </c>
    </row>
    <row r="42" spans="1:16" x14ac:dyDescent="0.25">
      <c r="A42" s="182" t="s">
        <v>115</v>
      </c>
      <c r="B42" s="183" t="s">
        <v>116</v>
      </c>
      <c r="C42" s="183" t="s">
        <v>117</v>
      </c>
      <c r="D42" s="280">
        <v>0.8</v>
      </c>
      <c r="E42" s="280">
        <v>0.33333333333333331</v>
      </c>
      <c r="F42" s="280">
        <v>0.75</v>
      </c>
      <c r="G42" s="280">
        <v>2</v>
      </c>
      <c r="H42" s="280">
        <v>0.875</v>
      </c>
      <c r="I42" s="280">
        <v>0.83333333333333337</v>
      </c>
      <c r="J42" s="280">
        <v>1</v>
      </c>
      <c r="K42" s="280">
        <v>1.2</v>
      </c>
      <c r="L42" s="280">
        <v>1</v>
      </c>
      <c r="M42" s="280">
        <v>0.9</v>
      </c>
      <c r="N42" s="280">
        <v>0.8</v>
      </c>
      <c r="O42" s="280">
        <v>0</v>
      </c>
      <c r="P42" s="184">
        <v>0.87430555555555556</v>
      </c>
    </row>
    <row r="43" spans="1:16" x14ac:dyDescent="0.25">
      <c r="A43" s="182" t="s">
        <v>118</v>
      </c>
      <c r="B43" s="183" t="s">
        <v>119</v>
      </c>
      <c r="C43" s="183" t="s">
        <v>120</v>
      </c>
      <c r="D43" s="280">
        <v>2</v>
      </c>
      <c r="E43" s="280">
        <v>1.5</v>
      </c>
      <c r="F43" s="280">
        <v>0.6</v>
      </c>
      <c r="G43" s="280">
        <v>1.2222222222222223</v>
      </c>
      <c r="H43" s="280">
        <v>1.0909090909090908</v>
      </c>
      <c r="I43" s="280">
        <v>1.1818181818181819</v>
      </c>
      <c r="J43" s="280">
        <v>0.7142857142857143</v>
      </c>
      <c r="K43" s="280">
        <v>1.2857142857142858</v>
      </c>
      <c r="L43" s="280">
        <v>0.7</v>
      </c>
      <c r="M43" s="280">
        <v>1.2222222222222223</v>
      </c>
      <c r="N43" s="280">
        <v>1.375</v>
      </c>
      <c r="O43" s="280">
        <v>0</v>
      </c>
      <c r="P43" s="184">
        <v>1.0743476430976431</v>
      </c>
    </row>
    <row r="44" spans="1:16" x14ac:dyDescent="0.25">
      <c r="A44" s="182" t="s">
        <v>121</v>
      </c>
      <c r="B44" s="183" t="s">
        <v>122</v>
      </c>
      <c r="C44" s="183" t="s">
        <v>123</v>
      </c>
      <c r="D44" s="280">
        <v>0.75</v>
      </c>
      <c r="E44" s="280">
        <v>0.61224489795918369</v>
      </c>
      <c r="F44" s="280">
        <v>0.62745098039215685</v>
      </c>
      <c r="G44" s="280">
        <v>0.98181818181818181</v>
      </c>
      <c r="H44" s="280">
        <v>1.5483870967741935</v>
      </c>
      <c r="I44" s="280">
        <v>1.4680851063829787</v>
      </c>
      <c r="J44" s="280">
        <v>1.6162790697674418</v>
      </c>
      <c r="K44" s="280">
        <v>0.94392523364485981</v>
      </c>
      <c r="L44" s="280">
        <v>2.0412371134020617</v>
      </c>
      <c r="M44" s="280">
        <v>1.7386363636363635</v>
      </c>
      <c r="N44" s="280">
        <v>0.85227272727272729</v>
      </c>
      <c r="O44" s="280">
        <v>0</v>
      </c>
      <c r="P44" s="184">
        <v>1.0983613975875124</v>
      </c>
    </row>
    <row r="45" spans="1:16" x14ac:dyDescent="0.25">
      <c r="A45" s="182" t="s">
        <v>124</v>
      </c>
      <c r="B45" s="183" t="s">
        <v>122</v>
      </c>
      <c r="C45" s="183" t="s">
        <v>125</v>
      </c>
      <c r="D45" s="280">
        <v>0.91666666666666663</v>
      </c>
      <c r="E45" s="280">
        <v>0.53846153846153844</v>
      </c>
      <c r="F45" s="280">
        <v>0.66666666666666663</v>
      </c>
      <c r="G45" s="280">
        <v>0.7857142857142857</v>
      </c>
      <c r="H45" s="280">
        <v>0.84782608695652173</v>
      </c>
      <c r="I45" s="280">
        <v>1.096774193548387</v>
      </c>
      <c r="J45" s="280">
        <v>2</v>
      </c>
      <c r="K45" s="280">
        <v>1.1714285714285715</v>
      </c>
      <c r="L45" s="280">
        <v>1.3157894736842106</v>
      </c>
      <c r="M45" s="280">
        <v>1.7777777777777777</v>
      </c>
      <c r="N45" s="280">
        <v>1.1794871794871795</v>
      </c>
      <c r="O45" s="280">
        <v>0</v>
      </c>
      <c r="P45" s="184">
        <v>1.0247160366993171</v>
      </c>
    </row>
    <row r="46" spans="1:16" x14ac:dyDescent="0.25">
      <c r="A46" s="182" t="s">
        <v>126</v>
      </c>
      <c r="B46" s="183" t="s">
        <v>127</v>
      </c>
      <c r="C46" s="183" t="s">
        <v>127</v>
      </c>
      <c r="D46" s="280">
        <v>0.14705882352941177</v>
      </c>
      <c r="E46" s="280">
        <v>0.23255813953488372</v>
      </c>
      <c r="F46" s="280">
        <v>0.31578947368421051</v>
      </c>
      <c r="G46" s="280">
        <v>1.32</v>
      </c>
      <c r="H46" s="280">
        <v>0.8666666666666667</v>
      </c>
      <c r="I46" s="280">
        <v>0.97777777777777775</v>
      </c>
      <c r="J46" s="280">
        <v>0.92682926829268297</v>
      </c>
      <c r="K46" s="280">
        <v>0.8928571428571429</v>
      </c>
      <c r="L46" s="280">
        <v>0.95238095238095233</v>
      </c>
      <c r="M46" s="280">
        <v>0.68571428571428572</v>
      </c>
      <c r="N46" s="280">
        <v>1.1000000000000001</v>
      </c>
      <c r="O46" s="280">
        <v>0</v>
      </c>
      <c r="P46" s="184">
        <v>0.7014693775365014</v>
      </c>
    </row>
    <row r="47" spans="1:16" x14ac:dyDescent="0.25">
      <c r="A47" s="182" t="s">
        <v>128</v>
      </c>
      <c r="B47" s="183" t="s">
        <v>129</v>
      </c>
      <c r="C47" s="183" t="s">
        <v>130</v>
      </c>
      <c r="D47" s="280">
        <v>0.1111111111111111</v>
      </c>
      <c r="E47" s="280">
        <v>0</v>
      </c>
      <c r="F47" s="280">
        <v>0.66666666666666663</v>
      </c>
      <c r="G47" s="280">
        <v>1.25</v>
      </c>
      <c r="H47" s="280">
        <v>1.625</v>
      </c>
      <c r="I47" s="280">
        <v>1.4571428571428571</v>
      </c>
      <c r="J47" s="280">
        <v>1.5714285714285714</v>
      </c>
      <c r="K47" s="280">
        <v>1.5384615384615385</v>
      </c>
      <c r="L47" s="280">
        <v>0.5</v>
      </c>
      <c r="M47" s="280">
        <v>1.2</v>
      </c>
      <c r="N47" s="280">
        <v>1.3125</v>
      </c>
      <c r="O47" s="280">
        <v>0</v>
      </c>
      <c r="P47" s="184">
        <v>0.93602589540089542</v>
      </c>
    </row>
    <row r="48" spans="1:16" x14ac:dyDescent="0.25">
      <c r="A48" s="182" t="s">
        <v>131</v>
      </c>
      <c r="B48" s="183" t="s">
        <v>132</v>
      </c>
      <c r="C48" s="183" t="s">
        <v>133</v>
      </c>
      <c r="D48" s="280">
        <v>1</v>
      </c>
      <c r="E48" s="280">
        <v>1</v>
      </c>
      <c r="F48" s="280">
        <v>0.7142857142857143</v>
      </c>
      <c r="G48" s="280">
        <v>1.2</v>
      </c>
      <c r="H48" s="280">
        <v>1</v>
      </c>
      <c r="I48" s="280">
        <v>0.96</v>
      </c>
      <c r="J48" s="280">
        <v>1</v>
      </c>
      <c r="K48" s="280">
        <v>1</v>
      </c>
      <c r="L48" s="280">
        <v>1.1111111111111112</v>
      </c>
      <c r="M48" s="280">
        <v>1</v>
      </c>
      <c r="N48" s="280">
        <v>1</v>
      </c>
      <c r="O48" s="280">
        <v>0</v>
      </c>
      <c r="P48" s="184">
        <v>0.91544973544973551</v>
      </c>
    </row>
    <row r="49" spans="1:16" x14ac:dyDescent="0.25">
      <c r="A49" s="182" t="s">
        <v>134</v>
      </c>
      <c r="B49" s="183" t="s">
        <v>135</v>
      </c>
      <c r="C49" s="183" t="s">
        <v>136</v>
      </c>
      <c r="D49" s="280">
        <v>0.72727272727272729</v>
      </c>
      <c r="E49" s="280">
        <v>0.74603174603174605</v>
      </c>
      <c r="F49" s="280">
        <v>0.60176991150442483</v>
      </c>
      <c r="G49" s="280">
        <v>0.76923076923076927</v>
      </c>
      <c r="H49" s="280">
        <v>0.80612244897959184</v>
      </c>
      <c r="I49" s="280">
        <v>0.78846153846153844</v>
      </c>
      <c r="J49" s="280">
        <v>0.875</v>
      </c>
      <c r="K49" s="280">
        <v>0.91954022988505746</v>
      </c>
      <c r="L49" s="280">
        <v>0.96</v>
      </c>
      <c r="M49" s="280">
        <v>0.8351648351648352</v>
      </c>
      <c r="N49" s="280">
        <v>0.92222222222222228</v>
      </c>
      <c r="O49" s="280">
        <v>0</v>
      </c>
      <c r="P49" s="184">
        <v>0.74590136906274285</v>
      </c>
    </row>
    <row r="50" spans="1:16" x14ac:dyDescent="0.25">
      <c r="A50" s="182" t="s">
        <v>137</v>
      </c>
      <c r="B50" s="183" t="s">
        <v>138</v>
      </c>
      <c r="C50" s="183" t="s">
        <v>139</v>
      </c>
      <c r="D50" s="280">
        <v>0.80882352941176472</v>
      </c>
      <c r="E50" s="280">
        <v>0.6071428571428571</v>
      </c>
      <c r="F50" s="280">
        <v>0.75609756097560976</v>
      </c>
      <c r="G50" s="280">
        <v>1.25</v>
      </c>
      <c r="H50" s="280">
        <v>1</v>
      </c>
      <c r="I50" s="280">
        <v>1.21875</v>
      </c>
      <c r="J50" s="280">
        <v>1.0133333333333334</v>
      </c>
      <c r="K50" s="280">
        <v>0.8783783783783784</v>
      </c>
      <c r="L50" s="280">
        <v>0.89156626506024095</v>
      </c>
      <c r="M50" s="280">
        <v>0.90666666666666662</v>
      </c>
      <c r="N50" s="280">
        <v>1.1527777777777777</v>
      </c>
      <c r="O50" s="280">
        <v>0</v>
      </c>
      <c r="P50" s="184">
        <v>0.87362803072888562</v>
      </c>
    </row>
    <row r="51" spans="1:16" x14ac:dyDescent="0.25">
      <c r="A51" s="187" t="s">
        <v>140</v>
      </c>
      <c r="B51" s="183" t="s">
        <v>141</v>
      </c>
      <c r="C51" s="183" t="s">
        <v>142</v>
      </c>
      <c r="D51" s="280">
        <v>0.59595959595959591</v>
      </c>
      <c r="E51" s="280">
        <v>0.80303030303030298</v>
      </c>
      <c r="F51" s="280">
        <v>0.76190476190476186</v>
      </c>
      <c r="G51" s="280">
        <v>1.4642857142857142</v>
      </c>
      <c r="H51" s="280">
        <v>1.4444444444444444</v>
      </c>
      <c r="I51" s="280">
        <v>1.1794871794871795</v>
      </c>
      <c r="J51" s="280">
        <v>1.4827586206896552</v>
      </c>
      <c r="K51" s="280">
        <v>1.4459459459459461</v>
      </c>
      <c r="L51" s="280">
        <v>1.1666666666666667</v>
      </c>
      <c r="M51" s="280">
        <v>1.5833333333333333</v>
      </c>
      <c r="N51" s="280">
        <v>1.2156862745098038</v>
      </c>
      <c r="O51" s="280">
        <v>0</v>
      </c>
      <c r="P51" s="184">
        <v>1.0952919033547837</v>
      </c>
    </row>
    <row r="52" spans="1:16" x14ac:dyDescent="0.25">
      <c r="A52" s="182" t="s">
        <v>143</v>
      </c>
      <c r="B52" s="183" t="s">
        <v>144</v>
      </c>
      <c r="C52" s="183" t="s">
        <v>145</v>
      </c>
      <c r="D52" s="280">
        <v>0.625</v>
      </c>
      <c r="E52" s="280">
        <v>0.70370370370370372</v>
      </c>
      <c r="F52" s="280">
        <v>0.86206896551724133</v>
      </c>
      <c r="G52" s="280">
        <v>0.93333333333333335</v>
      </c>
      <c r="H52" s="280">
        <v>1.0416666666666667</v>
      </c>
      <c r="I52" s="280">
        <v>0.97368421052631582</v>
      </c>
      <c r="J52" s="280">
        <v>0.82352941176470584</v>
      </c>
      <c r="K52" s="280">
        <v>1.0810810810810811</v>
      </c>
      <c r="L52" s="280">
        <v>1.36</v>
      </c>
      <c r="M52" s="280">
        <v>0.87804878048780488</v>
      </c>
      <c r="N52" s="280">
        <v>0.97142857142857142</v>
      </c>
      <c r="O52" s="280">
        <v>0</v>
      </c>
      <c r="P52" s="184">
        <v>0.85446206037578543</v>
      </c>
    </row>
    <row r="53" spans="1:16" x14ac:dyDescent="0.25">
      <c r="A53" s="182" t="s">
        <v>146</v>
      </c>
      <c r="B53" s="183" t="s">
        <v>147</v>
      </c>
      <c r="C53" s="183" t="s">
        <v>148</v>
      </c>
      <c r="D53" s="280">
        <v>0</v>
      </c>
      <c r="E53" s="280">
        <v>0</v>
      </c>
      <c r="F53" s="280">
        <v>0</v>
      </c>
      <c r="G53" s="280">
        <v>0.75</v>
      </c>
      <c r="H53" s="280">
        <v>0.88</v>
      </c>
      <c r="I53" s="280">
        <v>0.9</v>
      </c>
      <c r="J53" s="280">
        <v>0.77777777777777779</v>
      </c>
      <c r="K53" s="280">
        <v>1.2105263157894737</v>
      </c>
      <c r="L53" s="280">
        <v>0.7</v>
      </c>
      <c r="M53" s="280">
        <v>1.0869565217391304</v>
      </c>
      <c r="N53" s="280">
        <v>0.86956521739130432</v>
      </c>
      <c r="O53" s="280">
        <v>0</v>
      </c>
      <c r="P53" s="184">
        <v>0.59790215272480729</v>
      </c>
    </row>
    <row r="54" spans="1:16" x14ac:dyDescent="0.25">
      <c r="A54" s="182" t="s">
        <v>149</v>
      </c>
      <c r="B54" s="183" t="s">
        <v>147</v>
      </c>
      <c r="C54" s="183" t="s">
        <v>150</v>
      </c>
      <c r="D54" s="280">
        <v>0</v>
      </c>
      <c r="E54" s="280">
        <v>0</v>
      </c>
      <c r="F54" s="280">
        <v>0</v>
      </c>
      <c r="G54" s="280">
        <v>0.46666666666666667</v>
      </c>
      <c r="H54" s="280">
        <v>1.1111111111111112</v>
      </c>
      <c r="I54" s="280">
        <v>1.1944444444444444</v>
      </c>
      <c r="J54" s="280">
        <v>1.2857142857142858</v>
      </c>
      <c r="K54" s="280">
        <v>0.75757575757575757</v>
      </c>
      <c r="L54" s="280">
        <v>0.64</v>
      </c>
      <c r="M54" s="280">
        <v>1</v>
      </c>
      <c r="N54" s="280">
        <v>1.3529411764705883</v>
      </c>
      <c r="O54" s="280">
        <v>0</v>
      </c>
      <c r="P54" s="184">
        <v>0.6507044534985712</v>
      </c>
    </row>
    <row r="55" spans="1:16" x14ac:dyDescent="0.25">
      <c r="A55" s="182" t="s">
        <v>151</v>
      </c>
      <c r="B55" s="183" t="s">
        <v>152</v>
      </c>
      <c r="C55" s="183" t="s">
        <v>153</v>
      </c>
      <c r="D55" s="280">
        <v>0.16129032258064516</v>
      </c>
      <c r="E55" s="280">
        <v>1.05</v>
      </c>
      <c r="F55" s="280">
        <v>0.52380952380952384</v>
      </c>
      <c r="G55" s="280">
        <v>0.60465116279069764</v>
      </c>
      <c r="H55" s="280">
        <v>1.3225806451612903</v>
      </c>
      <c r="I55" s="280">
        <v>0.97142857142857142</v>
      </c>
      <c r="J55" s="280">
        <v>1.0256410256410255</v>
      </c>
      <c r="K55" s="280">
        <v>0.8571428571428571</v>
      </c>
      <c r="L55" s="280">
        <v>1.0869565217391304</v>
      </c>
      <c r="M55" s="280">
        <v>1.6052631578947369</v>
      </c>
      <c r="N55" s="280">
        <v>1.2972972972972974</v>
      </c>
      <c r="O55" s="280">
        <v>0</v>
      </c>
      <c r="P55" s="184">
        <v>0.87550509045714797</v>
      </c>
    </row>
    <row r="56" spans="1:16" x14ac:dyDescent="0.25">
      <c r="A56" s="182" t="s">
        <v>154</v>
      </c>
      <c r="B56" s="183" t="s">
        <v>155</v>
      </c>
      <c r="C56" s="183" t="s">
        <v>156</v>
      </c>
      <c r="D56" s="280">
        <v>0.66666666666666663</v>
      </c>
      <c r="E56" s="280">
        <v>0.8571428571428571</v>
      </c>
      <c r="F56" s="280">
        <v>0.75</v>
      </c>
      <c r="G56" s="280">
        <v>1.25</v>
      </c>
      <c r="H56" s="280">
        <v>1.4285714285714286</v>
      </c>
      <c r="I56" s="280">
        <v>1</v>
      </c>
      <c r="J56" s="280">
        <v>1.4545454545454546</v>
      </c>
      <c r="K56" s="280">
        <v>1.2727272727272727</v>
      </c>
      <c r="L56" s="280">
        <v>1.411764705882353</v>
      </c>
      <c r="M56" s="280">
        <v>1.3</v>
      </c>
      <c r="N56" s="280">
        <v>0.90909090909090906</v>
      </c>
      <c r="O56" s="280">
        <v>0</v>
      </c>
      <c r="P56" s="184">
        <v>1.0250424412189119</v>
      </c>
    </row>
    <row r="57" spans="1:16" x14ac:dyDescent="0.25">
      <c r="A57" s="182" t="s">
        <v>157</v>
      </c>
      <c r="B57" s="183" t="s">
        <v>155</v>
      </c>
      <c r="C57" s="183" t="s">
        <v>158</v>
      </c>
      <c r="D57" s="280">
        <v>0.84210526315789469</v>
      </c>
      <c r="E57" s="280">
        <v>0.88888888888888884</v>
      </c>
      <c r="F57" s="280">
        <v>1.0588235294117647</v>
      </c>
      <c r="G57" s="280">
        <v>1</v>
      </c>
      <c r="H57" s="280">
        <v>1</v>
      </c>
      <c r="I57" s="280">
        <v>1.0454545454545454</v>
      </c>
      <c r="J57" s="280">
        <v>1</v>
      </c>
      <c r="K57" s="280">
        <v>1.0769230769230769</v>
      </c>
      <c r="L57" s="280">
        <v>1.037037037037037</v>
      </c>
      <c r="M57" s="280">
        <v>1.25</v>
      </c>
      <c r="N57" s="280">
        <v>1.0555555555555556</v>
      </c>
      <c r="O57" s="280">
        <v>0</v>
      </c>
      <c r="P57" s="184">
        <v>0.93789899136906352</v>
      </c>
    </row>
    <row r="58" spans="1:16" x14ac:dyDescent="0.25">
      <c r="A58" s="182" t="s">
        <v>159</v>
      </c>
      <c r="B58" s="183" t="s">
        <v>160</v>
      </c>
      <c r="C58" s="183" t="s">
        <v>161</v>
      </c>
      <c r="D58" s="280">
        <v>0.86956521739130432</v>
      </c>
      <c r="E58" s="280">
        <v>0.83870967741935487</v>
      </c>
      <c r="F58" s="280">
        <v>0.91666666666666663</v>
      </c>
      <c r="G58" s="280">
        <v>1</v>
      </c>
      <c r="H58" s="280">
        <v>1.1200000000000001</v>
      </c>
      <c r="I58" s="280">
        <v>1.9166666666666667</v>
      </c>
      <c r="J58" s="280">
        <v>4.2272727272727275</v>
      </c>
      <c r="K58" s="280">
        <v>3.7</v>
      </c>
      <c r="L58" s="280">
        <v>4.125</v>
      </c>
      <c r="M58" s="280">
        <v>10.105263157894736</v>
      </c>
      <c r="N58" s="280">
        <v>2.1153846153846154</v>
      </c>
      <c r="O58" s="280">
        <v>0</v>
      </c>
      <c r="P58" s="184">
        <v>2.5778773940580062</v>
      </c>
    </row>
    <row r="59" spans="1:16" x14ac:dyDescent="0.25">
      <c r="A59" s="182" t="s">
        <v>162</v>
      </c>
      <c r="B59" s="183" t="s">
        <v>163</v>
      </c>
      <c r="C59" s="183" t="s">
        <v>164</v>
      </c>
      <c r="D59" s="280">
        <v>0.7</v>
      </c>
      <c r="E59" s="280">
        <v>0.85</v>
      </c>
      <c r="F59" s="280">
        <v>0.72222222222222221</v>
      </c>
      <c r="G59" s="280">
        <v>1.3076923076923077</v>
      </c>
      <c r="H59" s="280">
        <v>1.8928571428571428</v>
      </c>
      <c r="I59" s="280">
        <v>1.631578947368421</v>
      </c>
      <c r="J59" s="280">
        <v>2.1538461538461537</v>
      </c>
      <c r="K59" s="280">
        <v>2.1818181818181817</v>
      </c>
      <c r="L59" s="280">
        <v>1.2272727272727273</v>
      </c>
      <c r="M59" s="280">
        <v>1.8518518518518519</v>
      </c>
      <c r="N59" s="280">
        <v>1.2777777777777777</v>
      </c>
      <c r="O59" s="280">
        <v>0</v>
      </c>
      <c r="P59" s="184">
        <v>1.3164097760588989</v>
      </c>
    </row>
    <row r="60" spans="1:16" x14ac:dyDescent="0.25">
      <c r="A60" s="182" t="s">
        <v>165</v>
      </c>
      <c r="B60" s="183" t="s">
        <v>166</v>
      </c>
      <c r="C60" s="183" t="s">
        <v>167</v>
      </c>
      <c r="D60" s="280">
        <v>0.953125</v>
      </c>
      <c r="E60" s="280">
        <v>1.0172413793103448</v>
      </c>
      <c r="F60" s="280">
        <v>0.98666666666666669</v>
      </c>
      <c r="G60" s="280">
        <v>0.953125</v>
      </c>
      <c r="H60" s="280">
        <v>0.77419354838709675</v>
      </c>
      <c r="I60" s="280">
        <v>1.1272727272727272</v>
      </c>
      <c r="J60" s="280">
        <v>1.1944444444444444</v>
      </c>
      <c r="K60" s="280">
        <v>1.273972602739726</v>
      </c>
      <c r="L60" s="280">
        <v>1.2622950819672132</v>
      </c>
      <c r="M60" s="280">
        <v>1.2638888888888888</v>
      </c>
      <c r="N60" s="280">
        <v>1.7307692307692308</v>
      </c>
      <c r="O60" s="280">
        <v>0</v>
      </c>
      <c r="P60" s="184">
        <v>1.0447495475371948</v>
      </c>
    </row>
    <row r="61" spans="1:16" x14ac:dyDescent="0.25">
      <c r="A61" s="182" t="s">
        <v>168</v>
      </c>
      <c r="B61" s="183" t="s">
        <v>169</v>
      </c>
      <c r="C61" s="183" t="s">
        <v>170</v>
      </c>
      <c r="D61" s="280">
        <v>1.125</v>
      </c>
      <c r="E61" s="280">
        <v>0</v>
      </c>
      <c r="F61" s="280">
        <v>1.1499999999999999</v>
      </c>
      <c r="G61" s="280">
        <v>1.4166666666666667</v>
      </c>
      <c r="H61" s="280">
        <v>1</v>
      </c>
      <c r="I61" s="280">
        <v>1.08</v>
      </c>
      <c r="J61" s="280">
        <v>1</v>
      </c>
      <c r="K61" s="280">
        <v>0.94444444444444442</v>
      </c>
      <c r="L61" s="280">
        <v>1.0714285714285714</v>
      </c>
      <c r="M61" s="280">
        <v>1.1000000000000001</v>
      </c>
      <c r="N61" s="280">
        <v>1.0625</v>
      </c>
      <c r="O61" s="280">
        <v>0</v>
      </c>
      <c r="P61" s="184">
        <v>0.91250330687830683</v>
      </c>
    </row>
    <row r="62" spans="1:16" x14ac:dyDescent="0.25">
      <c r="A62" s="182" t="s">
        <v>171</v>
      </c>
      <c r="B62" s="183" t="s">
        <v>172</v>
      </c>
      <c r="C62" s="183" t="s">
        <v>172</v>
      </c>
      <c r="D62" s="280">
        <v>0.66666666666666663</v>
      </c>
      <c r="E62" s="280">
        <v>0.51851851851851849</v>
      </c>
      <c r="F62" s="280">
        <v>0.79797979797979801</v>
      </c>
      <c r="G62" s="280">
        <v>0.78021978021978022</v>
      </c>
      <c r="H62" s="280">
        <v>0.98095238095238091</v>
      </c>
      <c r="I62" s="280">
        <v>0.9464285714285714</v>
      </c>
      <c r="J62" s="280">
        <v>1.0360360360360361</v>
      </c>
      <c r="K62" s="280">
        <v>0.93548387096774188</v>
      </c>
      <c r="L62" s="280">
        <v>1.024</v>
      </c>
      <c r="M62" s="280">
        <v>1.0619469026548674</v>
      </c>
      <c r="N62" s="280">
        <v>0.90654205607476634</v>
      </c>
      <c r="O62" s="280">
        <v>0</v>
      </c>
      <c r="P62" s="184">
        <v>0.80456454845826064</v>
      </c>
    </row>
    <row r="63" spans="1:16" x14ac:dyDescent="0.25">
      <c r="A63" s="182" t="s">
        <v>173</v>
      </c>
      <c r="B63" s="183" t="s">
        <v>174</v>
      </c>
      <c r="C63" s="183" t="s">
        <v>175</v>
      </c>
      <c r="D63" s="280">
        <v>1.0625</v>
      </c>
      <c r="E63" s="280">
        <v>0.9</v>
      </c>
      <c r="F63" s="280">
        <v>1.5</v>
      </c>
      <c r="G63" s="280">
        <v>1.6363636363636365</v>
      </c>
      <c r="H63" s="280">
        <v>0.90909090909090906</v>
      </c>
      <c r="I63" s="280">
        <v>1.9333333333333333</v>
      </c>
      <c r="J63" s="280">
        <v>1.0526315789473684</v>
      </c>
      <c r="K63" s="280">
        <v>1.9545454545454546</v>
      </c>
      <c r="L63" s="280">
        <v>1.3333333333333333</v>
      </c>
      <c r="M63" s="280">
        <v>2.1111111111111112</v>
      </c>
      <c r="N63" s="280">
        <v>1.0952380952380953</v>
      </c>
      <c r="O63" s="280">
        <v>0</v>
      </c>
      <c r="P63" s="184">
        <v>1.2906789543302701</v>
      </c>
    </row>
    <row r="64" spans="1:16" x14ac:dyDescent="0.25">
      <c r="A64" s="182" t="s">
        <v>176</v>
      </c>
      <c r="B64" s="183" t="s">
        <v>177</v>
      </c>
      <c r="C64" s="183" t="s">
        <v>178</v>
      </c>
      <c r="D64" s="280">
        <v>0.63157894736842102</v>
      </c>
      <c r="E64" s="280">
        <v>0.95</v>
      </c>
      <c r="F64" s="280">
        <v>0.92307692307692313</v>
      </c>
      <c r="G64" s="280">
        <v>1</v>
      </c>
      <c r="H64" s="280">
        <v>1.7894736842105263</v>
      </c>
      <c r="I64" s="280">
        <v>0.89655172413793105</v>
      </c>
      <c r="J64" s="280">
        <v>1</v>
      </c>
      <c r="K64" s="280">
        <v>0.93939393939393945</v>
      </c>
      <c r="L64" s="280">
        <v>0.9375</v>
      </c>
      <c r="M64" s="280">
        <v>1</v>
      </c>
      <c r="N64" s="280">
        <v>1</v>
      </c>
      <c r="O64" s="280">
        <v>0</v>
      </c>
      <c r="P64" s="184">
        <v>0.92229793484897848</v>
      </c>
    </row>
    <row r="65" spans="1:16" x14ac:dyDescent="0.25">
      <c r="A65" s="182" t="s">
        <v>181</v>
      </c>
      <c r="B65" s="183" t="s">
        <v>180</v>
      </c>
      <c r="C65" s="186" t="s">
        <v>182</v>
      </c>
      <c r="D65" s="280">
        <v>1.0979020979020979</v>
      </c>
      <c r="E65" s="280">
        <v>0.97115384615384615</v>
      </c>
      <c r="F65" s="280">
        <v>0.86904761904761907</v>
      </c>
      <c r="G65" s="280">
        <v>1.0065359477124183</v>
      </c>
      <c r="H65" s="280">
        <v>1.0232558139534884</v>
      </c>
      <c r="I65" s="280">
        <v>0.98469387755102045</v>
      </c>
      <c r="J65" s="280">
        <v>0.96575342465753422</v>
      </c>
      <c r="K65" s="280">
        <v>0.98351648351648346</v>
      </c>
      <c r="L65" s="280">
        <v>0.96511627906976749</v>
      </c>
      <c r="M65" s="280">
        <v>1.0397350993377483</v>
      </c>
      <c r="N65" s="280">
        <v>0.97385620915032678</v>
      </c>
      <c r="O65" s="280">
        <v>0</v>
      </c>
      <c r="P65" s="184">
        <v>0.90671389150436266</v>
      </c>
    </row>
    <row r="66" spans="1:16" x14ac:dyDescent="0.25">
      <c r="A66" s="187" t="s">
        <v>183</v>
      </c>
      <c r="B66" s="183" t="s">
        <v>180</v>
      </c>
      <c r="C66" s="183" t="s">
        <v>184</v>
      </c>
      <c r="D66" s="280">
        <v>0.69784172661870503</v>
      </c>
      <c r="E66" s="280">
        <v>0.66386554621848737</v>
      </c>
      <c r="F66" s="280">
        <v>0.91191709844559588</v>
      </c>
      <c r="G66" s="280">
        <v>0.92771084337349397</v>
      </c>
      <c r="H66" s="280">
        <v>0.7558139534883721</v>
      </c>
      <c r="I66" s="280">
        <v>0.97093023255813948</v>
      </c>
      <c r="J66" s="280">
        <v>0.97826086956521741</v>
      </c>
      <c r="K66" s="280">
        <v>1.0314136125654449</v>
      </c>
      <c r="L66" s="280">
        <v>1.0242718446601942</v>
      </c>
      <c r="M66" s="280">
        <v>0.95454545454545459</v>
      </c>
      <c r="N66" s="280">
        <v>1.0285714285714285</v>
      </c>
      <c r="O66" s="280">
        <v>0</v>
      </c>
      <c r="P66" s="184">
        <v>0.82876188421754449</v>
      </c>
    </row>
    <row r="67" spans="1:16" x14ac:dyDescent="0.25">
      <c r="A67" s="182" t="s">
        <v>187</v>
      </c>
      <c r="B67" s="183" t="s">
        <v>180</v>
      </c>
      <c r="C67" s="183" t="s">
        <v>295</v>
      </c>
      <c r="D67" s="280">
        <v>0.95833333333333337</v>
      </c>
      <c r="E67" s="280">
        <v>0.87096774193548387</v>
      </c>
      <c r="F67" s="280">
        <v>0.83606557377049184</v>
      </c>
      <c r="G67" s="280">
        <v>0.79032258064516125</v>
      </c>
      <c r="H67" s="280">
        <v>1.0112359550561798</v>
      </c>
      <c r="I67" s="280">
        <v>0.875</v>
      </c>
      <c r="J67" s="280">
        <v>0.91666666666666663</v>
      </c>
      <c r="K67" s="280">
        <v>0.93877551020408168</v>
      </c>
      <c r="L67" s="280">
        <v>0.97499999999999998</v>
      </c>
      <c r="M67" s="280">
        <v>1.046875</v>
      </c>
      <c r="N67" s="280">
        <v>0.95</v>
      </c>
      <c r="O67" s="280">
        <v>0</v>
      </c>
      <c r="P67" s="184">
        <v>0.84743686346761649</v>
      </c>
    </row>
    <row r="68" spans="1:16" x14ac:dyDescent="0.25">
      <c r="A68" s="182" t="s">
        <v>189</v>
      </c>
      <c r="B68" s="183" t="s">
        <v>180</v>
      </c>
      <c r="C68" s="183" t="s">
        <v>190</v>
      </c>
      <c r="D68" s="280">
        <v>0.70940170940170943</v>
      </c>
      <c r="E68" s="280">
        <v>0.71875</v>
      </c>
      <c r="F68" s="280">
        <v>0.65925925925925921</v>
      </c>
      <c r="G68" s="280">
        <v>0.87931034482758619</v>
      </c>
      <c r="H68" s="280">
        <v>0.96226415094339623</v>
      </c>
      <c r="I68" s="280">
        <v>0.83199999999999996</v>
      </c>
      <c r="J68" s="280">
        <v>0.78846153846153844</v>
      </c>
      <c r="K68" s="280">
        <v>1.078125</v>
      </c>
      <c r="L68" s="280">
        <v>0.9375</v>
      </c>
      <c r="M68" s="280">
        <v>1.056910569105691</v>
      </c>
      <c r="N68" s="280">
        <v>1.043010752688172</v>
      </c>
      <c r="O68" s="280">
        <v>0</v>
      </c>
      <c r="P68" s="184">
        <v>0.80541611039061278</v>
      </c>
    </row>
    <row r="69" spans="1:16" x14ac:dyDescent="0.25">
      <c r="A69" s="182" t="s">
        <v>411</v>
      </c>
      <c r="B69" s="183" t="s">
        <v>180</v>
      </c>
      <c r="C69" s="183" t="s">
        <v>412</v>
      </c>
      <c r="D69" s="280">
        <v>0.828125</v>
      </c>
      <c r="E69" s="280">
        <v>0.80769230769230771</v>
      </c>
      <c r="F69" s="280">
        <v>0.86826347305389218</v>
      </c>
      <c r="G69" s="280">
        <v>0.7142857142857143</v>
      </c>
      <c r="H69" s="280">
        <v>0.9896729776247849</v>
      </c>
      <c r="I69" s="280">
        <v>1.0258064516129033</v>
      </c>
      <c r="J69" s="280">
        <v>0.93641618497109824</v>
      </c>
      <c r="K69" s="280">
        <v>0.88439306358381498</v>
      </c>
      <c r="L69" s="280">
        <v>0.9261744966442953</v>
      </c>
      <c r="M69" s="280">
        <v>1.0061349693251533</v>
      </c>
      <c r="N69" s="280">
        <v>1.1549295774647887</v>
      </c>
      <c r="O69" s="280">
        <v>0</v>
      </c>
      <c r="P69" s="184">
        <v>0.84515785135489596</v>
      </c>
    </row>
    <row r="70" spans="1:16" x14ac:dyDescent="0.25">
      <c r="A70" s="187" t="s">
        <v>191</v>
      </c>
      <c r="B70" s="183" t="s">
        <v>180</v>
      </c>
      <c r="C70" s="183" t="s">
        <v>192</v>
      </c>
      <c r="D70" s="280">
        <v>0.93975903614457834</v>
      </c>
      <c r="E70" s="280">
        <v>1</v>
      </c>
      <c r="F70" s="280">
        <v>0.79268292682926833</v>
      </c>
      <c r="G70" s="280">
        <v>0.86956521739130432</v>
      </c>
      <c r="H70" s="280">
        <v>0.89305816135084426</v>
      </c>
      <c r="I70" s="280">
        <v>0.99056603773584906</v>
      </c>
      <c r="J70" s="280">
        <v>0.93617021276595747</v>
      </c>
      <c r="K70" s="280">
        <v>0.97777777777777775</v>
      </c>
      <c r="L70" s="280">
        <v>0.89156626506024095</v>
      </c>
      <c r="M70" s="280">
        <v>0.93548387096774188</v>
      </c>
      <c r="N70" s="280">
        <v>0.967741935483871</v>
      </c>
      <c r="O70" s="280">
        <v>0</v>
      </c>
      <c r="P70" s="184">
        <v>0.84953095345895291</v>
      </c>
    </row>
    <row r="71" spans="1:16" x14ac:dyDescent="0.25">
      <c r="A71" s="187" t="s">
        <v>408</v>
      </c>
      <c r="B71" s="183" t="s">
        <v>180</v>
      </c>
      <c r="C71" s="183" t="s">
        <v>186</v>
      </c>
      <c r="D71" s="280">
        <v>0.55378486055776888</v>
      </c>
      <c r="E71" s="280">
        <v>0.7342995169082126</v>
      </c>
      <c r="F71" s="280">
        <v>0.72064777327935226</v>
      </c>
      <c r="G71" s="280">
        <v>0.95852534562211977</v>
      </c>
      <c r="H71" s="280">
        <v>1.0062500000000001</v>
      </c>
      <c r="I71" s="280">
        <v>0.81853281853281856</v>
      </c>
      <c r="J71" s="280">
        <v>0.82743362831858402</v>
      </c>
      <c r="K71" s="280">
        <v>0.80811808118081185</v>
      </c>
      <c r="L71" s="280">
        <v>0.89497716894977164</v>
      </c>
      <c r="M71" s="280">
        <v>1.1000000000000001</v>
      </c>
      <c r="N71" s="280">
        <v>0.87111111111111106</v>
      </c>
      <c r="O71" s="280">
        <v>0</v>
      </c>
      <c r="P71" s="184">
        <v>0.77447335870504574</v>
      </c>
    </row>
    <row r="72" spans="1:16" x14ac:dyDescent="0.25">
      <c r="A72" s="182" t="s">
        <v>193</v>
      </c>
      <c r="B72" s="183" t="s">
        <v>180</v>
      </c>
      <c r="C72" s="183" t="s">
        <v>194</v>
      </c>
      <c r="D72" s="280">
        <v>1.0810810810810811</v>
      </c>
      <c r="E72" s="280">
        <v>1.0512820512820513</v>
      </c>
      <c r="F72" s="280">
        <v>1.05</v>
      </c>
      <c r="G72" s="280">
        <v>1.0178571428571428</v>
      </c>
      <c r="H72" s="280">
        <v>1.2307692307692308</v>
      </c>
      <c r="I72" s="280">
        <v>0.93220338983050843</v>
      </c>
      <c r="J72" s="280">
        <v>1.0961538461538463</v>
      </c>
      <c r="K72" s="280">
        <v>1.0652173913043479</v>
      </c>
      <c r="L72" s="280">
        <v>1</v>
      </c>
      <c r="M72" s="280">
        <v>1</v>
      </c>
      <c r="N72" s="280">
        <v>1.0769230769230769</v>
      </c>
      <c r="O72" s="280">
        <v>0</v>
      </c>
      <c r="P72" s="184">
        <v>0.96679060085010704</v>
      </c>
    </row>
    <row r="73" spans="1:16" x14ac:dyDescent="0.25">
      <c r="A73" s="182" t="s">
        <v>195</v>
      </c>
      <c r="B73" s="183" t="s">
        <v>180</v>
      </c>
      <c r="C73" s="183" t="s">
        <v>196</v>
      </c>
      <c r="D73" s="280">
        <v>0.80952380952380953</v>
      </c>
      <c r="E73" s="280">
        <v>0.70344827586206893</v>
      </c>
      <c r="F73" s="280">
        <v>0.76847290640394084</v>
      </c>
      <c r="G73" s="280">
        <v>0.72666666666666668</v>
      </c>
      <c r="H73" s="280">
        <v>1.154494382022472</v>
      </c>
      <c r="I73" s="280">
        <v>0.6853932584269663</v>
      </c>
      <c r="J73" s="280">
        <v>0.96202531645569622</v>
      </c>
      <c r="K73" s="280">
        <v>0.90697674418604646</v>
      </c>
      <c r="L73" s="280">
        <v>0.92432432432432432</v>
      </c>
      <c r="M73" s="280">
        <v>0.7975460122699386</v>
      </c>
      <c r="N73" s="280">
        <v>0.83240223463687146</v>
      </c>
      <c r="O73" s="280">
        <v>0</v>
      </c>
      <c r="P73" s="184">
        <v>0.77260616089823342</v>
      </c>
    </row>
    <row r="74" spans="1:16" x14ac:dyDescent="0.25">
      <c r="A74" s="182" t="s">
        <v>197</v>
      </c>
      <c r="B74" s="183" t="s">
        <v>180</v>
      </c>
      <c r="C74" s="183" t="s">
        <v>198</v>
      </c>
      <c r="D74" s="280">
        <v>0.50150150150150152</v>
      </c>
      <c r="E74" s="280">
        <v>0.46367521367521369</v>
      </c>
      <c r="F74" s="280">
        <v>0.5236768802228412</v>
      </c>
      <c r="G74" s="280">
        <v>0.90174672489082974</v>
      </c>
      <c r="H74" s="280">
        <v>0.81034482758620685</v>
      </c>
      <c r="I74" s="280">
        <v>0.92627599243856329</v>
      </c>
      <c r="J74" s="280">
        <v>0.83058470764617687</v>
      </c>
      <c r="K74" s="280">
        <v>1.2240437158469946</v>
      </c>
      <c r="L74" s="280">
        <v>1.7364746945898779</v>
      </c>
      <c r="M74" s="280">
        <v>1.8316326530612246</v>
      </c>
      <c r="N74" s="280">
        <v>1.4217926186291741</v>
      </c>
      <c r="O74" s="280">
        <v>0</v>
      </c>
      <c r="P74" s="184">
        <v>0.93097912750738387</v>
      </c>
    </row>
    <row r="75" spans="1:16" x14ac:dyDescent="0.25">
      <c r="A75" s="182" t="s">
        <v>199</v>
      </c>
      <c r="B75" s="183" t="s">
        <v>180</v>
      </c>
      <c r="C75" s="183" t="s">
        <v>200</v>
      </c>
      <c r="D75" s="280">
        <v>0.61445783132530118</v>
      </c>
      <c r="E75" s="280">
        <v>0.77551020408163263</v>
      </c>
      <c r="F75" s="280">
        <v>0.83333333333333337</v>
      </c>
      <c r="G75" s="280">
        <v>0.93678160919540232</v>
      </c>
      <c r="H75" s="280">
        <v>0.95867768595041325</v>
      </c>
      <c r="I75" s="280">
        <v>0.92261904761904767</v>
      </c>
      <c r="J75" s="280">
        <v>0.8</v>
      </c>
      <c r="K75" s="280">
        <v>0.88304093567251463</v>
      </c>
      <c r="L75" s="280">
        <v>0.81699346405228757</v>
      </c>
      <c r="M75" s="280">
        <v>0.83050847457627119</v>
      </c>
      <c r="N75" s="280">
        <v>0.73006134969325154</v>
      </c>
      <c r="O75" s="280">
        <v>0</v>
      </c>
      <c r="P75" s="184">
        <v>0.75849866129162125</v>
      </c>
    </row>
    <row r="76" spans="1:16" x14ac:dyDescent="0.25">
      <c r="A76" s="187" t="s">
        <v>201</v>
      </c>
      <c r="B76" s="183" t="s">
        <v>180</v>
      </c>
      <c r="C76" s="183" t="s">
        <v>202</v>
      </c>
      <c r="D76" s="280">
        <v>6.8561872909698993E-2</v>
      </c>
      <c r="E76" s="280">
        <v>0.06</v>
      </c>
      <c r="F76" s="280">
        <v>0.68721804511278195</v>
      </c>
      <c r="G76" s="280">
        <v>1.2050420168067226</v>
      </c>
      <c r="H76" s="280">
        <v>0.99358974358974361</v>
      </c>
      <c r="I76" s="280">
        <v>0.72755417956656343</v>
      </c>
      <c r="J76" s="280">
        <v>0.84886128364389235</v>
      </c>
      <c r="K76" s="280">
        <v>1.1823008849557521</v>
      </c>
      <c r="L76" s="280">
        <v>1.1500872600349039</v>
      </c>
      <c r="M76" s="280">
        <v>1.2852112676056338</v>
      </c>
      <c r="N76" s="280">
        <v>1.2538593481989708</v>
      </c>
      <c r="O76" s="280">
        <v>0</v>
      </c>
      <c r="P76" s="184">
        <v>0.78852382520205522</v>
      </c>
    </row>
    <row r="77" spans="1:16" x14ac:dyDescent="0.25">
      <c r="A77" s="182" t="s">
        <v>203</v>
      </c>
      <c r="B77" s="183" t="s">
        <v>180</v>
      </c>
      <c r="C77" s="183" t="s">
        <v>204</v>
      </c>
      <c r="D77" s="280">
        <v>0.68693009118541037</v>
      </c>
      <c r="E77" s="280">
        <v>0.74825174825174823</v>
      </c>
      <c r="F77" s="280">
        <v>0.86263736263736268</v>
      </c>
      <c r="G77" s="280">
        <v>0.51692307692307693</v>
      </c>
      <c r="H77" s="280">
        <v>0.91249999999999998</v>
      </c>
      <c r="I77" s="280">
        <v>0.87572254335260113</v>
      </c>
      <c r="J77" s="280">
        <v>0.92113564668769721</v>
      </c>
      <c r="K77" s="280">
        <v>0.47354497354497355</v>
      </c>
      <c r="L77" s="280">
        <v>0.88124999999999998</v>
      </c>
      <c r="M77" s="280">
        <v>0.96480938416422291</v>
      </c>
      <c r="N77" s="280">
        <v>0.92261904761904767</v>
      </c>
      <c r="O77" s="280">
        <v>0</v>
      </c>
      <c r="P77" s="184">
        <v>0.73052698953051187</v>
      </c>
    </row>
    <row r="78" spans="1:16" x14ac:dyDescent="0.25">
      <c r="A78" s="182" t="s">
        <v>417</v>
      </c>
      <c r="B78" s="183" t="s">
        <v>180</v>
      </c>
      <c r="C78" s="183" t="s">
        <v>418</v>
      </c>
      <c r="D78" s="280">
        <v>0.16363636363636364</v>
      </c>
      <c r="E78" s="280">
        <v>0.256198347107438</v>
      </c>
      <c r="F78" s="280">
        <v>0.41666666666666669</v>
      </c>
      <c r="G78" s="280">
        <v>0.69285714285714284</v>
      </c>
      <c r="H78" s="280">
        <v>0.94117647058823528</v>
      </c>
      <c r="I78" s="280">
        <v>0.90058479532163738</v>
      </c>
      <c r="J78" s="280">
        <v>0.92948717948717952</v>
      </c>
      <c r="K78" s="280">
        <v>0.8033707865168539</v>
      </c>
      <c r="L78" s="280">
        <v>0.53892215568862278</v>
      </c>
      <c r="M78" s="280">
        <v>0.77931034482758621</v>
      </c>
      <c r="N78" s="280">
        <v>1.0314465408805031</v>
      </c>
      <c r="O78" s="280">
        <v>0</v>
      </c>
      <c r="P78" s="184">
        <v>0.62113806613151901</v>
      </c>
    </row>
    <row r="79" spans="1:16" x14ac:dyDescent="0.25">
      <c r="A79" s="187" t="s">
        <v>205</v>
      </c>
      <c r="B79" s="183" t="s">
        <v>180</v>
      </c>
      <c r="C79" s="183" t="s">
        <v>206</v>
      </c>
      <c r="D79" s="280">
        <v>1.0833333333333333</v>
      </c>
      <c r="E79" s="280">
        <v>1.1000000000000001</v>
      </c>
      <c r="F79" s="280">
        <v>1.3191489361702127</v>
      </c>
      <c r="G79" s="280">
        <v>1.3414634146341464</v>
      </c>
      <c r="H79" s="280">
        <v>0.96226415094339623</v>
      </c>
      <c r="I79" s="280">
        <v>1.0892857142857142</v>
      </c>
      <c r="J79" s="280">
        <v>1.2608695652173914</v>
      </c>
      <c r="K79" s="280">
        <v>1.125</v>
      </c>
      <c r="L79" s="280">
        <v>1.0975609756097562</v>
      </c>
      <c r="M79" s="280">
        <v>1.1388888888888888</v>
      </c>
      <c r="N79" s="280">
        <v>1.0930232558139534</v>
      </c>
      <c r="O79" s="280">
        <v>0</v>
      </c>
      <c r="P79" s="184">
        <v>1.0509031862413996</v>
      </c>
    </row>
    <row r="80" spans="1:16" x14ac:dyDescent="0.25">
      <c r="A80" s="187" t="s">
        <v>207</v>
      </c>
      <c r="B80" s="183" t="s">
        <v>208</v>
      </c>
      <c r="C80" s="183" t="s">
        <v>208</v>
      </c>
      <c r="D80" s="280">
        <v>0.7567567567567568</v>
      </c>
      <c r="E80" s="280">
        <v>0.9375</v>
      </c>
      <c r="F80" s="280">
        <v>0.88571428571428568</v>
      </c>
      <c r="G80" s="280">
        <v>0.6875</v>
      </c>
      <c r="H80" s="280">
        <v>0.8571428571428571</v>
      </c>
      <c r="I80" s="280">
        <v>0.77083333333333337</v>
      </c>
      <c r="J80" s="280">
        <v>0.84615384615384615</v>
      </c>
      <c r="K80" s="280">
        <v>0.91489361702127658</v>
      </c>
      <c r="L80" s="280">
        <v>0.98333333333333328</v>
      </c>
      <c r="M80" s="280">
        <v>1.0285714285714285</v>
      </c>
      <c r="N80" s="280">
        <v>1</v>
      </c>
      <c r="O80" s="280">
        <v>0</v>
      </c>
      <c r="P80" s="184">
        <v>0.80569995483559309</v>
      </c>
    </row>
    <row r="81" spans="1:16" x14ac:dyDescent="0.25">
      <c r="A81" s="182" t="s">
        <v>209</v>
      </c>
      <c r="B81" s="183" t="s">
        <v>210</v>
      </c>
      <c r="C81" s="183" t="s">
        <v>211</v>
      </c>
      <c r="D81" s="280">
        <v>0.2</v>
      </c>
      <c r="E81" s="280">
        <v>1</v>
      </c>
      <c r="F81" s="280">
        <v>0.46153846153846156</v>
      </c>
      <c r="G81" s="280">
        <v>0.41666666666666669</v>
      </c>
      <c r="H81" s="280">
        <v>0.46666666666666667</v>
      </c>
      <c r="I81" s="280">
        <v>1.5</v>
      </c>
      <c r="J81" s="280">
        <v>2.1666666666666665</v>
      </c>
      <c r="K81" s="280">
        <v>6.5</v>
      </c>
      <c r="L81" s="280">
        <v>0.8</v>
      </c>
      <c r="M81" s="280">
        <v>2.2999999999999998</v>
      </c>
      <c r="N81" s="280">
        <v>1.0625</v>
      </c>
      <c r="O81" s="280">
        <v>0</v>
      </c>
      <c r="P81" s="184">
        <v>1.4061698717948719</v>
      </c>
    </row>
    <row r="82" spans="1:16" x14ac:dyDescent="0.25">
      <c r="A82" s="182" t="s">
        <v>437</v>
      </c>
      <c r="B82" s="183" t="s">
        <v>210</v>
      </c>
      <c r="C82" s="183" t="s">
        <v>438</v>
      </c>
      <c r="D82" s="282"/>
      <c r="E82" s="282"/>
      <c r="F82" s="282"/>
      <c r="G82" s="282"/>
      <c r="H82" s="282"/>
      <c r="I82" s="280">
        <v>0</v>
      </c>
      <c r="J82" s="280">
        <v>2</v>
      </c>
      <c r="K82" s="280">
        <v>0.36363636363636365</v>
      </c>
      <c r="L82" s="280">
        <v>0.25</v>
      </c>
      <c r="M82" s="280">
        <v>4.333333333333333</v>
      </c>
      <c r="N82" s="280">
        <v>0.7142857142857143</v>
      </c>
      <c r="O82" s="280">
        <v>0</v>
      </c>
      <c r="P82" s="184">
        <v>0.63843795093795097</v>
      </c>
    </row>
    <row r="83" spans="1:16" x14ac:dyDescent="0.25">
      <c r="A83" s="182" t="s">
        <v>212</v>
      </c>
      <c r="B83" s="183" t="s">
        <v>213</v>
      </c>
      <c r="C83" s="183" t="s">
        <v>214</v>
      </c>
      <c r="D83" s="280">
        <v>0.78125</v>
      </c>
      <c r="E83" s="280">
        <v>0.69230769230769229</v>
      </c>
      <c r="F83" s="280">
        <v>0.79032258064516125</v>
      </c>
      <c r="G83" s="280">
        <v>0.93220338983050843</v>
      </c>
      <c r="H83" s="280">
        <v>0.96363636363636362</v>
      </c>
      <c r="I83" s="280">
        <v>1.02</v>
      </c>
      <c r="J83" s="280">
        <v>0.98360655737704916</v>
      </c>
      <c r="K83" s="280">
        <v>1</v>
      </c>
      <c r="L83" s="280">
        <v>0.94666666666666666</v>
      </c>
      <c r="M83" s="280">
        <v>1.0833333333333333</v>
      </c>
      <c r="N83" s="280">
        <v>0.84905660377358494</v>
      </c>
      <c r="O83" s="280">
        <v>0</v>
      </c>
      <c r="P83" s="184">
        <v>0.8368652656308635</v>
      </c>
    </row>
    <row r="84" spans="1:16" x14ac:dyDescent="0.25">
      <c r="A84" s="182" t="s">
        <v>215</v>
      </c>
      <c r="B84" s="183" t="s">
        <v>216</v>
      </c>
      <c r="C84" s="183" t="s">
        <v>216</v>
      </c>
      <c r="D84" s="280">
        <v>0.875</v>
      </c>
      <c r="E84" s="280">
        <v>0.16666666666666666</v>
      </c>
      <c r="F84" s="280">
        <v>0.1111111111111111</v>
      </c>
      <c r="G84" s="280">
        <v>0.375</v>
      </c>
      <c r="H84" s="280">
        <v>1.1111111111111112</v>
      </c>
      <c r="I84" s="280">
        <v>1.2</v>
      </c>
      <c r="J84" s="280">
        <v>1.25</v>
      </c>
      <c r="K84" s="280">
        <v>2.2857142857142856</v>
      </c>
      <c r="L84" s="280">
        <v>1.9230769230769231</v>
      </c>
      <c r="M84" s="280">
        <v>1.5</v>
      </c>
      <c r="N84" s="280">
        <v>1</v>
      </c>
      <c r="O84" s="280">
        <v>0</v>
      </c>
      <c r="P84" s="184">
        <v>0.98314000814000824</v>
      </c>
    </row>
    <row r="85" spans="1:16" ht="12" customHeight="1" x14ac:dyDescent="0.25">
      <c r="A85" s="182" t="s">
        <v>217</v>
      </c>
      <c r="B85" s="183" t="s">
        <v>216</v>
      </c>
      <c r="C85" s="183" t="s">
        <v>47</v>
      </c>
      <c r="D85" s="280">
        <v>0.27586206896551724</v>
      </c>
      <c r="E85" s="280">
        <v>0.25</v>
      </c>
      <c r="F85" s="280">
        <v>0.21428571428571427</v>
      </c>
      <c r="G85" s="280">
        <v>0.39393939393939392</v>
      </c>
      <c r="H85" s="280">
        <v>0.9285714285714286</v>
      </c>
      <c r="I85" s="280">
        <v>0.967741935483871</v>
      </c>
      <c r="J85" s="280">
        <v>1.1481481481481481</v>
      </c>
      <c r="K85" s="280">
        <v>1.9</v>
      </c>
      <c r="L85" s="280">
        <v>1.7777777777777777</v>
      </c>
      <c r="M85" s="280">
        <v>1.2272727272727273</v>
      </c>
      <c r="N85" s="280">
        <v>1.2564102564102564</v>
      </c>
      <c r="O85" s="280">
        <v>0</v>
      </c>
      <c r="P85" s="184">
        <v>0.8616674542379027</v>
      </c>
    </row>
    <row r="86" spans="1:16" x14ac:dyDescent="0.25">
      <c r="A86" s="182" t="s">
        <v>218</v>
      </c>
      <c r="B86" s="183" t="s">
        <v>219</v>
      </c>
      <c r="C86" s="183" t="s">
        <v>220</v>
      </c>
      <c r="D86" s="280">
        <v>7.8947368421052627E-2</v>
      </c>
      <c r="E86" s="280">
        <v>0.97777777777777775</v>
      </c>
      <c r="F86" s="280">
        <v>0.67901234567901236</v>
      </c>
      <c r="G86" s="280">
        <v>1.3571428571428572</v>
      </c>
      <c r="H86" s="280">
        <v>1.9506172839506173</v>
      </c>
      <c r="I86" s="280">
        <v>0.84955752212389379</v>
      </c>
      <c r="J86" s="280">
        <v>0.9</v>
      </c>
      <c r="K86" s="280">
        <v>1.2093023255813953</v>
      </c>
      <c r="L86" s="280">
        <v>2.1121495327102804</v>
      </c>
      <c r="M86" s="280">
        <v>2.0660377358490565</v>
      </c>
      <c r="N86" s="280">
        <v>0.91818181818181821</v>
      </c>
      <c r="O86" s="280">
        <v>0</v>
      </c>
      <c r="P86" s="184">
        <v>1.0915605472848136</v>
      </c>
    </row>
    <row r="87" spans="1:16" x14ac:dyDescent="0.25">
      <c r="A87" s="182" t="s">
        <v>221</v>
      </c>
      <c r="B87" s="183" t="s">
        <v>219</v>
      </c>
      <c r="C87" s="183" t="s">
        <v>222</v>
      </c>
      <c r="D87" s="280">
        <v>0.16216216216216217</v>
      </c>
      <c r="E87" s="280">
        <v>0.1</v>
      </c>
      <c r="F87" s="280">
        <v>0.17647058823529413</v>
      </c>
      <c r="G87" s="280">
        <v>0.65625</v>
      </c>
      <c r="H87" s="280">
        <v>0.73529411764705888</v>
      </c>
      <c r="I87" s="280">
        <v>0.83673469387755106</v>
      </c>
      <c r="J87" s="280">
        <v>1.375</v>
      </c>
      <c r="K87" s="280">
        <v>1.3095238095238095</v>
      </c>
      <c r="L87" s="280">
        <v>1.5740740740740742</v>
      </c>
      <c r="M87" s="280">
        <v>1.5769230769230769</v>
      </c>
      <c r="N87" s="280">
        <v>0.62790697674418605</v>
      </c>
      <c r="O87" s="280">
        <v>0</v>
      </c>
      <c r="P87" s="184">
        <v>0.76086162493226761</v>
      </c>
    </row>
    <row r="88" spans="1:16" x14ac:dyDescent="0.25">
      <c r="A88" s="182" t="s">
        <v>223</v>
      </c>
      <c r="B88" s="183" t="s">
        <v>224</v>
      </c>
      <c r="C88" s="183" t="s">
        <v>225</v>
      </c>
      <c r="D88" s="280">
        <v>1.3636363636363635</v>
      </c>
      <c r="E88" s="280">
        <v>1.3611111111111112</v>
      </c>
      <c r="F88" s="280">
        <v>0.73913043478260865</v>
      </c>
      <c r="G88" s="280">
        <v>1.421875</v>
      </c>
      <c r="H88" s="280">
        <v>0.30357142857142855</v>
      </c>
      <c r="I88" s="280">
        <v>2.290909090909091</v>
      </c>
      <c r="J88" s="280">
        <v>2.5636363636363635</v>
      </c>
      <c r="K88" s="280">
        <v>2.4864864864864864</v>
      </c>
      <c r="L88" s="280">
        <v>2.021276595744681</v>
      </c>
      <c r="M88" s="280">
        <v>1.7586206896551724</v>
      </c>
      <c r="N88" s="280">
        <v>1.1129032258064515</v>
      </c>
      <c r="O88" s="280">
        <v>0</v>
      </c>
      <c r="P88" s="184">
        <v>1.4519297325283131</v>
      </c>
    </row>
    <row r="89" spans="1:16" x14ac:dyDescent="0.25">
      <c r="A89" s="182" t="s">
        <v>226</v>
      </c>
      <c r="B89" s="183" t="s">
        <v>227</v>
      </c>
      <c r="C89" s="183" t="s">
        <v>228</v>
      </c>
      <c r="D89" s="280">
        <v>0.45833333333333331</v>
      </c>
      <c r="E89" s="280">
        <v>0.42857142857142855</v>
      </c>
      <c r="F89" s="280">
        <v>0.5714285714285714</v>
      </c>
      <c r="G89" s="280">
        <v>0.73076923076923073</v>
      </c>
      <c r="H89" s="280">
        <v>1.1724137931034482</v>
      </c>
      <c r="I89" s="280">
        <v>1.0571428571428572</v>
      </c>
      <c r="J89" s="280">
        <v>0.8571428571428571</v>
      </c>
      <c r="K89" s="280">
        <v>1.0769230769230769</v>
      </c>
      <c r="L89" s="280">
        <v>0.88235294117647056</v>
      </c>
      <c r="M89" s="280">
        <v>0.89473684210526316</v>
      </c>
      <c r="N89" s="280">
        <v>0.7567567567567568</v>
      </c>
      <c r="O89" s="280">
        <v>0</v>
      </c>
      <c r="P89" s="184">
        <v>0.74054764070444101</v>
      </c>
    </row>
    <row r="90" spans="1:16" x14ac:dyDescent="0.25">
      <c r="A90" s="182" t="s">
        <v>229</v>
      </c>
      <c r="B90" s="183" t="s">
        <v>230</v>
      </c>
      <c r="C90" s="183" t="s">
        <v>231</v>
      </c>
      <c r="D90" s="280">
        <v>0.224</v>
      </c>
      <c r="E90" s="280">
        <v>7.6190476190476197E-2</v>
      </c>
      <c r="F90" s="280">
        <v>0.13013698630136986</v>
      </c>
      <c r="G90" s="280">
        <v>0.68965517241379315</v>
      </c>
      <c r="H90" s="280">
        <v>1.68</v>
      </c>
      <c r="I90" s="280">
        <v>0.86982248520710059</v>
      </c>
      <c r="J90" s="280">
        <v>1.2818791946308725</v>
      </c>
      <c r="K90" s="280">
        <v>0.86931818181818177</v>
      </c>
      <c r="L90" s="280">
        <v>0.54166666666666663</v>
      </c>
      <c r="M90" s="280">
        <v>0.64429530201342278</v>
      </c>
      <c r="N90" s="280">
        <v>1.3630573248407643</v>
      </c>
      <c r="O90" s="280">
        <v>0</v>
      </c>
      <c r="P90" s="184">
        <v>0.69750181584022064</v>
      </c>
    </row>
    <row r="91" spans="1:16" x14ac:dyDescent="0.25">
      <c r="A91" s="182" t="s">
        <v>232</v>
      </c>
      <c r="B91" s="183" t="s">
        <v>233</v>
      </c>
      <c r="C91" s="183" t="s">
        <v>234</v>
      </c>
      <c r="D91" s="280">
        <v>0.36363636363636365</v>
      </c>
      <c r="E91" s="280">
        <v>0.66666666666666663</v>
      </c>
      <c r="F91" s="280">
        <v>1.2666666666666666</v>
      </c>
      <c r="G91" s="280">
        <v>1.7777777777777777</v>
      </c>
      <c r="H91" s="280">
        <v>0.70588235294117652</v>
      </c>
      <c r="I91" s="280">
        <v>0.14814814814814814</v>
      </c>
      <c r="J91" s="280">
        <v>1.05</v>
      </c>
      <c r="K91" s="280">
        <v>1.1111111111111112</v>
      </c>
      <c r="L91" s="280">
        <v>1.4761904761904763</v>
      </c>
      <c r="M91" s="280">
        <v>1.0666666666666667</v>
      </c>
      <c r="N91" s="280">
        <v>0.68</v>
      </c>
      <c r="O91" s="280">
        <v>0</v>
      </c>
      <c r="P91" s="184">
        <v>0.85939551915042101</v>
      </c>
    </row>
    <row r="92" spans="1:16" x14ac:dyDescent="0.25">
      <c r="A92" s="182" t="s">
        <v>235</v>
      </c>
      <c r="B92" s="183" t="s">
        <v>236</v>
      </c>
      <c r="C92" s="183" t="s">
        <v>237</v>
      </c>
      <c r="D92" s="280">
        <v>0.66666666666666663</v>
      </c>
      <c r="E92" s="280">
        <v>1</v>
      </c>
      <c r="F92" s="280">
        <v>0</v>
      </c>
      <c r="G92" s="280">
        <v>1</v>
      </c>
      <c r="H92" s="280">
        <v>1</v>
      </c>
      <c r="I92" s="280">
        <v>1</v>
      </c>
      <c r="J92" s="280">
        <v>1</v>
      </c>
      <c r="K92" s="280">
        <v>0</v>
      </c>
      <c r="L92" s="280">
        <v>0.5</v>
      </c>
      <c r="M92" s="280">
        <v>1</v>
      </c>
      <c r="N92" s="280">
        <v>1</v>
      </c>
      <c r="O92" s="280">
        <v>0</v>
      </c>
      <c r="P92" s="184">
        <v>0.68055555555555547</v>
      </c>
    </row>
    <row r="93" spans="1:16" x14ac:dyDescent="0.25">
      <c r="A93" s="182" t="s">
        <v>238</v>
      </c>
      <c r="B93" s="183" t="s">
        <v>239</v>
      </c>
      <c r="C93" s="183" t="s">
        <v>240</v>
      </c>
      <c r="D93" s="280">
        <v>1</v>
      </c>
      <c r="E93" s="280">
        <v>0.98484848484848486</v>
      </c>
      <c r="F93" s="280">
        <v>0.94791666666666663</v>
      </c>
      <c r="G93" s="280">
        <v>1.0666666666666667</v>
      </c>
      <c r="H93" s="280">
        <v>1.096774193548387</v>
      </c>
      <c r="I93" s="280">
        <v>1.0384615384615385</v>
      </c>
      <c r="J93" s="280">
        <v>1.0789473684210527</v>
      </c>
      <c r="K93" s="280">
        <v>0.9732142857142857</v>
      </c>
      <c r="L93" s="280">
        <v>0.94680851063829785</v>
      </c>
      <c r="M93" s="280">
        <v>1.037037037037037</v>
      </c>
      <c r="N93" s="280">
        <v>0.98863636363636365</v>
      </c>
      <c r="O93" s="280">
        <v>0</v>
      </c>
      <c r="P93" s="184">
        <v>0.92994259296989845</v>
      </c>
    </row>
    <row r="94" spans="1:16" x14ac:dyDescent="0.25">
      <c r="A94" s="182" t="s">
        <v>244</v>
      </c>
      <c r="B94" s="183" t="s">
        <v>242</v>
      </c>
      <c r="C94" s="183" t="s">
        <v>242</v>
      </c>
      <c r="D94" s="280">
        <v>0.51470588235294112</v>
      </c>
      <c r="E94" s="280">
        <v>0.65714285714285714</v>
      </c>
      <c r="F94" s="280">
        <v>0.72839506172839508</v>
      </c>
      <c r="G94" s="280">
        <v>0.60317460317460314</v>
      </c>
      <c r="H94" s="280">
        <v>1.126984126984127</v>
      </c>
      <c r="I94" s="280">
        <v>1.0740740740740742</v>
      </c>
      <c r="J94" s="280">
        <v>0.9821428571428571</v>
      </c>
      <c r="K94" s="280">
        <v>1.0818181818181818</v>
      </c>
      <c r="L94" s="280">
        <v>1.0105263157894737</v>
      </c>
      <c r="M94" s="280">
        <v>1.2124999999999999</v>
      </c>
      <c r="N94" s="280">
        <v>0.9</v>
      </c>
      <c r="O94" s="280">
        <v>0</v>
      </c>
      <c r="P94" s="184">
        <v>0.82428866335062601</v>
      </c>
    </row>
    <row r="95" spans="1:16" x14ac:dyDescent="0.25">
      <c r="A95" s="182" t="s">
        <v>245</v>
      </c>
      <c r="B95" s="183" t="s">
        <v>246</v>
      </c>
      <c r="C95" s="183" t="s">
        <v>247</v>
      </c>
      <c r="D95" s="280">
        <v>0.7407407407407407</v>
      </c>
      <c r="E95" s="280">
        <v>0.94230769230769229</v>
      </c>
      <c r="F95" s="280">
        <v>0.85526315789473684</v>
      </c>
      <c r="G95" s="280">
        <v>0.83606557377049184</v>
      </c>
      <c r="H95" s="280">
        <v>1.1111111111111112</v>
      </c>
      <c r="I95" s="280">
        <v>0.98717948717948723</v>
      </c>
      <c r="J95" s="280">
        <v>0.75362318840579712</v>
      </c>
      <c r="K95" s="280">
        <v>0.7142857142857143</v>
      </c>
      <c r="L95" s="280">
        <v>0.82191780821917804</v>
      </c>
      <c r="M95" s="280">
        <v>0.83870967741935487</v>
      </c>
      <c r="N95" s="280">
        <v>0.82758620689655171</v>
      </c>
      <c r="O95" s="280">
        <v>0</v>
      </c>
      <c r="P95" s="184">
        <v>0.78573252985257136</v>
      </c>
    </row>
    <row r="96" spans="1:16" x14ac:dyDescent="0.25">
      <c r="A96" s="182" t="s">
        <v>248</v>
      </c>
      <c r="B96" s="183" t="s">
        <v>249</v>
      </c>
      <c r="C96" s="183" t="s">
        <v>250</v>
      </c>
      <c r="D96" s="280">
        <v>0.5892857142857143</v>
      </c>
      <c r="E96" s="280">
        <v>0.7592592592592593</v>
      </c>
      <c r="F96" s="280">
        <v>0.56521739130434778</v>
      </c>
      <c r="G96" s="280">
        <v>0.74576271186440679</v>
      </c>
      <c r="H96" s="280">
        <v>0.80281690140845074</v>
      </c>
      <c r="I96" s="280">
        <v>1.0579710144927537</v>
      </c>
      <c r="J96" s="280">
        <v>0.78688524590163933</v>
      </c>
      <c r="K96" s="280">
        <v>0.80555555555555558</v>
      </c>
      <c r="L96" s="280">
        <v>0.69620253164556967</v>
      </c>
      <c r="M96" s="280">
        <v>0.95918367346938771</v>
      </c>
      <c r="N96" s="280">
        <v>0.87301587301587302</v>
      </c>
      <c r="O96" s="280">
        <v>0</v>
      </c>
      <c r="P96" s="184">
        <v>0.72009632268357981</v>
      </c>
    </row>
    <row r="97" spans="1:16" x14ac:dyDescent="0.25">
      <c r="A97" s="182" t="s">
        <v>251</v>
      </c>
      <c r="B97" s="183" t="s">
        <v>252</v>
      </c>
      <c r="C97" s="183" t="s">
        <v>253</v>
      </c>
      <c r="D97" s="280">
        <v>1.0232558139534884</v>
      </c>
      <c r="E97" s="280">
        <v>1.2244897959183674</v>
      </c>
      <c r="F97" s="280">
        <v>0.97222222222222221</v>
      </c>
      <c r="G97" s="280">
        <v>0.95454545454545459</v>
      </c>
      <c r="H97" s="280">
        <v>1.1333333333333333</v>
      </c>
      <c r="I97" s="280">
        <v>0.84615384615384615</v>
      </c>
      <c r="J97" s="280">
        <v>1</v>
      </c>
      <c r="K97" s="280">
        <v>0.88059701492537312</v>
      </c>
      <c r="L97" s="280">
        <v>1.0123456790123457</v>
      </c>
      <c r="M97" s="280">
        <v>1.03125</v>
      </c>
      <c r="N97" s="280">
        <v>1</v>
      </c>
      <c r="O97" s="280">
        <v>0</v>
      </c>
      <c r="P97" s="184">
        <v>0.92318276333870253</v>
      </c>
    </row>
    <row r="98" spans="1:16" x14ac:dyDescent="0.25">
      <c r="A98" s="182" t="s">
        <v>254</v>
      </c>
      <c r="B98" s="183" t="s">
        <v>255</v>
      </c>
      <c r="C98" s="183" t="s">
        <v>256</v>
      </c>
      <c r="D98" s="280">
        <v>0.9375</v>
      </c>
      <c r="E98" s="280">
        <v>0.66666666666666663</v>
      </c>
      <c r="F98" s="280">
        <v>0.875</v>
      </c>
      <c r="G98" s="280">
        <v>1</v>
      </c>
      <c r="H98" s="280">
        <v>1.0769230769230769</v>
      </c>
      <c r="I98" s="280">
        <v>0.8571428571428571</v>
      </c>
      <c r="J98" s="280">
        <v>0.89473684210526316</v>
      </c>
      <c r="K98" s="280">
        <v>0.95238095238095233</v>
      </c>
      <c r="L98" s="280">
        <v>0.92592592592592593</v>
      </c>
      <c r="M98" s="280">
        <v>0.9375</v>
      </c>
      <c r="N98" s="280">
        <v>0.8</v>
      </c>
      <c r="O98" s="280">
        <v>0</v>
      </c>
      <c r="P98" s="184">
        <v>0.82698136009539525</v>
      </c>
    </row>
    <row r="99" spans="1:16" x14ac:dyDescent="0.25">
      <c r="A99" s="182" t="s">
        <v>257</v>
      </c>
      <c r="B99" s="183" t="s">
        <v>258</v>
      </c>
      <c r="C99" s="183" t="s">
        <v>259</v>
      </c>
      <c r="D99" s="280">
        <v>1.0641025641025641</v>
      </c>
      <c r="E99" s="280">
        <v>1.1176470588235294</v>
      </c>
      <c r="F99" s="280">
        <v>1.0659340659340659</v>
      </c>
      <c r="G99" s="280">
        <v>1.0129870129870129</v>
      </c>
      <c r="H99" s="280">
        <v>1</v>
      </c>
      <c r="I99" s="280">
        <v>1.0714285714285714</v>
      </c>
      <c r="J99" s="280">
        <v>1.0133333333333334</v>
      </c>
      <c r="K99" s="280">
        <v>1.0111111111111111</v>
      </c>
      <c r="L99" s="280">
        <v>1.021505376344086</v>
      </c>
      <c r="M99" s="280">
        <v>1.0294117647058822</v>
      </c>
      <c r="N99" s="280">
        <v>0.95789473684210524</v>
      </c>
      <c r="O99" s="280">
        <v>0</v>
      </c>
      <c r="P99" s="184">
        <v>0.94711296630102193</v>
      </c>
    </row>
    <row r="100" spans="1:16" x14ac:dyDescent="0.25">
      <c r="A100" s="188" t="s">
        <v>409</v>
      </c>
      <c r="B100" s="147" t="s">
        <v>258</v>
      </c>
      <c r="C100" s="147" t="s">
        <v>410</v>
      </c>
      <c r="D100" s="280">
        <v>0.8125</v>
      </c>
      <c r="E100" s="280">
        <v>0.93103448275862066</v>
      </c>
      <c r="F100" s="280">
        <v>0.93333333333333335</v>
      </c>
      <c r="G100" s="280">
        <v>0.875</v>
      </c>
      <c r="H100" s="280">
        <v>0.94736842105263153</v>
      </c>
      <c r="I100" s="280">
        <v>0.52631578947368418</v>
      </c>
      <c r="J100" s="280">
        <v>0.8666666666666667</v>
      </c>
      <c r="K100" s="280">
        <v>1</v>
      </c>
      <c r="L100" s="280">
        <v>1</v>
      </c>
      <c r="M100" s="280">
        <v>0.83333333333333337</v>
      </c>
      <c r="N100" s="280">
        <v>0.7931034482758621</v>
      </c>
      <c r="O100" s="280">
        <v>0</v>
      </c>
      <c r="P100" s="184">
        <v>0.79322128957451099</v>
      </c>
    </row>
    <row r="101" spans="1:16" x14ac:dyDescent="0.25">
      <c r="A101" s="182" t="s">
        <v>260</v>
      </c>
      <c r="B101" s="183" t="s">
        <v>258</v>
      </c>
      <c r="C101" s="183" t="s">
        <v>261</v>
      </c>
      <c r="D101" s="280">
        <v>0.86984126984126986</v>
      </c>
      <c r="E101" s="280">
        <v>1.0030864197530864</v>
      </c>
      <c r="F101" s="280">
        <v>0.91521197007481292</v>
      </c>
      <c r="G101" s="280">
        <v>1.0163934426229508</v>
      </c>
      <c r="H101" s="280">
        <v>0.9880239520958084</v>
      </c>
      <c r="I101" s="280">
        <v>0.96463022508038587</v>
      </c>
      <c r="J101" s="280">
        <v>0.93559322033898307</v>
      </c>
      <c r="K101" s="280">
        <v>0.97791798107255523</v>
      </c>
      <c r="L101" s="280">
        <v>0.95035460992907805</v>
      </c>
      <c r="M101" s="280">
        <v>0.97846153846153849</v>
      </c>
      <c r="N101" s="280">
        <v>1.003257328990228</v>
      </c>
      <c r="O101" s="280">
        <v>0</v>
      </c>
      <c r="P101" s="184">
        <v>0.88356432985505817</v>
      </c>
    </row>
    <row r="102" spans="1:16" x14ac:dyDescent="0.25">
      <c r="A102" s="182" t="s">
        <v>262</v>
      </c>
      <c r="B102" s="183" t="s">
        <v>258</v>
      </c>
      <c r="C102" s="183" t="s">
        <v>263</v>
      </c>
      <c r="D102" s="280">
        <v>1.4736842105263157</v>
      </c>
      <c r="E102" s="280">
        <v>0.95454545454545459</v>
      </c>
      <c r="F102" s="280">
        <v>0.95</v>
      </c>
      <c r="G102" s="280">
        <v>1</v>
      </c>
      <c r="H102" s="280">
        <v>0.76923076923076927</v>
      </c>
      <c r="I102" s="280">
        <v>0.91666666666666663</v>
      </c>
      <c r="J102" s="280">
        <v>1</v>
      </c>
      <c r="K102" s="280">
        <v>1.0909090909090908</v>
      </c>
      <c r="L102" s="280">
        <v>1.0909090909090908</v>
      </c>
      <c r="M102" s="280">
        <v>1.25</v>
      </c>
      <c r="N102" s="280">
        <v>1</v>
      </c>
      <c r="O102" s="280">
        <v>0</v>
      </c>
      <c r="P102" s="184">
        <v>0.95799544023228245</v>
      </c>
    </row>
    <row r="103" spans="1:16" x14ac:dyDescent="0.25">
      <c r="A103" s="182" t="s">
        <v>264</v>
      </c>
      <c r="B103" s="183" t="s">
        <v>258</v>
      </c>
      <c r="C103" s="183" t="s">
        <v>265</v>
      </c>
      <c r="D103" s="280">
        <v>0.62393162393162394</v>
      </c>
      <c r="E103" s="280">
        <v>0.62240663900414939</v>
      </c>
      <c r="F103" s="280">
        <v>0.65329512893982811</v>
      </c>
      <c r="G103" s="280">
        <v>0.90047393364928907</v>
      </c>
      <c r="H103" s="280">
        <v>0.83587786259541985</v>
      </c>
      <c r="I103" s="280">
        <v>0.9555555555555556</v>
      </c>
      <c r="J103" s="280">
        <v>0.88979591836734695</v>
      </c>
      <c r="K103" s="280">
        <v>0.97508896797153022</v>
      </c>
      <c r="L103" s="280">
        <v>0.87022900763358779</v>
      </c>
      <c r="M103" s="280">
        <v>0.99659863945578231</v>
      </c>
      <c r="N103" s="280">
        <v>0.85384615384615381</v>
      </c>
      <c r="O103" s="280">
        <v>0</v>
      </c>
      <c r="P103" s="184">
        <v>0.76475828591252226</v>
      </c>
    </row>
    <row r="104" spans="1:16" x14ac:dyDescent="0.25">
      <c r="A104" s="182" t="s">
        <v>266</v>
      </c>
      <c r="B104" s="183" t="s">
        <v>258</v>
      </c>
      <c r="C104" s="183" t="s">
        <v>267</v>
      </c>
      <c r="D104" s="280">
        <v>0.96153846153846156</v>
      </c>
      <c r="E104" s="280">
        <v>1</v>
      </c>
      <c r="F104" s="280">
        <v>0.93442622950819676</v>
      </c>
      <c r="G104" s="280">
        <v>0.9285714285714286</v>
      </c>
      <c r="H104" s="280">
        <v>1</v>
      </c>
      <c r="I104" s="280">
        <v>1.0163934426229508</v>
      </c>
      <c r="J104" s="280">
        <v>0.9242424242424242</v>
      </c>
      <c r="K104" s="280">
        <v>0.84210526315789469</v>
      </c>
      <c r="L104" s="280">
        <v>0.93548387096774188</v>
      </c>
      <c r="M104" s="280">
        <v>1</v>
      </c>
      <c r="N104" s="280">
        <v>0.84905660377358494</v>
      </c>
      <c r="O104" s="280">
        <v>0</v>
      </c>
      <c r="P104" s="184">
        <v>0.86598481036522357</v>
      </c>
    </row>
    <row r="105" spans="1:16" x14ac:dyDescent="0.25">
      <c r="A105" s="182" t="s">
        <v>268</v>
      </c>
      <c r="B105" s="183" t="s">
        <v>258</v>
      </c>
      <c r="C105" s="183" t="s">
        <v>269</v>
      </c>
      <c r="D105" s="280">
        <v>1.108910891089109</v>
      </c>
      <c r="E105" s="280">
        <v>1.1555555555555554</v>
      </c>
      <c r="F105" s="280">
        <v>1.0720000000000001</v>
      </c>
      <c r="G105" s="280">
        <v>1.1515151515151516</v>
      </c>
      <c r="H105" s="280">
        <v>1.196078431372549</v>
      </c>
      <c r="I105" s="280">
        <v>1.075</v>
      </c>
      <c r="J105" s="280">
        <v>1.1351351351351351</v>
      </c>
      <c r="K105" s="280">
        <v>1.1086956521739131</v>
      </c>
      <c r="L105" s="280">
        <v>1.0957446808510638</v>
      </c>
      <c r="M105" s="280">
        <v>1.0263157894736843</v>
      </c>
      <c r="N105" s="280">
        <v>1.0673076923076923</v>
      </c>
      <c r="O105" s="280">
        <v>0</v>
      </c>
      <c r="P105" s="184">
        <v>1.0160215816228213</v>
      </c>
    </row>
    <row r="106" spans="1:16" x14ac:dyDescent="0.25">
      <c r="A106" s="182" t="s">
        <v>270</v>
      </c>
      <c r="B106" s="183" t="s">
        <v>258</v>
      </c>
      <c r="C106" s="183" t="s">
        <v>271</v>
      </c>
      <c r="D106" s="280">
        <v>0.73913043478260865</v>
      </c>
      <c r="E106" s="280">
        <v>0.85135135135135132</v>
      </c>
      <c r="F106" s="280">
        <v>0.63636363636363635</v>
      </c>
      <c r="G106" s="280">
        <v>0.875</v>
      </c>
      <c r="H106" s="280">
        <v>0.82857142857142863</v>
      </c>
      <c r="I106" s="280">
        <v>0.98989898989898994</v>
      </c>
      <c r="J106" s="280">
        <v>0.96385542168674698</v>
      </c>
      <c r="K106" s="280">
        <v>0.97647058823529409</v>
      </c>
      <c r="L106" s="280">
        <v>0.89719626168224298</v>
      </c>
      <c r="M106" s="280">
        <v>0.94186046511627908</v>
      </c>
      <c r="N106" s="280">
        <v>0.953125</v>
      </c>
      <c r="O106" s="280">
        <v>0</v>
      </c>
      <c r="P106" s="184">
        <v>0.80440196480738158</v>
      </c>
    </row>
    <row r="107" spans="1:16" x14ac:dyDescent="0.25">
      <c r="A107" s="182" t="s">
        <v>272</v>
      </c>
      <c r="B107" s="183" t="s">
        <v>258</v>
      </c>
      <c r="C107" s="183" t="s">
        <v>273</v>
      </c>
      <c r="D107" s="280">
        <v>0.72611464968152861</v>
      </c>
      <c r="E107" s="280">
        <v>0.79629629629629628</v>
      </c>
      <c r="F107" s="280">
        <v>0.86440677966101698</v>
      </c>
      <c r="G107" s="280">
        <v>1.0472727272727274</v>
      </c>
      <c r="H107" s="280">
        <v>0.96480938416422291</v>
      </c>
      <c r="I107" s="280">
        <v>1.0474777448071217</v>
      </c>
      <c r="J107" s="280">
        <v>0.99029126213592233</v>
      </c>
      <c r="K107" s="280">
        <v>0.97499999999999998</v>
      </c>
      <c r="L107" s="280">
        <v>0.94345238095238093</v>
      </c>
      <c r="M107" s="280">
        <v>0.96677740863787376</v>
      </c>
      <c r="N107" s="280">
        <v>0.9546827794561934</v>
      </c>
      <c r="O107" s="280">
        <v>0</v>
      </c>
      <c r="P107" s="184">
        <v>0.85638178442210711</v>
      </c>
    </row>
    <row r="108" spans="1:16" x14ac:dyDescent="0.25">
      <c r="A108" s="187" t="s">
        <v>274</v>
      </c>
      <c r="B108" s="183" t="s">
        <v>258</v>
      </c>
      <c r="C108" s="183" t="s">
        <v>275</v>
      </c>
      <c r="D108" s="280">
        <v>0.76818181818181819</v>
      </c>
      <c r="E108" s="280">
        <v>0.68553459119496851</v>
      </c>
      <c r="F108" s="280">
        <v>0.90410958904109584</v>
      </c>
      <c r="G108" s="280">
        <v>0.91534391534391535</v>
      </c>
      <c r="H108" s="280">
        <v>0.95348837209302328</v>
      </c>
      <c r="I108" s="280">
        <v>0.95391705069124422</v>
      </c>
      <c r="J108" s="280">
        <v>0.96803652968036524</v>
      </c>
      <c r="K108" s="280">
        <v>0.91891891891891897</v>
      </c>
      <c r="L108" s="280">
        <v>1.0393013100436681</v>
      </c>
      <c r="M108" s="280">
        <v>0.93805309734513276</v>
      </c>
      <c r="N108" s="280">
        <v>1.0063694267515924</v>
      </c>
      <c r="O108" s="280">
        <v>0</v>
      </c>
      <c r="P108" s="184">
        <v>0.83760455160714509</v>
      </c>
    </row>
    <row r="109" spans="1:16" x14ac:dyDescent="0.25">
      <c r="A109" s="185" t="s">
        <v>296</v>
      </c>
      <c r="B109" s="186" t="s">
        <v>258</v>
      </c>
      <c r="C109" s="186" t="s">
        <v>391</v>
      </c>
      <c r="D109" s="280">
        <v>0.58823529411764708</v>
      </c>
      <c r="E109" s="280">
        <v>0.61428571428571432</v>
      </c>
      <c r="F109" s="280">
        <v>0.6470588235294118</v>
      </c>
      <c r="G109" s="280">
        <v>0.91666666666666663</v>
      </c>
      <c r="H109" s="280">
        <v>0.89247311827956988</v>
      </c>
      <c r="I109" s="280">
        <v>0.93333333333333335</v>
      </c>
      <c r="J109" s="280">
        <v>0.95145631067961167</v>
      </c>
      <c r="K109" s="280">
        <v>0.96363636363636362</v>
      </c>
      <c r="L109" s="280">
        <v>0.95180722891566261</v>
      </c>
      <c r="M109" s="280">
        <v>1</v>
      </c>
      <c r="N109" s="280">
        <v>0.95652173913043481</v>
      </c>
      <c r="O109" s="280">
        <v>0</v>
      </c>
      <c r="P109" s="184">
        <v>0.78462288271453484</v>
      </c>
    </row>
    <row r="110" spans="1:16" x14ac:dyDescent="0.25">
      <c r="A110" s="188" t="s">
        <v>401</v>
      </c>
      <c r="B110" s="147" t="s">
        <v>258</v>
      </c>
      <c r="C110" s="147" t="s">
        <v>400</v>
      </c>
      <c r="D110" s="280">
        <v>0.55932203389830504</v>
      </c>
      <c r="E110" s="280">
        <v>0.59813084112149528</v>
      </c>
      <c r="F110" s="280">
        <v>0.72180451127819545</v>
      </c>
      <c r="G110" s="280">
        <v>1.2083333333333333</v>
      </c>
      <c r="H110" s="280">
        <v>2.0175438596491229</v>
      </c>
      <c r="I110" s="280">
        <v>1.8723404255319149</v>
      </c>
      <c r="J110" s="280">
        <v>1.6528925619834711</v>
      </c>
      <c r="K110" s="280">
        <v>1.0078740157480315</v>
      </c>
      <c r="L110" s="280">
        <v>0.99137931034482762</v>
      </c>
      <c r="M110" s="280">
        <v>0.97058823529411764</v>
      </c>
      <c r="N110" s="280">
        <v>0.89743589743589747</v>
      </c>
      <c r="O110" s="280">
        <v>0</v>
      </c>
      <c r="P110" s="184">
        <v>1.0414704188015593</v>
      </c>
    </row>
    <row r="111" spans="1:16" x14ac:dyDescent="0.25">
      <c r="A111" s="182" t="s">
        <v>276</v>
      </c>
      <c r="B111" s="183" t="s">
        <v>277</v>
      </c>
      <c r="C111" s="183" t="s">
        <v>277</v>
      </c>
      <c r="D111" s="280">
        <v>1.0555555555555556</v>
      </c>
      <c r="E111" s="280">
        <v>1.1200000000000001</v>
      </c>
      <c r="F111" s="280">
        <v>0.98039215686274506</v>
      </c>
      <c r="G111" s="280">
        <v>0.96875</v>
      </c>
      <c r="H111" s="280">
        <v>0.95238095238095233</v>
      </c>
      <c r="I111" s="280">
        <v>0.97499999999999998</v>
      </c>
      <c r="J111" s="280">
        <v>0.97619047619047616</v>
      </c>
      <c r="K111" s="280">
        <v>1</v>
      </c>
      <c r="L111" s="280">
        <v>1.0476190476190477</v>
      </c>
      <c r="M111" s="280">
        <v>0.92</v>
      </c>
      <c r="N111" s="280">
        <v>0.9</v>
      </c>
      <c r="O111" s="280">
        <v>0</v>
      </c>
      <c r="P111" s="184">
        <v>0.90799068238406466</v>
      </c>
    </row>
    <row r="112" spans="1:16" x14ac:dyDescent="0.25">
      <c r="A112" s="182" t="s">
        <v>278</v>
      </c>
      <c r="B112" s="183" t="s">
        <v>277</v>
      </c>
      <c r="C112" s="183" t="s">
        <v>279</v>
      </c>
      <c r="D112" s="280">
        <v>0.88888888888888884</v>
      </c>
      <c r="E112" s="280">
        <v>0.84615384615384615</v>
      </c>
      <c r="F112" s="280">
        <v>0.80769230769230771</v>
      </c>
      <c r="G112" s="280">
        <v>0.93333333333333335</v>
      </c>
      <c r="H112" s="280">
        <v>0.92</v>
      </c>
      <c r="I112" s="280">
        <v>1</v>
      </c>
      <c r="J112" s="280">
        <v>1.1351351351351351</v>
      </c>
      <c r="K112" s="280">
        <v>1.0588235294117647</v>
      </c>
      <c r="L112" s="280">
        <v>1.0555555555555556</v>
      </c>
      <c r="M112" s="280">
        <v>0.96296296296296291</v>
      </c>
      <c r="N112" s="280">
        <v>1.0357142857142858</v>
      </c>
      <c r="O112" s="280">
        <v>0</v>
      </c>
      <c r="P112" s="184">
        <v>0.8870216537373401</v>
      </c>
    </row>
    <row r="113" spans="1:17" x14ac:dyDescent="0.25">
      <c r="A113" s="182" t="s">
        <v>280</v>
      </c>
      <c r="B113" s="183" t="s">
        <v>281</v>
      </c>
      <c r="C113" s="183" t="s">
        <v>282</v>
      </c>
      <c r="D113" s="280">
        <v>0.8271604938271605</v>
      </c>
      <c r="E113" s="280">
        <v>0.89830508474576276</v>
      </c>
      <c r="F113" s="280">
        <v>0.9263157894736842</v>
      </c>
      <c r="G113" s="280">
        <v>0.8571428571428571</v>
      </c>
      <c r="H113" s="280">
        <v>0.68085106382978722</v>
      </c>
      <c r="I113" s="280">
        <v>0.69306930693069302</v>
      </c>
      <c r="J113" s="280">
        <v>1.0114942528735633</v>
      </c>
      <c r="K113" s="280">
        <v>1.0098039215686274</v>
      </c>
      <c r="L113" s="280">
        <v>0.96226415094339623</v>
      </c>
      <c r="M113" s="280">
        <v>0.96907216494845361</v>
      </c>
      <c r="N113" s="280">
        <v>0.83529411764705885</v>
      </c>
      <c r="O113" s="280">
        <v>0</v>
      </c>
      <c r="P113" s="184">
        <v>0.80589776699425364</v>
      </c>
    </row>
    <row r="114" spans="1:17" x14ac:dyDescent="0.25">
      <c r="A114" s="182" t="s">
        <v>283</v>
      </c>
      <c r="B114" s="183" t="s">
        <v>284</v>
      </c>
      <c r="C114" s="183" t="s">
        <v>285</v>
      </c>
      <c r="D114" s="280">
        <v>0.66666666666666663</v>
      </c>
      <c r="E114" s="280">
        <v>1</v>
      </c>
      <c r="F114" s="280">
        <v>0.72727272727272729</v>
      </c>
      <c r="G114" s="280">
        <v>0.76923076923076927</v>
      </c>
      <c r="H114" s="280">
        <v>0.8571428571428571</v>
      </c>
      <c r="I114" s="280">
        <v>0.95238095238095233</v>
      </c>
      <c r="J114" s="280">
        <v>0.94117647058823528</v>
      </c>
      <c r="K114" s="280">
        <v>0.95238095238095233</v>
      </c>
      <c r="L114" s="280">
        <v>0.95454545454545459</v>
      </c>
      <c r="M114" s="280">
        <v>1</v>
      </c>
      <c r="N114" s="280">
        <v>1</v>
      </c>
      <c r="O114" s="280">
        <v>0</v>
      </c>
      <c r="P114" s="184">
        <v>0.81839973751738448</v>
      </c>
    </row>
    <row r="115" spans="1:17" x14ac:dyDescent="0.25">
      <c r="A115" s="182" t="s">
        <v>286</v>
      </c>
      <c r="B115" s="183" t="s">
        <v>287</v>
      </c>
      <c r="C115" s="183" t="s">
        <v>287</v>
      </c>
      <c r="D115" s="280">
        <v>0.7142857142857143</v>
      </c>
      <c r="E115" s="280">
        <v>0.84848484848484851</v>
      </c>
      <c r="F115" s="280">
        <v>0.7</v>
      </c>
      <c r="G115" s="280">
        <v>1</v>
      </c>
      <c r="H115" s="280">
        <v>1.0238095238095237</v>
      </c>
      <c r="I115" s="280">
        <v>0.79487179487179482</v>
      </c>
      <c r="J115" s="280">
        <v>1.0666666666666667</v>
      </c>
      <c r="K115" s="280">
        <v>0.79069767441860461</v>
      </c>
      <c r="L115" s="280">
        <v>1.0444444444444445</v>
      </c>
      <c r="M115" s="280">
        <v>0.9375</v>
      </c>
      <c r="N115" s="280">
        <v>0.95454545454545459</v>
      </c>
      <c r="O115" s="280">
        <v>0</v>
      </c>
      <c r="P115" s="184">
        <v>0.82294217679392101</v>
      </c>
    </row>
    <row r="116" spans="1:17" x14ac:dyDescent="0.25">
      <c r="A116" s="182" t="s">
        <v>440</v>
      </c>
      <c r="B116" s="183" t="s">
        <v>287</v>
      </c>
      <c r="C116" s="183" t="s">
        <v>439</v>
      </c>
      <c r="D116" s="282"/>
      <c r="E116" s="282"/>
      <c r="F116" s="282"/>
      <c r="G116" s="282"/>
      <c r="H116" s="280">
        <v>1.0238095238095237</v>
      </c>
      <c r="I116" s="282"/>
      <c r="J116" s="280">
        <v>0.5</v>
      </c>
      <c r="K116" s="280">
        <v>2</v>
      </c>
      <c r="L116" s="280">
        <v>0</v>
      </c>
      <c r="M116" s="280">
        <v>0</v>
      </c>
      <c r="N116" s="280">
        <v>0</v>
      </c>
      <c r="O116" s="280">
        <v>0</v>
      </c>
      <c r="P116" s="184">
        <v>0.29365079365079366</v>
      </c>
    </row>
    <row r="117" spans="1:17" ht="13.8" thickBot="1" x14ac:dyDescent="0.3">
      <c r="A117" s="182" t="s">
        <v>424</v>
      </c>
      <c r="B117" s="213" t="s">
        <v>425</v>
      </c>
      <c r="C117" s="213" t="s">
        <v>426</v>
      </c>
      <c r="D117" s="283">
        <v>1.0309477756286267</v>
      </c>
      <c r="E117" s="283">
        <v>1.0265379975874547</v>
      </c>
      <c r="F117" s="283">
        <v>1.0023419203747073</v>
      </c>
      <c r="G117" s="283">
        <v>1</v>
      </c>
      <c r="H117" s="284">
        <v>1</v>
      </c>
      <c r="I117" s="285"/>
      <c r="J117" s="281"/>
      <c r="K117" s="281"/>
      <c r="L117" s="281"/>
      <c r="M117" s="281"/>
      <c r="N117" s="281"/>
      <c r="O117" s="281">
        <v>0</v>
      </c>
      <c r="P117" s="214">
        <v>0.42165230779923241</v>
      </c>
    </row>
    <row r="118" spans="1:17" s="175" customFormat="1" ht="13.8" thickTop="1" x14ac:dyDescent="0.25">
      <c r="A118" s="224" t="s">
        <v>288</v>
      </c>
      <c r="B118" s="225"/>
      <c r="C118" s="225"/>
      <c r="D118" s="226">
        <v>0.64307659709715015</v>
      </c>
      <c r="E118" s="226">
        <v>0.72303131846887481</v>
      </c>
      <c r="F118" s="226">
        <v>0.76774767648803643</v>
      </c>
      <c r="G118" s="226">
        <v>0.93361776885431047</v>
      </c>
      <c r="H118" s="226">
        <v>0.98945294390356975</v>
      </c>
      <c r="I118" s="226">
        <v>0.97148329431794</v>
      </c>
      <c r="J118" s="226">
        <v>0.97148329431794</v>
      </c>
      <c r="K118" s="226">
        <v>1.0372638571725139</v>
      </c>
      <c r="L118" s="226">
        <v>1.0594523835496892</v>
      </c>
      <c r="M118" s="226">
        <v>1.1613597733711047</v>
      </c>
      <c r="N118" s="226">
        <v>1.0677083333333333</v>
      </c>
      <c r="O118" s="226">
        <v>0</v>
      </c>
      <c r="P118" s="227">
        <v>0.8604731034062052</v>
      </c>
    </row>
    <row r="119" spans="1:17" ht="14.4" customHeight="1" x14ac:dyDescent="0.25">
      <c r="A119" s="164"/>
      <c r="B119" s="165"/>
      <c r="C119" s="165"/>
      <c r="D119" s="168"/>
      <c r="E119" s="169"/>
      <c r="F119" s="169"/>
      <c r="G119" s="169"/>
      <c r="H119" s="169"/>
      <c r="I119" s="169"/>
      <c r="J119" s="169"/>
      <c r="K119" s="169"/>
      <c r="L119" s="169"/>
      <c r="M119" s="168"/>
      <c r="N119" s="170"/>
      <c r="O119" s="169"/>
      <c r="P119" s="149"/>
    </row>
    <row r="120" spans="1:17" s="175" customFormat="1" x14ac:dyDescent="0.25">
      <c r="A120" s="176" t="s">
        <v>290</v>
      </c>
      <c r="B120" s="177"/>
      <c r="C120" s="177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  <c r="O120" s="178"/>
      <c r="P120" s="180"/>
    </row>
    <row r="121" spans="1:17" x14ac:dyDescent="0.25">
      <c r="A121" s="164"/>
      <c r="B121" s="165"/>
      <c r="C121" s="165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71"/>
    </row>
    <row r="122" spans="1:17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8"/>
      <c r="K122" s="165"/>
      <c r="L122" s="165"/>
      <c r="M122" s="165"/>
      <c r="N122" s="165"/>
      <c r="O122" s="165"/>
    </row>
    <row r="123" spans="1:17" s="12" customFormat="1" x14ac:dyDescent="0.25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5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5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5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5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5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5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5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5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5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5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5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5">
      <c r="A136" s="172"/>
      <c r="B136" s="173"/>
      <c r="C136" s="173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  <row r="137" spans="1:17" s="12" customFormat="1" x14ac:dyDescent="0.25">
      <c r="A137" s="174"/>
      <c r="B137" s="149"/>
      <c r="C137" s="149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6"/>
      <c r="Q137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topLeftCell="A103"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86">
        <v>44593</v>
      </c>
      <c r="E1" s="287"/>
      <c r="F1" s="287"/>
      <c r="G1" s="287"/>
      <c r="H1" s="287"/>
      <c r="I1" s="288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427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431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181</v>
      </c>
      <c r="B64" s="95" t="s">
        <v>180</v>
      </c>
      <c r="C64" s="95" t="s">
        <v>428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411</v>
      </c>
      <c r="B68" s="95" t="s">
        <v>180</v>
      </c>
      <c r="C68" s="95" t="s">
        <v>412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408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417</v>
      </c>
      <c r="B77" s="107" t="s">
        <v>180</v>
      </c>
      <c r="C77" s="107" t="s">
        <v>418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409</v>
      </c>
      <c r="B98" s="95" t="s">
        <v>258</v>
      </c>
      <c r="C98" s="95" t="s">
        <v>413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296</v>
      </c>
      <c r="B107" s="107" t="s">
        <v>258</v>
      </c>
      <c r="C107" s="107" t="s">
        <v>391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401</v>
      </c>
      <c r="B108" s="107" t="s">
        <v>258</v>
      </c>
      <c r="C108" s="107" t="s">
        <v>400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424</v>
      </c>
      <c r="B114" s="98" t="s">
        <v>425</v>
      </c>
      <c r="C114" s="98" t="s">
        <v>426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290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432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86">
        <v>44593</v>
      </c>
      <c r="C1" s="287"/>
      <c r="D1" s="287"/>
      <c r="E1" s="287"/>
      <c r="F1" s="287"/>
      <c r="G1" s="288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427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425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430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opLeftCell="A106"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86">
        <v>44621</v>
      </c>
      <c r="E1" s="287"/>
      <c r="F1" s="287"/>
      <c r="G1" s="287"/>
      <c r="H1" s="287"/>
      <c r="I1" s="288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427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431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411</v>
      </c>
      <c r="B68" s="95" t="s">
        <v>180</v>
      </c>
      <c r="C68" s="95" t="s">
        <v>412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408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417</v>
      </c>
      <c r="B77" s="107" t="s">
        <v>180</v>
      </c>
      <c r="C77" s="107" t="s">
        <v>418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409</v>
      </c>
      <c r="B98" s="95" t="s">
        <v>258</v>
      </c>
      <c r="C98" s="95" t="s">
        <v>413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258</v>
      </c>
      <c r="C107" s="107" t="s">
        <v>391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401</v>
      </c>
      <c r="B108" s="107" t="s">
        <v>258</v>
      </c>
      <c r="C108" s="107" t="s">
        <v>400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424</v>
      </c>
      <c r="B114" s="95" t="s">
        <v>425</v>
      </c>
      <c r="C114" s="95" t="s">
        <v>426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89">
        <v>44621</v>
      </c>
      <c r="C1" s="290"/>
      <c r="D1" s="290"/>
      <c r="E1" s="290"/>
      <c r="F1" s="290"/>
      <c r="G1" s="291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427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425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10" zoomScaleNormal="100" workbookViewId="0">
      <selection activeCell="O24" sqref="O24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2" customFormat="1" ht="13.8" x14ac:dyDescent="0.25">
      <c r="A1" s="28"/>
      <c r="B1" s="29"/>
      <c r="C1" s="30"/>
      <c r="D1" s="286">
        <v>44652</v>
      </c>
      <c r="E1" s="287"/>
      <c r="F1" s="287"/>
      <c r="G1" s="287"/>
      <c r="H1" s="287"/>
      <c r="I1" s="288"/>
      <c r="J1" s="123"/>
      <c r="K1" s="151"/>
    </row>
    <row r="2" spans="1:11" s="153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427</v>
      </c>
      <c r="I2" s="35" t="s">
        <v>7</v>
      </c>
      <c r="J2" s="124" t="s">
        <v>8</v>
      </c>
      <c r="K2" s="151"/>
    </row>
    <row r="3" spans="1:11" x14ac:dyDescent="0.25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5">
      <c r="A5" s="193" t="s">
        <v>14</v>
      </c>
      <c r="B5" s="193" t="s">
        <v>15</v>
      </c>
      <c r="C5" s="193" t="s">
        <v>15</v>
      </c>
      <c r="D5" s="193">
        <v>0</v>
      </c>
      <c r="E5" s="193">
        <v>7</v>
      </c>
      <c r="F5" s="193">
        <v>0</v>
      </c>
      <c r="G5" s="193">
        <f t="shared" si="1"/>
        <v>7</v>
      </c>
      <c r="H5" s="193">
        <v>0</v>
      </c>
      <c r="I5" s="193">
        <v>6</v>
      </c>
      <c r="J5" s="194">
        <f t="shared" si="0"/>
        <v>1.1666666666666667</v>
      </c>
    </row>
    <row r="6" spans="1:11" x14ac:dyDescent="0.25">
      <c r="A6" s="193" t="s">
        <v>16</v>
      </c>
      <c r="B6" s="193" t="s">
        <v>17</v>
      </c>
      <c r="C6" s="193" t="s">
        <v>18</v>
      </c>
      <c r="D6" s="193">
        <v>0</v>
      </c>
      <c r="E6" s="193">
        <v>19</v>
      </c>
      <c r="F6" s="193">
        <v>0</v>
      </c>
      <c r="G6" s="193">
        <f t="shared" si="1"/>
        <v>19</v>
      </c>
      <c r="H6" s="193">
        <v>0</v>
      </c>
      <c r="I6" s="193">
        <v>22</v>
      </c>
      <c r="J6" s="194">
        <f t="shared" si="0"/>
        <v>0.86363636363636365</v>
      </c>
    </row>
    <row r="7" spans="1:11" x14ac:dyDescent="0.25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431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193" t="s">
        <v>62</v>
      </c>
      <c r="B23" s="193" t="s">
        <v>63</v>
      </c>
      <c r="C23" s="193" t="s">
        <v>64</v>
      </c>
      <c r="D23" s="193">
        <v>1</v>
      </c>
      <c r="E23" s="193">
        <v>33</v>
      </c>
      <c r="F23" s="193">
        <v>0</v>
      </c>
      <c r="G23" s="193">
        <f t="shared" si="1"/>
        <v>34</v>
      </c>
      <c r="H23" s="193">
        <v>0</v>
      </c>
      <c r="I23" s="193">
        <v>34</v>
      </c>
      <c r="J23" s="194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5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5">
      <c r="A28" s="193" t="s">
        <v>75</v>
      </c>
      <c r="B28" s="193" t="s">
        <v>76</v>
      </c>
      <c r="C28" s="193" t="s">
        <v>77</v>
      </c>
      <c r="D28" s="193">
        <v>4</v>
      </c>
      <c r="E28" s="193">
        <v>26</v>
      </c>
      <c r="F28" s="193">
        <v>0</v>
      </c>
      <c r="G28" s="193">
        <f t="shared" si="1"/>
        <v>30</v>
      </c>
      <c r="H28" s="193">
        <v>4</v>
      </c>
      <c r="I28" s="193">
        <v>31</v>
      </c>
      <c r="J28" s="194">
        <f t="shared" si="0"/>
        <v>0.967741935483871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5">
      <c r="A30" s="193" t="s">
        <v>81</v>
      </c>
      <c r="B30" s="193" t="s">
        <v>82</v>
      </c>
      <c r="C30" s="193" t="s">
        <v>83</v>
      </c>
      <c r="D30" s="193">
        <v>2</v>
      </c>
      <c r="E30" s="193">
        <v>5</v>
      </c>
      <c r="F30" s="193">
        <v>0</v>
      </c>
      <c r="G30" s="193">
        <f t="shared" si="1"/>
        <v>7</v>
      </c>
      <c r="H30" s="193">
        <v>0</v>
      </c>
      <c r="I30" s="193">
        <v>6</v>
      </c>
      <c r="J30" s="194">
        <f t="shared" si="0"/>
        <v>1.1666666666666667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193" t="s">
        <v>103</v>
      </c>
      <c r="B37" s="193" t="s">
        <v>104</v>
      </c>
      <c r="C37" s="193" t="s">
        <v>105</v>
      </c>
      <c r="D37" s="193">
        <v>0</v>
      </c>
      <c r="E37" s="193">
        <v>2</v>
      </c>
      <c r="F37" s="193">
        <v>0</v>
      </c>
      <c r="G37" s="193">
        <f t="shared" si="1"/>
        <v>2</v>
      </c>
      <c r="H37" s="193">
        <v>0</v>
      </c>
      <c r="I37" s="193">
        <v>2</v>
      </c>
      <c r="J37" s="194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193" t="s">
        <v>115</v>
      </c>
      <c r="B41" s="193" t="s">
        <v>116</v>
      </c>
      <c r="C41" s="193" t="s">
        <v>117</v>
      </c>
      <c r="D41" s="193">
        <v>0</v>
      </c>
      <c r="E41" s="193">
        <v>4</v>
      </c>
      <c r="F41" s="193">
        <v>0</v>
      </c>
      <c r="G41" s="193">
        <f t="shared" si="1"/>
        <v>4</v>
      </c>
      <c r="H41" s="193">
        <v>0</v>
      </c>
      <c r="I41" s="193">
        <v>2</v>
      </c>
      <c r="J41" s="194">
        <f t="shared" si="0"/>
        <v>2</v>
      </c>
    </row>
    <row r="42" spans="1:10" x14ac:dyDescent="0.25">
      <c r="A42" s="193" t="s">
        <v>118</v>
      </c>
      <c r="B42" s="193" t="s">
        <v>119</v>
      </c>
      <c r="C42" s="193" t="s">
        <v>120</v>
      </c>
      <c r="D42" s="193">
        <v>1</v>
      </c>
      <c r="E42" s="193">
        <v>10</v>
      </c>
      <c r="F42" s="193">
        <v>0</v>
      </c>
      <c r="G42" s="193">
        <f t="shared" si="1"/>
        <v>11</v>
      </c>
      <c r="H42" s="193">
        <v>1</v>
      </c>
      <c r="I42" s="193">
        <v>9</v>
      </c>
      <c r="J42" s="194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5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5">
      <c r="A62" s="193" t="s">
        <v>173</v>
      </c>
      <c r="B62" s="193" t="s">
        <v>174</v>
      </c>
      <c r="C62" s="193" t="s">
        <v>175</v>
      </c>
      <c r="D62" s="193">
        <v>1</v>
      </c>
      <c r="E62" s="193">
        <v>17</v>
      </c>
      <c r="F62" s="193">
        <v>0</v>
      </c>
      <c r="G62" s="193">
        <f t="shared" si="1"/>
        <v>18</v>
      </c>
      <c r="H62" s="193">
        <v>1</v>
      </c>
      <c r="I62" s="193">
        <v>11</v>
      </c>
      <c r="J62" s="194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181</v>
      </c>
      <c r="B64" s="147" t="s">
        <v>180</v>
      </c>
      <c r="C64" s="147" t="s">
        <v>428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5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4" t="s">
        <v>411</v>
      </c>
      <c r="B68" s="154" t="s">
        <v>180</v>
      </c>
      <c r="C68" s="154" t="s">
        <v>412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5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408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5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5">
      <c r="A77" s="154" t="s">
        <v>417</v>
      </c>
      <c r="B77" s="154" t="s">
        <v>180</v>
      </c>
      <c r="C77" s="154" t="s">
        <v>418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5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5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5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5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5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5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5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5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5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409</v>
      </c>
      <c r="B98" s="147" t="s">
        <v>258</v>
      </c>
      <c r="C98" s="147" t="s">
        <v>413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193" t="s">
        <v>274</v>
      </c>
      <c r="B106" s="193" t="s">
        <v>258</v>
      </c>
      <c r="C106" s="193" t="s">
        <v>275</v>
      </c>
      <c r="D106" s="193">
        <v>8</v>
      </c>
      <c r="E106" s="193">
        <v>165</v>
      </c>
      <c r="F106" s="193">
        <v>0</v>
      </c>
      <c r="G106" s="193">
        <f t="shared" si="3"/>
        <v>173</v>
      </c>
      <c r="H106" s="193">
        <v>3</v>
      </c>
      <c r="I106" s="193">
        <v>189</v>
      </c>
      <c r="J106" s="194">
        <f t="shared" si="2"/>
        <v>0.91534391534391535</v>
      </c>
    </row>
    <row r="107" spans="1:10" x14ac:dyDescent="0.25">
      <c r="A107" s="147" t="s">
        <v>296</v>
      </c>
      <c r="B107" s="147" t="s">
        <v>258</v>
      </c>
      <c r="C107" s="147" t="s">
        <v>391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401</v>
      </c>
      <c r="B108" s="147" t="s">
        <v>258</v>
      </c>
      <c r="C108" s="147" t="s">
        <v>400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5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4.4" thickBot="1" x14ac:dyDescent="0.3">
      <c r="A114" s="212" t="s">
        <v>424</v>
      </c>
      <c r="B114" s="42" t="s">
        <v>425</v>
      </c>
      <c r="C114" s="42" t="s">
        <v>426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5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89">
        <v>44652</v>
      </c>
      <c r="C1" s="290"/>
      <c r="D1" s="290"/>
      <c r="E1" s="290"/>
      <c r="F1" s="290"/>
      <c r="G1" s="291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427</v>
      </c>
      <c r="G2" s="19" t="s">
        <v>7</v>
      </c>
      <c r="H2" s="141" t="s">
        <v>8</v>
      </c>
    </row>
    <row r="3" spans="1:8" x14ac:dyDescent="0.25">
      <c r="A3" s="193" t="s">
        <v>10</v>
      </c>
      <c r="B3" s="193">
        <v>0</v>
      </c>
      <c r="C3" s="193">
        <v>0</v>
      </c>
      <c r="D3" s="193">
        <v>0</v>
      </c>
      <c r="E3" s="193">
        <f>SUM(B3:D3)</f>
        <v>0</v>
      </c>
      <c r="F3" s="193">
        <v>0</v>
      </c>
      <c r="G3" s="193">
        <v>17</v>
      </c>
      <c r="H3" s="194">
        <f t="shared" ref="H3:H53" si="0">E3/G3</f>
        <v>0</v>
      </c>
    </row>
    <row r="4" spans="1:8" x14ac:dyDescent="0.25">
      <c r="A4" s="193" t="s">
        <v>13</v>
      </c>
      <c r="B4" s="193">
        <v>4</v>
      </c>
      <c r="C4" s="193">
        <v>11</v>
      </c>
      <c r="D4" s="193">
        <v>0</v>
      </c>
      <c r="E4" s="193">
        <f t="shared" ref="E4:E53" si="1">SUM(B4:D4)</f>
        <v>15</v>
      </c>
      <c r="F4" s="193">
        <v>2</v>
      </c>
      <c r="G4" s="193">
        <v>20</v>
      </c>
      <c r="H4" s="194">
        <f t="shared" si="0"/>
        <v>0.75</v>
      </c>
    </row>
    <row r="5" spans="1:8" x14ac:dyDescent="0.25">
      <c r="A5" s="193" t="s">
        <v>15</v>
      </c>
      <c r="B5" s="193">
        <v>0</v>
      </c>
      <c r="C5" s="193">
        <v>7</v>
      </c>
      <c r="D5" s="193">
        <v>0</v>
      </c>
      <c r="E5" s="193">
        <f t="shared" si="1"/>
        <v>7</v>
      </c>
      <c r="F5" s="193">
        <v>0</v>
      </c>
      <c r="G5" s="193">
        <v>6</v>
      </c>
      <c r="H5" s="194">
        <f t="shared" si="0"/>
        <v>1.1666666666666667</v>
      </c>
    </row>
    <row r="6" spans="1:8" x14ac:dyDescent="0.25">
      <c r="A6" s="193" t="s">
        <v>17</v>
      </c>
      <c r="B6" s="193">
        <v>3</v>
      </c>
      <c r="C6" s="193">
        <v>29</v>
      </c>
      <c r="D6" s="193">
        <v>0</v>
      </c>
      <c r="E6" s="193">
        <v>32</v>
      </c>
      <c r="F6" s="193">
        <v>0</v>
      </c>
      <c r="G6" s="193">
        <v>50</v>
      </c>
      <c r="H6" s="194">
        <v>0.64</v>
      </c>
    </row>
    <row r="7" spans="1:8" x14ac:dyDescent="0.25">
      <c r="A7" s="193" t="s">
        <v>22</v>
      </c>
      <c r="B7" s="193">
        <v>0</v>
      </c>
      <c r="C7" s="193">
        <v>12</v>
      </c>
      <c r="D7" s="193">
        <v>0</v>
      </c>
      <c r="E7" s="193">
        <f t="shared" si="1"/>
        <v>12</v>
      </c>
      <c r="F7" s="193">
        <v>0</v>
      </c>
      <c r="G7" s="193">
        <v>16</v>
      </c>
      <c r="H7" s="194">
        <f t="shared" si="0"/>
        <v>0.75</v>
      </c>
    </row>
    <row r="8" spans="1:8" x14ac:dyDescent="0.25">
      <c r="A8" s="193" t="s">
        <v>25</v>
      </c>
      <c r="B8" s="193">
        <v>11</v>
      </c>
      <c r="C8" s="193">
        <v>64</v>
      </c>
      <c r="D8" s="193">
        <v>0</v>
      </c>
      <c r="E8" s="193">
        <f t="shared" si="1"/>
        <v>75</v>
      </c>
      <c r="F8" s="193">
        <v>5</v>
      </c>
      <c r="G8" s="193">
        <v>77</v>
      </c>
      <c r="H8" s="194">
        <f t="shared" si="0"/>
        <v>0.97402597402597402</v>
      </c>
    </row>
    <row r="9" spans="1:8" x14ac:dyDescent="0.25">
      <c r="A9" s="193" t="s">
        <v>28</v>
      </c>
      <c r="B9" s="193">
        <v>1</v>
      </c>
      <c r="C9" s="193">
        <v>12</v>
      </c>
      <c r="D9" s="193">
        <v>0</v>
      </c>
      <c r="E9" s="193">
        <f t="shared" si="1"/>
        <v>13</v>
      </c>
      <c r="F9" s="193">
        <v>0</v>
      </c>
      <c r="G9" s="193">
        <v>12</v>
      </c>
      <c r="H9" s="194">
        <f t="shared" si="0"/>
        <v>1.0833333333333333</v>
      </c>
    </row>
    <row r="10" spans="1:8" x14ac:dyDescent="0.25">
      <c r="A10" s="193" t="s">
        <v>31</v>
      </c>
      <c r="B10" s="193">
        <v>7</v>
      </c>
      <c r="C10" s="193">
        <v>85</v>
      </c>
      <c r="D10" s="193">
        <v>0</v>
      </c>
      <c r="E10" s="193">
        <v>92</v>
      </c>
      <c r="F10" s="193">
        <v>2</v>
      </c>
      <c r="G10" s="193">
        <v>175</v>
      </c>
      <c r="H10" s="194">
        <v>0.52571428571428569</v>
      </c>
    </row>
    <row r="11" spans="1:8" x14ac:dyDescent="0.25">
      <c r="A11" s="193" t="s">
        <v>36</v>
      </c>
      <c r="B11" s="193">
        <v>6</v>
      </c>
      <c r="C11" s="193">
        <v>72</v>
      </c>
      <c r="D11" s="193">
        <v>0</v>
      </c>
      <c r="E11" s="193">
        <v>78</v>
      </c>
      <c r="F11" s="193">
        <v>6</v>
      </c>
      <c r="G11" s="193">
        <v>67</v>
      </c>
      <c r="H11" s="194">
        <v>1.164179104477612</v>
      </c>
    </row>
    <row r="12" spans="1:8" x14ac:dyDescent="0.25">
      <c r="A12" s="193" t="s">
        <v>41</v>
      </c>
      <c r="B12" s="193">
        <v>6</v>
      </c>
      <c r="C12" s="193">
        <v>43</v>
      </c>
      <c r="D12" s="193">
        <v>0</v>
      </c>
      <c r="E12" s="193">
        <f t="shared" si="1"/>
        <v>49</v>
      </c>
      <c r="F12" s="193">
        <v>2</v>
      </c>
      <c r="G12" s="193">
        <v>47</v>
      </c>
      <c r="H12" s="194">
        <f t="shared" si="0"/>
        <v>1.0425531914893618</v>
      </c>
    </row>
    <row r="13" spans="1:8" x14ac:dyDescent="0.25">
      <c r="A13" s="193" t="s">
        <v>44</v>
      </c>
      <c r="B13" s="193">
        <v>0</v>
      </c>
      <c r="C13" s="193">
        <v>36</v>
      </c>
      <c r="D13" s="193">
        <v>0</v>
      </c>
      <c r="E13" s="193">
        <f t="shared" si="1"/>
        <v>36</v>
      </c>
      <c r="F13" s="193">
        <v>0</v>
      </c>
      <c r="G13" s="193">
        <v>27</v>
      </c>
      <c r="H13" s="194">
        <f t="shared" si="0"/>
        <v>1.3333333333333333</v>
      </c>
    </row>
    <row r="14" spans="1:8" x14ac:dyDescent="0.25">
      <c r="A14" s="193" t="s">
        <v>47</v>
      </c>
      <c r="B14" s="193">
        <v>11</v>
      </c>
      <c r="C14" s="193">
        <v>320</v>
      </c>
      <c r="D14" s="193">
        <v>0</v>
      </c>
      <c r="E14" s="193">
        <v>331</v>
      </c>
      <c r="F14" s="193">
        <v>0</v>
      </c>
      <c r="G14" s="193">
        <v>356</v>
      </c>
      <c r="H14" s="194">
        <v>0.9297752808988764</v>
      </c>
    </row>
    <row r="15" spans="1:8" x14ac:dyDescent="0.25">
      <c r="A15" s="193" t="s">
        <v>52</v>
      </c>
      <c r="B15" s="193">
        <v>1</v>
      </c>
      <c r="C15" s="193">
        <v>13</v>
      </c>
      <c r="D15" s="193">
        <v>0</v>
      </c>
      <c r="E15" s="193">
        <f t="shared" si="1"/>
        <v>14</v>
      </c>
      <c r="F15" s="193">
        <v>1</v>
      </c>
      <c r="G15" s="193">
        <v>17</v>
      </c>
      <c r="H15" s="194">
        <f t="shared" si="0"/>
        <v>0.82352941176470584</v>
      </c>
    </row>
    <row r="16" spans="1:8" x14ac:dyDescent="0.25">
      <c r="A16" s="193" t="s">
        <v>55</v>
      </c>
      <c r="B16" s="193">
        <v>20</v>
      </c>
      <c r="C16" s="193">
        <v>297</v>
      </c>
      <c r="D16" s="193">
        <v>1</v>
      </c>
      <c r="E16" s="193">
        <v>318</v>
      </c>
      <c r="F16" s="193">
        <v>14</v>
      </c>
      <c r="G16" s="193">
        <v>271</v>
      </c>
      <c r="H16" s="194">
        <v>1.1734317343173433</v>
      </c>
    </row>
    <row r="17" spans="1:8" x14ac:dyDescent="0.25">
      <c r="A17" s="193" t="s">
        <v>60</v>
      </c>
      <c r="B17" s="193">
        <v>2</v>
      </c>
      <c r="C17" s="193">
        <v>14</v>
      </c>
      <c r="D17" s="193">
        <v>0</v>
      </c>
      <c r="E17" s="193">
        <f t="shared" si="1"/>
        <v>16</v>
      </c>
      <c r="F17" s="193">
        <v>0</v>
      </c>
      <c r="G17" s="193">
        <v>13</v>
      </c>
      <c r="H17" s="194">
        <f t="shared" si="0"/>
        <v>1.2307692307692308</v>
      </c>
    </row>
    <row r="18" spans="1:8" x14ac:dyDescent="0.25">
      <c r="A18" s="193" t="s">
        <v>63</v>
      </c>
      <c r="B18" s="193">
        <v>1</v>
      </c>
      <c r="C18" s="193">
        <v>33</v>
      </c>
      <c r="D18" s="193">
        <v>0</v>
      </c>
      <c r="E18" s="193">
        <f t="shared" si="1"/>
        <v>34</v>
      </c>
      <c r="F18" s="193">
        <v>0</v>
      </c>
      <c r="G18" s="193">
        <v>34</v>
      </c>
      <c r="H18" s="194">
        <f t="shared" si="0"/>
        <v>1</v>
      </c>
    </row>
    <row r="19" spans="1:8" x14ac:dyDescent="0.25">
      <c r="A19" s="193" t="s">
        <v>66</v>
      </c>
      <c r="B19" s="193">
        <v>8</v>
      </c>
      <c r="C19" s="193">
        <v>70</v>
      </c>
      <c r="D19" s="193">
        <v>0</v>
      </c>
      <c r="E19" s="193">
        <v>78</v>
      </c>
      <c r="F19" s="193">
        <v>6</v>
      </c>
      <c r="G19" s="193">
        <v>120</v>
      </c>
      <c r="H19" s="194">
        <v>0.65</v>
      </c>
    </row>
    <row r="20" spans="1:8" x14ac:dyDescent="0.25">
      <c r="A20" s="193" t="s">
        <v>71</v>
      </c>
      <c r="B20" s="193">
        <v>5</v>
      </c>
      <c r="C20" s="193">
        <v>33</v>
      </c>
      <c r="D20" s="193">
        <v>0</v>
      </c>
      <c r="E20" s="193">
        <v>38</v>
      </c>
      <c r="F20" s="193">
        <v>3</v>
      </c>
      <c r="G20" s="193">
        <v>64</v>
      </c>
      <c r="H20" s="194">
        <v>0.59375</v>
      </c>
    </row>
    <row r="21" spans="1:8" x14ac:dyDescent="0.25">
      <c r="A21" s="193" t="s">
        <v>76</v>
      </c>
      <c r="B21" s="193">
        <v>4</v>
      </c>
      <c r="C21" s="193">
        <v>26</v>
      </c>
      <c r="D21" s="193">
        <v>0</v>
      </c>
      <c r="E21" s="193">
        <f t="shared" si="1"/>
        <v>30</v>
      </c>
      <c r="F21" s="193">
        <v>4</v>
      </c>
      <c r="G21" s="193">
        <v>31</v>
      </c>
      <c r="H21" s="194">
        <f t="shared" si="0"/>
        <v>0.967741935483871</v>
      </c>
    </row>
    <row r="22" spans="1:8" x14ac:dyDescent="0.25">
      <c r="A22" s="193" t="s">
        <v>79</v>
      </c>
      <c r="B22" s="193">
        <v>0</v>
      </c>
      <c r="C22" s="193">
        <v>3</v>
      </c>
      <c r="D22" s="193">
        <v>0</v>
      </c>
      <c r="E22" s="193">
        <f t="shared" si="1"/>
        <v>3</v>
      </c>
      <c r="F22" s="193">
        <v>0</v>
      </c>
      <c r="G22" s="193">
        <v>4</v>
      </c>
      <c r="H22" s="194">
        <f t="shared" si="0"/>
        <v>0.75</v>
      </c>
    </row>
    <row r="23" spans="1:8" x14ac:dyDescent="0.25">
      <c r="A23" s="193" t="s">
        <v>82</v>
      </c>
      <c r="B23" s="193">
        <v>2</v>
      </c>
      <c r="C23" s="193">
        <v>5</v>
      </c>
      <c r="D23" s="193">
        <v>0</v>
      </c>
      <c r="E23" s="193">
        <f t="shared" si="1"/>
        <v>7</v>
      </c>
      <c r="F23" s="193">
        <v>0</v>
      </c>
      <c r="G23" s="193">
        <v>6</v>
      </c>
      <c r="H23" s="194">
        <f t="shared" si="0"/>
        <v>1.1666666666666667</v>
      </c>
    </row>
    <row r="24" spans="1:8" x14ac:dyDescent="0.25">
      <c r="A24" s="193" t="s">
        <v>85</v>
      </c>
      <c r="B24" s="193">
        <v>13</v>
      </c>
      <c r="C24" s="193">
        <v>90</v>
      </c>
      <c r="D24" s="193">
        <v>0</v>
      </c>
      <c r="E24" s="193">
        <f t="shared" si="1"/>
        <v>103</v>
      </c>
      <c r="F24" s="193">
        <v>4</v>
      </c>
      <c r="G24" s="193">
        <v>159</v>
      </c>
      <c r="H24" s="194">
        <f t="shared" si="0"/>
        <v>0.64779874213836475</v>
      </c>
    </row>
    <row r="25" spans="1:8" x14ac:dyDescent="0.25">
      <c r="A25" s="193" t="s">
        <v>89</v>
      </c>
      <c r="B25" s="193">
        <v>3</v>
      </c>
      <c r="C25" s="193">
        <v>34</v>
      </c>
      <c r="D25" s="193">
        <v>0</v>
      </c>
      <c r="E25" s="193">
        <f t="shared" si="1"/>
        <v>37</v>
      </c>
      <c r="F25" s="193">
        <v>2</v>
      </c>
      <c r="G25" s="193">
        <v>36</v>
      </c>
      <c r="H25" s="194">
        <f t="shared" si="0"/>
        <v>1.0277777777777777</v>
      </c>
    </row>
    <row r="26" spans="1:8" x14ac:dyDescent="0.25">
      <c r="A26" s="193" t="s">
        <v>92</v>
      </c>
      <c r="B26" s="193">
        <v>4</v>
      </c>
      <c r="C26" s="193">
        <v>143</v>
      </c>
      <c r="D26" s="193">
        <v>0</v>
      </c>
      <c r="E26" s="193">
        <f t="shared" si="1"/>
        <v>147</v>
      </c>
      <c r="F26" s="193">
        <v>4</v>
      </c>
      <c r="G26" s="193">
        <v>79</v>
      </c>
      <c r="H26" s="194">
        <f t="shared" si="0"/>
        <v>1.860759493670886</v>
      </c>
    </row>
    <row r="27" spans="1:8" x14ac:dyDescent="0.25">
      <c r="A27" s="193" t="s">
        <v>95</v>
      </c>
      <c r="B27" s="193">
        <v>0</v>
      </c>
      <c r="C27" s="193">
        <v>7</v>
      </c>
      <c r="D27" s="193">
        <v>0</v>
      </c>
      <c r="E27" s="193">
        <f t="shared" si="1"/>
        <v>7</v>
      </c>
      <c r="F27" s="193">
        <v>0</v>
      </c>
      <c r="G27" s="193">
        <v>9</v>
      </c>
      <c r="H27" s="194">
        <f t="shared" si="0"/>
        <v>0.77777777777777779</v>
      </c>
    </row>
    <row r="28" spans="1:8" x14ac:dyDescent="0.25">
      <c r="A28" s="193" t="s">
        <v>98</v>
      </c>
      <c r="B28" s="193">
        <v>1</v>
      </c>
      <c r="C28" s="193">
        <v>10</v>
      </c>
      <c r="D28" s="193">
        <v>0</v>
      </c>
      <c r="E28" s="193">
        <f t="shared" si="1"/>
        <v>11</v>
      </c>
      <c r="F28" s="193">
        <v>1</v>
      </c>
      <c r="G28" s="193">
        <v>11</v>
      </c>
      <c r="H28" s="194">
        <f t="shared" si="0"/>
        <v>1</v>
      </c>
    </row>
    <row r="29" spans="1:8" x14ac:dyDescent="0.25">
      <c r="A29" s="193" t="s">
        <v>101</v>
      </c>
      <c r="B29" s="193">
        <v>0</v>
      </c>
      <c r="C29" s="193">
        <v>5</v>
      </c>
      <c r="D29" s="193">
        <v>0</v>
      </c>
      <c r="E29" s="193">
        <f t="shared" si="1"/>
        <v>5</v>
      </c>
      <c r="F29" s="193">
        <v>0</v>
      </c>
      <c r="G29" s="193">
        <v>6</v>
      </c>
      <c r="H29" s="194">
        <f t="shared" si="0"/>
        <v>0.83333333333333337</v>
      </c>
    </row>
    <row r="30" spans="1:8" x14ac:dyDescent="0.25">
      <c r="A30" s="193" t="s">
        <v>104</v>
      </c>
      <c r="B30" s="193">
        <v>0</v>
      </c>
      <c r="C30" s="193">
        <v>2</v>
      </c>
      <c r="D30" s="193">
        <v>0</v>
      </c>
      <c r="E30" s="193">
        <f t="shared" si="1"/>
        <v>2</v>
      </c>
      <c r="F30" s="193">
        <v>0</v>
      </c>
      <c r="G30" s="193">
        <v>2</v>
      </c>
      <c r="H30" s="194">
        <f t="shared" si="0"/>
        <v>1</v>
      </c>
    </row>
    <row r="31" spans="1:8" x14ac:dyDescent="0.25">
      <c r="A31" s="193" t="s">
        <v>107</v>
      </c>
      <c r="B31" s="193">
        <v>3</v>
      </c>
      <c r="C31" s="193">
        <v>22</v>
      </c>
      <c r="D31" s="193">
        <v>0</v>
      </c>
      <c r="E31" s="193">
        <f t="shared" si="1"/>
        <v>25</v>
      </c>
      <c r="F31" s="193">
        <v>3</v>
      </c>
      <c r="G31" s="193">
        <v>23</v>
      </c>
      <c r="H31" s="194">
        <f t="shared" si="0"/>
        <v>1.0869565217391304</v>
      </c>
    </row>
    <row r="32" spans="1:8" x14ac:dyDescent="0.25">
      <c r="A32" s="193" t="s">
        <v>110</v>
      </c>
      <c r="B32" s="193">
        <v>1</v>
      </c>
      <c r="C32" s="193">
        <v>21</v>
      </c>
      <c r="D32" s="193">
        <v>0</v>
      </c>
      <c r="E32" s="193">
        <f t="shared" si="1"/>
        <v>22</v>
      </c>
      <c r="F32" s="193">
        <v>1</v>
      </c>
      <c r="G32" s="193">
        <v>21</v>
      </c>
      <c r="H32" s="194">
        <f t="shared" si="0"/>
        <v>1.0476190476190477</v>
      </c>
    </row>
    <row r="33" spans="1:8" x14ac:dyDescent="0.25">
      <c r="A33" s="193" t="s">
        <v>113</v>
      </c>
      <c r="B33" s="193">
        <v>4</v>
      </c>
      <c r="C33" s="193">
        <v>47</v>
      </c>
      <c r="D33" s="193">
        <v>0</v>
      </c>
      <c r="E33" s="193">
        <f t="shared" si="1"/>
        <v>51</v>
      </c>
      <c r="F33" s="193">
        <v>1</v>
      </c>
      <c r="G33" s="193">
        <v>53</v>
      </c>
      <c r="H33" s="194">
        <f t="shared" si="0"/>
        <v>0.96226415094339623</v>
      </c>
    </row>
    <row r="34" spans="1:8" x14ac:dyDescent="0.25">
      <c r="A34" s="193" t="s">
        <v>116</v>
      </c>
      <c r="B34" s="193">
        <v>0</v>
      </c>
      <c r="C34" s="193">
        <v>4</v>
      </c>
      <c r="D34" s="193">
        <v>0</v>
      </c>
      <c r="E34" s="193">
        <f t="shared" si="1"/>
        <v>4</v>
      </c>
      <c r="F34" s="193">
        <v>0</v>
      </c>
      <c r="G34" s="193">
        <v>2</v>
      </c>
      <c r="H34" s="194">
        <f t="shared" si="0"/>
        <v>2</v>
      </c>
    </row>
    <row r="35" spans="1:8" x14ac:dyDescent="0.25">
      <c r="A35" s="193" t="s">
        <v>119</v>
      </c>
      <c r="B35" s="193">
        <v>1</v>
      </c>
      <c r="C35" s="193">
        <v>10</v>
      </c>
      <c r="D35" s="193">
        <v>0</v>
      </c>
      <c r="E35" s="193">
        <f t="shared" si="1"/>
        <v>11</v>
      </c>
      <c r="F35" s="193">
        <v>1</v>
      </c>
      <c r="G35" s="193">
        <v>9</v>
      </c>
      <c r="H35" s="194">
        <f t="shared" si="0"/>
        <v>1.2222222222222223</v>
      </c>
    </row>
    <row r="36" spans="1:8" x14ac:dyDescent="0.25">
      <c r="A36" s="193" t="s">
        <v>122</v>
      </c>
      <c r="B36" s="193">
        <v>10</v>
      </c>
      <c r="C36" s="193">
        <v>66</v>
      </c>
      <c r="D36" s="193">
        <v>0</v>
      </c>
      <c r="E36" s="193">
        <v>76</v>
      </c>
      <c r="F36" s="193">
        <v>8</v>
      </c>
      <c r="G36" s="193">
        <v>83</v>
      </c>
      <c r="H36" s="194">
        <v>0.91566265060240959</v>
      </c>
    </row>
    <row r="37" spans="1:8" x14ac:dyDescent="0.25">
      <c r="A37" s="193" t="s">
        <v>127</v>
      </c>
      <c r="B37" s="193">
        <v>3</v>
      </c>
      <c r="C37" s="193">
        <v>30</v>
      </c>
      <c r="D37" s="193">
        <v>0</v>
      </c>
      <c r="E37" s="193">
        <f t="shared" si="1"/>
        <v>33</v>
      </c>
      <c r="F37" s="193">
        <v>3</v>
      </c>
      <c r="G37" s="193">
        <v>25</v>
      </c>
      <c r="H37" s="194">
        <f t="shared" si="0"/>
        <v>1.32</v>
      </c>
    </row>
    <row r="38" spans="1:8" x14ac:dyDescent="0.25">
      <c r="A38" s="193" t="s">
        <v>129</v>
      </c>
      <c r="B38" s="193">
        <v>2</v>
      </c>
      <c r="C38" s="193">
        <v>23</v>
      </c>
      <c r="D38" s="193">
        <v>0</v>
      </c>
      <c r="E38" s="193">
        <f t="shared" si="1"/>
        <v>25</v>
      </c>
      <c r="F38" s="193">
        <v>0</v>
      </c>
      <c r="G38" s="193">
        <v>20</v>
      </c>
      <c r="H38" s="194">
        <f t="shared" si="0"/>
        <v>1.25</v>
      </c>
    </row>
    <row r="39" spans="1:8" x14ac:dyDescent="0.25">
      <c r="A39" s="193" t="s">
        <v>132</v>
      </c>
      <c r="B39" s="193">
        <v>2</v>
      </c>
      <c r="C39" s="193">
        <v>16</v>
      </c>
      <c r="D39" s="193">
        <v>0</v>
      </c>
      <c r="E39" s="193">
        <f t="shared" si="1"/>
        <v>18</v>
      </c>
      <c r="F39" s="193">
        <v>2</v>
      </c>
      <c r="G39" s="193">
        <v>15</v>
      </c>
      <c r="H39" s="194">
        <f t="shared" si="0"/>
        <v>1.2</v>
      </c>
    </row>
    <row r="40" spans="1:8" x14ac:dyDescent="0.25">
      <c r="A40" s="193" t="s">
        <v>135</v>
      </c>
      <c r="B40" s="193">
        <v>6</v>
      </c>
      <c r="C40" s="193">
        <v>64</v>
      </c>
      <c r="D40" s="193">
        <v>0</v>
      </c>
      <c r="E40" s="193">
        <f t="shared" si="1"/>
        <v>70</v>
      </c>
      <c r="F40" s="193">
        <v>0</v>
      </c>
      <c r="G40" s="193">
        <v>91</v>
      </c>
      <c r="H40" s="194">
        <f t="shared" si="0"/>
        <v>0.76923076923076927</v>
      </c>
    </row>
    <row r="41" spans="1:8" x14ac:dyDescent="0.25">
      <c r="A41" s="193" t="s">
        <v>138</v>
      </c>
      <c r="B41" s="193">
        <v>3</v>
      </c>
      <c r="C41" s="193">
        <v>92</v>
      </c>
      <c r="D41" s="193">
        <v>0</v>
      </c>
      <c r="E41" s="193">
        <f t="shared" si="1"/>
        <v>95</v>
      </c>
      <c r="F41" s="193">
        <v>0</v>
      </c>
      <c r="G41" s="193">
        <v>76</v>
      </c>
      <c r="H41" s="194">
        <f t="shared" si="0"/>
        <v>1.25</v>
      </c>
    </row>
    <row r="42" spans="1:8" x14ac:dyDescent="0.25">
      <c r="A42" s="193" t="s">
        <v>141</v>
      </c>
      <c r="B42" s="193">
        <v>10</v>
      </c>
      <c r="C42" s="193">
        <v>72</v>
      </c>
      <c r="D42" s="193">
        <v>0</v>
      </c>
      <c r="E42" s="193">
        <f t="shared" si="1"/>
        <v>82</v>
      </c>
      <c r="F42" s="193">
        <v>3</v>
      </c>
      <c r="G42" s="193">
        <v>56</v>
      </c>
      <c r="H42" s="194">
        <f t="shared" si="0"/>
        <v>1.4642857142857142</v>
      </c>
    </row>
    <row r="43" spans="1:8" x14ac:dyDescent="0.25">
      <c r="A43" s="193" t="s">
        <v>144</v>
      </c>
      <c r="B43" s="193">
        <v>4</v>
      </c>
      <c r="C43" s="193">
        <v>24</v>
      </c>
      <c r="D43" s="193">
        <v>0</v>
      </c>
      <c r="E43" s="193">
        <f t="shared" si="1"/>
        <v>28</v>
      </c>
      <c r="F43" s="193">
        <v>4</v>
      </c>
      <c r="G43" s="193">
        <v>30</v>
      </c>
      <c r="H43" s="194">
        <f t="shared" si="0"/>
        <v>0.93333333333333335</v>
      </c>
    </row>
    <row r="44" spans="1:8" x14ac:dyDescent="0.25">
      <c r="A44" s="193" t="s">
        <v>147</v>
      </c>
      <c r="B44" s="193">
        <v>1</v>
      </c>
      <c r="C44" s="193">
        <v>22</v>
      </c>
      <c r="D44" s="193">
        <v>0</v>
      </c>
      <c r="E44" s="193">
        <v>23</v>
      </c>
      <c r="F44" s="193">
        <v>1</v>
      </c>
      <c r="G44" s="193">
        <v>42</v>
      </c>
      <c r="H44" s="194">
        <v>0.54761904761904767</v>
      </c>
    </row>
    <row r="45" spans="1:8" x14ac:dyDescent="0.25">
      <c r="A45" s="193" t="s">
        <v>152</v>
      </c>
      <c r="B45" s="193">
        <v>0</v>
      </c>
      <c r="C45" s="193">
        <v>26</v>
      </c>
      <c r="D45" s="193">
        <v>0</v>
      </c>
      <c r="E45" s="193">
        <f t="shared" si="1"/>
        <v>26</v>
      </c>
      <c r="F45" s="193">
        <v>0</v>
      </c>
      <c r="G45" s="193">
        <v>43</v>
      </c>
      <c r="H45" s="194">
        <f t="shared" si="0"/>
        <v>0.60465116279069764</v>
      </c>
    </row>
    <row r="46" spans="1:8" x14ac:dyDescent="0.25">
      <c r="A46" s="193" t="s">
        <v>155</v>
      </c>
      <c r="B46" s="193">
        <v>3</v>
      </c>
      <c r="C46" s="193">
        <v>28</v>
      </c>
      <c r="D46" s="193">
        <v>0</v>
      </c>
      <c r="E46" s="193">
        <v>31</v>
      </c>
      <c r="F46" s="193">
        <v>0</v>
      </c>
      <c r="G46" s="193">
        <v>29</v>
      </c>
      <c r="H46" s="194">
        <v>1.0689655172413792</v>
      </c>
    </row>
    <row r="47" spans="1:8" x14ac:dyDescent="0.25">
      <c r="A47" s="193" t="s">
        <v>160</v>
      </c>
      <c r="B47" s="193">
        <v>0</v>
      </c>
      <c r="C47" s="193">
        <v>16</v>
      </c>
      <c r="D47" s="193">
        <v>0</v>
      </c>
      <c r="E47" s="193">
        <f t="shared" si="1"/>
        <v>16</v>
      </c>
      <c r="F47" s="193">
        <v>0</v>
      </c>
      <c r="G47" s="193">
        <v>16</v>
      </c>
      <c r="H47" s="194">
        <f t="shared" si="0"/>
        <v>1</v>
      </c>
    </row>
    <row r="48" spans="1:8" x14ac:dyDescent="0.25">
      <c r="A48" s="193" t="s">
        <v>163</v>
      </c>
      <c r="B48" s="193">
        <v>4</v>
      </c>
      <c r="C48" s="193">
        <v>30</v>
      </c>
      <c r="D48" s="193">
        <v>0</v>
      </c>
      <c r="E48" s="193">
        <f t="shared" si="1"/>
        <v>34</v>
      </c>
      <c r="F48" s="193">
        <v>4</v>
      </c>
      <c r="G48" s="193">
        <v>26</v>
      </c>
      <c r="H48" s="194">
        <f t="shared" si="0"/>
        <v>1.3076923076923077</v>
      </c>
    </row>
    <row r="49" spans="1:8" x14ac:dyDescent="0.25">
      <c r="A49" s="193" t="s">
        <v>166</v>
      </c>
      <c r="B49" s="193">
        <v>2</v>
      </c>
      <c r="C49" s="193">
        <v>59</v>
      </c>
      <c r="D49" s="193">
        <v>0</v>
      </c>
      <c r="E49" s="193">
        <f t="shared" si="1"/>
        <v>61</v>
      </c>
      <c r="F49" s="193">
        <v>1</v>
      </c>
      <c r="G49" s="193">
        <v>64</v>
      </c>
      <c r="H49" s="194">
        <f t="shared" si="0"/>
        <v>0.953125</v>
      </c>
    </row>
    <row r="50" spans="1:8" x14ac:dyDescent="0.25">
      <c r="A50" s="193" t="s">
        <v>169</v>
      </c>
      <c r="B50" s="193">
        <v>1</v>
      </c>
      <c r="C50" s="193">
        <v>16</v>
      </c>
      <c r="D50" s="193">
        <v>0</v>
      </c>
      <c r="E50" s="193">
        <f t="shared" si="1"/>
        <v>17</v>
      </c>
      <c r="F50" s="193">
        <v>1</v>
      </c>
      <c r="G50" s="193">
        <v>12</v>
      </c>
      <c r="H50" s="194">
        <f t="shared" si="0"/>
        <v>1.4166666666666667</v>
      </c>
    </row>
    <row r="51" spans="1:8" x14ac:dyDescent="0.25">
      <c r="A51" s="193" t="s">
        <v>172</v>
      </c>
      <c r="B51" s="193">
        <v>8</v>
      </c>
      <c r="C51" s="193">
        <v>63</v>
      </c>
      <c r="D51" s="193">
        <v>0</v>
      </c>
      <c r="E51" s="193">
        <f t="shared" si="1"/>
        <v>71</v>
      </c>
      <c r="F51" s="193">
        <v>0</v>
      </c>
      <c r="G51" s="193">
        <v>91</v>
      </c>
      <c r="H51" s="194">
        <f t="shared" si="0"/>
        <v>0.78021978021978022</v>
      </c>
    </row>
    <row r="52" spans="1:8" x14ac:dyDescent="0.25">
      <c r="A52" s="193" t="s">
        <v>174</v>
      </c>
      <c r="B52" s="193">
        <v>1</v>
      </c>
      <c r="C52" s="193">
        <v>17</v>
      </c>
      <c r="D52" s="193">
        <v>0</v>
      </c>
      <c r="E52" s="193">
        <f t="shared" si="1"/>
        <v>18</v>
      </c>
      <c r="F52" s="193">
        <v>1</v>
      </c>
      <c r="G52" s="193">
        <v>11</v>
      </c>
      <c r="H52" s="194">
        <f t="shared" si="0"/>
        <v>1.6363636363636365</v>
      </c>
    </row>
    <row r="53" spans="1:8" x14ac:dyDescent="0.25">
      <c r="A53" s="193" t="s">
        <v>177</v>
      </c>
      <c r="B53" s="193">
        <v>1</v>
      </c>
      <c r="C53" s="193">
        <v>24</v>
      </c>
      <c r="D53" s="193">
        <v>0</v>
      </c>
      <c r="E53" s="193">
        <f t="shared" si="1"/>
        <v>25</v>
      </c>
      <c r="F53" s="193">
        <v>0</v>
      </c>
      <c r="G53" s="193">
        <v>25</v>
      </c>
      <c r="H53" s="194">
        <f t="shared" si="0"/>
        <v>1</v>
      </c>
    </row>
    <row r="54" spans="1:8" x14ac:dyDescent="0.25">
      <c r="A54" s="193" t="s">
        <v>435</v>
      </c>
      <c r="B54" s="193">
        <v>65</v>
      </c>
      <c r="C54" s="193">
        <v>2550</v>
      </c>
      <c r="D54" s="193">
        <v>1</v>
      </c>
      <c r="E54" s="193">
        <v>2616</v>
      </c>
      <c r="F54" s="193">
        <v>4</v>
      </c>
      <c r="G54" s="193">
        <v>2876</v>
      </c>
      <c r="H54" s="194">
        <v>0.90959666203059808</v>
      </c>
    </row>
    <row r="55" spans="1:8" x14ac:dyDescent="0.25">
      <c r="A55" s="193" t="s">
        <v>208</v>
      </c>
      <c r="B55" s="193">
        <v>1</v>
      </c>
      <c r="C55" s="193">
        <v>21</v>
      </c>
      <c r="D55" s="193">
        <v>0</v>
      </c>
      <c r="E55" s="193">
        <f t="shared" ref="E55:E76" si="2">SUM(B55:D55)</f>
        <v>22</v>
      </c>
      <c r="F55" s="193">
        <v>1</v>
      </c>
      <c r="G55" s="193">
        <v>32</v>
      </c>
      <c r="H55" s="194">
        <f t="shared" ref="H55:H77" si="3">E55/G55</f>
        <v>0.6875</v>
      </c>
    </row>
    <row r="56" spans="1:8" x14ac:dyDescent="0.25">
      <c r="A56" s="193" t="s">
        <v>210</v>
      </c>
      <c r="B56" s="193">
        <v>0</v>
      </c>
      <c r="C56" s="193">
        <v>5</v>
      </c>
      <c r="D56" s="193">
        <v>0</v>
      </c>
      <c r="E56" s="193">
        <f t="shared" si="2"/>
        <v>5</v>
      </c>
      <c r="F56" s="193">
        <v>0</v>
      </c>
      <c r="G56" s="193">
        <v>12</v>
      </c>
      <c r="H56" s="194">
        <f t="shared" si="3"/>
        <v>0.41666666666666669</v>
      </c>
    </row>
    <row r="57" spans="1:8" x14ac:dyDescent="0.25">
      <c r="A57" s="193" t="s">
        <v>213</v>
      </c>
      <c r="B57" s="193">
        <v>7</v>
      </c>
      <c r="C57" s="193">
        <v>48</v>
      </c>
      <c r="D57" s="193">
        <v>0</v>
      </c>
      <c r="E57" s="193">
        <f t="shared" si="2"/>
        <v>55</v>
      </c>
      <c r="F57" s="193">
        <v>7</v>
      </c>
      <c r="G57" s="193">
        <v>59</v>
      </c>
      <c r="H57" s="194">
        <f t="shared" si="3"/>
        <v>0.93220338983050843</v>
      </c>
    </row>
    <row r="58" spans="1:8" x14ac:dyDescent="0.25">
      <c r="A58" s="193" t="s">
        <v>216</v>
      </c>
      <c r="B58" s="193">
        <v>2</v>
      </c>
      <c r="C58" s="193">
        <v>14</v>
      </c>
      <c r="D58" s="193">
        <v>0</v>
      </c>
      <c r="E58" s="193">
        <v>16</v>
      </c>
      <c r="F58" s="193">
        <v>2</v>
      </c>
      <c r="G58" s="193">
        <v>41</v>
      </c>
      <c r="H58" s="194">
        <v>0.3902439024390244</v>
      </c>
    </row>
    <row r="59" spans="1:8" x14ac:dyDescent="0.25">
      <c r="A59" s="193" t="s">
        <v>219</v>
      </c>
      <c r="B59" s="193">
        <v>1</v>
      </c>
      <c r="C59" s="193">
        <v>134</v>
      </c>
      <c r="D59" s="193">
        <v>0</v>
      </c>
      <c r="E59" s="193">
        <v>135</v>
      </c>
      <c r="F59" s="193">
        <v>1</v>
      </c>
      <c r="G59" s="193">
        <v>116</v>
      </c>
      <c r="H59" s="194">
        <v>1.1637931034482758</v>
      </c>
    </row>
    <row r="60" spans="1:8" x14ac:dyDescent="0.25">
      <c r="A60" s="193" t="s">
        <v>224</v>
      </c>
      <c r="B60" s="193">
        <v>14</v>
      </c>
      <c r="C60" s="193">
        <v>77</v>
      </c>
      <c r="D60" s="193">
        <v>0</v>
      </c>
      <c r="E60" s="193">
        <f t="shared" si="2"/>
        <v>91</v>
      </c>
      <c r="F60" s="193">
        <v>10</v>
      </c>
      <c r="G60" s="193">
        <v>64</v>
      </c>
      <c r="H60" s="194">
        <f t="shared" si="3"/>
        <v>1.421875</v>
      </c>
    </row>
    <row r="61" spans="1:8" x14ac:dyDescent="0.25">
      <c r="A61" s="193" t="s">
        <v>227</v>
      </c>
      <c r="B61" s="193">
        <v>2</v>
      </c>
      <c r="C61" s="193">
        <v>17</v>
      </c>
      <c r="D61" s="193">
        <v>0</v>
      </c>
      <c r="E61" s="193">
        <f t="shared" si="2"/>
        <v>19</v>
      </c>
      <c r="F61" s="193">
        <v>2</v>
      </c>
      <c r="G61" s="193">
        <v>26</v>
      </c>
      <c r="H61" s="194">
        <f t="shared" si="3"/>
        <v>0.73076923076923073</v>
      </c>
    </row>
    <row r="62" spans="1:8" x14ac:dyDescent="0.25">
      <c r="A62" s="193" t="s">
        <v>230</v>
      </c>
      <c r="B62" s="193">
        <v>13</v>
      </c>
      <c r="C62" s="193">
        <v>107</v>
      </c>
      <c r="D62" s="193">
        <v>0</v>
      </c>
      <c r="E62" s="193">
        <f t="shared" si="2"/>
        <v>120</v>
      </c>
      <c r="F62" s="193">
        <v>0</v>
      </c>
      <c r="G62" s="193">
        <v>174</v>
      </c>
      <c r="H62" s="194">
        <f t="shared" si="3"/>
        <v>0.68965517241379315</v>
      </c>
    </row>
    <row r="63" spans="1:8" x14ac:dyDescent="0.25">
      <c r="A63" s="193" t="s">
        <v>233</v>
      </c>
      <c r="B63" s="193">
        <v>2</v>
      </c>
      <c r="C63" s="193">
        <v>14</v>
      </c>
      <c r="D63" s="193">
        <v>0</v>
      </c>
      <c r="E63" s="193">
        <f t="shared" si="2"/>
        <v>16</v>
      </c>
      <c r="F63" s="193">
        <v>0</v>
      </c>
      <c r="G63" s="193">
        <v>9</v>
      </c>
      <c r="H63" s="194">
        <f t="shared" si="3"/>
        <v>1.7777777777777777</v>
      </c>
    </row>
    <row r="64" spans="1:8" x14ac:dyDescent="0.25">
      <c r="A64" s="193" t="s">
        <v>236</v>
      </c>
      <c r="B64" s="193">
        <v>0</v>
      </c>
      <c r="C64" s="193">
        <v>2</v>
      </c>
      <c r="D64" s="193">
        <v>0</v>
      </c>
      <c r="E64" s="193">
        <f t="shared" si="2"/>
        <v>2</v>
      </c>
      <c r="F64" s="193">
        <v>0</v>
      </c>
      <c r="G64" s="193">
        <v>2</v>
      </c>
      <c r="H64" s="194">
        <f t="shared" si="3"/>
        <v>1</v>
      </c>
    </row>
    <row r="65" spans="1:10" x14ac:dyDescent="0.25">
      <c r="A65" s="193" t="s">
        <v>239</v>
      </c>
      <c r="B65" s="193">
        <v>10</v>
      </c>
      <c r="C65" s="193">
        <v>86</v>
      </c>
      <c r="D65" s="193">
        <v>0</v>
      </c>
      <c r="E65" s="193">
        <f t="shared" si="2"/>
        <v>96</v>
      </c>
      <c r="F65" s="193">
        <v>7</v>
      </c>
      <c r="G65" s="193">
        <v>90</v>
      </c>
      <c r="H65" s="194">
        <f t="shared" si="3"/>
        <v>1.0666666666666667</v>
      </c>
    </row>
    <row r="66" spans="1:10" x14ac:dyDescent="0.25">
      <c r="A66" s="193" t="s">
        <v>242</v>
      </c>
      <c r="B66" s="193">
        <v>5</v>
      </c>
      <c r="C66" s="193">
        <v>33</v>
      </c>
      <c r="D66" s="193">
        <v>0</v>
      </c>
      <c r="E66" s="193">
        <f t="shared" si="2"/>
        <v>38</v>
      </c>
      <c r="F66" s="193">
        <v>1</v>
      </c>
      <c r="G66" s="193">
        <v>63</v>
      </c>
      <c r="H66" s="194">
        <f t="shared" si="3"/>
        <v>0.60317460317460314</v>
      </c>
    </row>
    <row r="67" spans="1:10" x14ac:dyDescent="0.25">
      <c r="A67" s="193" t="s">
        <v>246</v>
      </c>
      <c r="B67" s="193">
        <v>2</v>
      </c>
      <c r="C67" s="193">
        <v>49</v>
      </c>
      <c r="D67" s="193">
        <v>0</v>
      </c>
      <c r="E67" s="193">
        <f t="shared" si="2"/>
        <v>51</v>
      </c>
      <c r="F67" s="193">
        <v>2</v>
      </c>
      <c r="G67" s="193">
        <v>61</v>
      </c>
      <c r="H67" s="194">
        <f t="shared" si="3"/>
        <v>0.83606557377049184</v>
      </c>
    </row>
    <row r="68" spans="1:10" x14ac:dyDescent="0.25">
      <c r="A68" s="193" t="s">
        <v>249</v>
      </c>
      <c r="B68" s="193">
        <v>3</v>
      </c>
      <c r="C68" s="193">
        <v>41</v>
      </c>
      <c r="D68" s="193">
        <v>0</v>
      </c>
      <c r="E68" s="193">
        <f t="shared" si="2"/>
        <v>44</v>
      </c>
      <c r="F68" s="193">
        <v>0</v>
      </c>
      <c r="G68" s="193">
        <v>59</v>
      </c>
      <c r="H68" s="194">
        <f t="shared" si="3"/>
        <v>0.74576271186440679</v>
      </c>
    </row>
    <row r="69" spans="1:10" x14ac:dyDescent="0.25">
      <c r="A69" s="193" t="s">
        <v>252</v>
      </c>
      <c r="B69" s="193">
        <v>55</v>
      </c>
      <c r="C69" s="193">
        <v>8</v>
      </c>
      <c r="D69" s="193">
        <v>0</v>
      </c>
      <c r="E69" s="193">
        <f t="shared" si="2"/>
        <v>63</v>
      </c>
      <c r="F69" s="193">
        <v>0</v>
      </c>
      <c r="G69" s="193">
        <v>66</v>
      </c>
      <c r="H69" s="194">
        <f t="shared" si="3"/>
        <v>0.95454545454545459</v>
      </c>
    </row>
    <row r="70" spans="1:10" x14ac:dyDescent="0.25">
      <c r="A70" s="193" t="s">
        <v>255</v>
      </c>
      <c r="B70" s="193">
        <v>1</v>
      </c>
      <c r="C70" s="193">
        <v>14</v>
      </c>
      <c r="D70" s="193">
        <v>0</v>
      </c>
      <c r="E70" s="193">
        <f t="shared" si="2"/>
        <v>15</v>
      </c>
      <c r="F70" s="193">
        <v>0</v>
      </c>
      <c r="G70" s="193">
        <v>15</v>
      </c>
      <c r="H70" s="194">
        <f t="shared" si="3"/>
        <v>1</v>
      </c>
    </row>
    <row r="71" spans="1:10" x14ac:dyDescent="0.25">
      <c r="A71" s="193" t="s">
        <v>258</v>
      </c>
      <c r="B71" s="193">
        <v>133</v>
      </c>
      <c r="C71" s="193">
        <v>1259</v>
      </c>
      <c r="D71" s="193">
        <v>0</v>
      </c>
      <c r="E71" s="193">
        <v>1392</v>
      </c>
      <c r="F71" s="193">
        <v>23</v>
      </c>
      <c r="G71" s="193">
        <v>1396</v>
      </c>
      <c r="H71" s="194">
        <v>0.99713467048710602</v>
      </c>
    </row>
    <row r="72" spans="1:10" x14ac:dyDescent="0.25">
      <c r="A72" s="193" t="s">
        <v>277</v>
      </c>
      <c r="B72" s="193">
        <v>1</v>
      </c>
      <c r="C72" s="193">
        <v>58</v>
      </c>
      <c r="D72" s="193">
        <v>0</v>
      </c>
      <c r="E72" s="193">
        <v>59</v>
      </c>
      <c r="F72" s="193">
        <v>1</v>
      </c>
      <c r="G72" s="193">
        <v>62</v>
      </c>
      <c r="H72" s="194">
        <v>0.95161290322580649</v>
      </c>
    </row>
    <row r="73" spans="1:10" x14ac:dyDescent="0.25">
      <c r="A73" s="193" t="s">
        <v>281</v>
      </c>
      <c r="B73" s="193">
        <v>4</v>
      </c>
      <c r="C73" s="193">
        <v>68</v>
      </c>
      <c r="D73" s="193">
        <v>0</v>
      </c>
      <c r="E73" s="193">
        <f t="shared" si="2"/>
        <v>72</v>
      </c>
      <c r="F73" s="193">
        <v>2</v>
      </c>
      <c r="G73" s="193">
        <v>84</v>
      </c>
      <c r="H73" s="194">
        <f t="shared" si="3"/>
        <v>0.8571428571428571</v>
      </c>
    </row>
    <row r="74" spans="1:10" x14ac:dyDescent="0.25">
      <c r="A74" s="193" t="s">
        <v>284</v>
      </c>
      <c r="B74" s="193">
        <v>0</v>
      </c>
      <c r="C74" s="193">
        <v>10</v>
      </c>
      <c r="D74" s="193">
        <v>0</v>
      </c>
      <c r="E74" s="193">
        <f t="shared" si="2"/>
        <v>10</v>
      </c>
      <c r="F74" s="193">
        <v>0</v>
      </c>
      <c r="G74" s="193">
        <v>13</v>
      </c>
      <c r="H74" s="194">
        <f t="shared" si="3"/>
        <v>0.76923076923076927</v>
      </c>
    </row>
    <row r="75" spans="1:10" x14ac:dyDescent="0.25">
      <c r="A75" s="193" t="s">
        <v>287</v>
      </c>
      <c r="B75" s="193">
        <v>0</v>
      </c>
      <c r="C75" s="193">
        <v>32</v>
      </c>
      <c r="D75" s="193">
        <v>0</v>
      </c>
      <c r="E75" s="193">
        <f t="shared" si="2"/>
        <v>32</v>
      </c>
      <c r="F75" s="193">
        <v>0</v>
      </c>
      <c r="G75" s="193">
        <v>35</v>
      </c>
      <c r="H75" s="194">
        <f>E75/G75</f>
        <v>0.91428571428571426</v>
      </c>
    </row>
    <row r="76" spans="1:10" ht="13.8" thickBot="1" x14ac:dyDescent="0.3">
      <c r="A76" s="193" t="s">
        <v>425</v>
      </c>
      <c r="B76" s="193">
        <v>8</v>
      </c>
      <c r="C76" s="193">
        <v>11</v>
      </c>
      <c r="D76" s="193">
        <v>0</v>
      </c>
      <c r="E76" s="193">
        <f t="shared" si="2"/>
        <v>19</v>
      </c>
      <c r="F76" s="193">
        <v>0</v>
      </c>
      <c r="G76" s="193">
        <v>19</v>
      </c>
      <c r="H76" s="194">
        <f>E76/G76</f>
        <v>1</v>
      </c>
    </row>
    <row r="77" spans="1:10" ht="13.8" thickTop="1" x14ac:dyDescent="0.25">
      <c r="A77" s="195" t="s">
        <v>430</v>
      </c>
      <c r="B77" s="195">
        <f>SUM(B3:B76)</f>
        <v>512</v>
      </c>
      <c r="C77" s="195">
        <f>SUM(C3:C76)</f>
        <v>6926</v>
      </c>
      <c r="D77" s="195">
        <f>SUM(D3:D76)</f>
        <v>2</v>
      </c>
      <c r="E77" s="195">
        <f t="shared" ref="E77" si="4">B77+C77+D77</f>
        <v>7440</v>
      </c>
      <c r="F77" s="195">
        <f>SUM(F3:F76)</f>
        <v>153</v>
      </c>
      <c r="G77" s="195">
        <f>SUM(G3:G76)</f>
        <v>7969</v>
      </c>
      <c r="H77" s="196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zoomScaleNormal="100" workbookViewId="0">
      <selection activeCell="C22" sqref="C22"/>
    </sheetView>
  </sheetViews>
  <sheetFormatPr defaultRowHeight="13.2" x14ac:dyDescent="0.25"/>
  <cols>
    <col min="1" max="1" width="10.21875" style="200" customWidth="1"/>
    <col min="2" max="2" width="14.109375" style="200" customWidth="1"/>
    <col min="3" max="3" width="23.6640625" style="200" customWidth="1"/>
    <col min="4" max="6" width="8.88671875" style="200"/>
    <col min="7" max="7" width="11" style="200" customWidth="1"/>
    <col min="8" max="8" width="12.44140625" style="200" customWidth="1"/>
    <col min="9" max="9" width="8.88671875" style="200"/>
    <col min="10" max="10" width="8.88671875" style="201"/>
  </cols>
  <sheetData>
    <row r="1" spans="1:11" s="2" customFormat="1" ht="13.8" x14ac:dyDescent="0.25">
      <c r="A1" s="28"/>
      <c r="B1" s="29"/>
      <c r="C1" s="29"/>
      <c r="D1" s="287">
        <v>44682</v>
      </c>
      <c r="E1" s="287"/>
      <c r="F1" s="287"/>
      <c r="G1" s="287"/>
      <c r="H1" s="287"/>
      <c r="I1" s="287"/>
      <c r="J1" s="207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5" t="s">
        <v>5</v>
      </c>
      <c r="G2" s="205" t="s">
        <v>6</v>
      </c>
      <c r="H2" s="205" t="s">
        <v>427</v>
      </c>
      <c r="I2" s="206" t="s">
        <v>7</v>
      </c>
      <c r="J2" s="124" t="s">
        <v>8</v>
      </c>
      <c r="K2" s="14"/>
    </row>
    <row r="3" spans="1:11" x14ac:dyDescent="0.25">
      <c r="A3" s="189" t="s">
        <v>9</v>
      </c>
      <c r="B3" s="189" t="s">
        <v>10</v>
      </c>
      <c r="C3" s="189" t="s">
        <v>11</v>
      </c>
      <c r="D3" s="189">
        <v>1</v>
      </c>
      <c r="E3" s="189">
        <v>23</v>
      </c>
      <c r="F3" s="189">
        <v>0</v>
      </c>
      <c r="G3" s="189">
        <f>SUM(D3:F3)</f>
        <v>24</v>
      </c>
      <c r="H3" s="189">
        <v>0</v>
      </c>
      <c r="I3" s="189">
        <v>30</v>
      </c>
      <c r="J3" s="197">
        <f t="shared" ref="J3:J76" si="0">G3/I3</f>
        <v>0.8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5">
      <c r="A5" s="189" t="s">
        <v>14</v>
      </c>
      <c r="B5" s="189" t="s">
        <v>15</v>
      </c>
      <c r="C5" s="189" t="s">
        <v>15</v>
      </c>
      <c r="D5" s="189">
        <v>1</v>
      </c>
      <c r="E5" s="189">
        <v>4</v>
      </c>
      <c r="F5" s="189"/>
      <c r="G5" s="189">
        <f t="shared" si="1"/>
        <v>5</v>
      </c>
      <c r="H5" s="189">
        <v>0</v>
      </c>
      <c r="I5" s="189">
        <v>5</v>
      </c>
      <c r="J5" s="197">
        <f t="shared" si="0"/>
        <v>1</v>
      </c>
    </row>
    <row r="6" spans="1:11" x14ac:dyDescent="0.25">
      <c r="A6" s="189" t="s">
        <v>16</v>
      </c>
      <c r="B6" s="189" t="s">
        <v>17</v>
      </c>
      <c r="C6" s="189" t="s">
        <v>18</v>
      </c>
      <c r="D6" s="189">
        <v>2</v>
      </c>
      <c r="E6" s="189">
        <v>15</v>
      </c>
      <c r="F6" s="189">
        <v>0</v>
      </c>
      <c r="G6" s="189">
        <f t="shared" si="1"/>
        <v>17</v>
      </c>
      <c r="H6" s="189">
        <v>2</v>
      </c>
      <c r="I6" s="189">
        <v>20</v>
      </c>
      <c r="J6" s="197">
        <f t="shared" si="0"/>
        <v>0.85</v>
      </c>
    </row>
    <row r="7" spans="1:11" x14ac:dyDescent="0.25">
      <c r="A7" s="189" t="s">
        <v>19</v>
      </c>
      <c r="B7" s="189" t="s">
        <v>17</v>
      </c>
      <c r="C7" s="189" t="s">
        <v>20</v>
      </c>
      <c r="D7" s="189">
        <v>3</v>
      </c>
      <c r="E7" s="189">
        <v>29</v>
      </c>
      <c r="F7" s="189">
        <v>0</v>
      </c>
      <c r="G7" s="189">
        <f t="shared" si="1"/>
        <v>32</v>
      </c>
      <c r="H7" s="189">
        <v>3</v>
      </c>
      <c r="I7" s="189">
        <v>31</v>
      </c>
      <c r="J7" s="197">
        <f t="shared" si="0"/>
        <v>1.032258064516129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5">
      <c r="A9" s="189" t="s">
        <v>24</v>
      </c>
      <c r="B9" s="189" t="s">
        <v>25</v>
      </c>
      <c r="C9" s="189" t="s">
        <v>26</v>
      </c>
      <c r="D9" s="189">
        <v>15</v>
      </c>
      <c r="E9" s="189">
        <v>88</v>
      </c>
      <c r="F9" s="189">
        <v>0</v>
      </c>
      <c r="G9" s="189">
        <f t="shared" si="1"/>
        <v>103</v>
      </c>
      <c r="H9" s="189">
        <v>13</v>
      </c>
      <c r="I9" s="189">
        <v>93</v>
      </c>
      <c r="J9" s="197">
        <f t="shared" si="0"/>
        <v>1.10752688172043</v>
      </c>
    </row>
    <row r="10" spans="1:11" x14ac:dyDescent="0.25">
      <c r="A10" s="189" t="s">
        <v>27</v>
      </c>
      <c r="B10" s="189" t="s">
        <v>28</v>
      </c>
      <c r="C10" s="189" t="s">
        <v>29</v>
      </c>
      <c r="D10" s="189">
        <v>5</v>
      </c>
      <c r="E10" s="189">
        <v>11</v>
      </c>
      <c r="F10" s="189">
        <v>0</v>
      </c>
      <c r="G10" s="189">
        <f t="shared" si="1"/>
        <v>16</v>
      </c>
      <c r="H10" s="189">
        <v>1</v>
      </c>
      <c r="I10" s="189">
        <v>16</v>
      </c>
      <c r="J10" s="197">
        <f t="shared" si="0"/>
        <v>1</v>
      </c>
    </row>
    <row r="11" spans="1:11" x14ac:dyDescent="0.25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5">
      <c r="A13" s="189" t="s">
        <v>35</v>
      </c>
      <c r="B13" s="189" t="s">
        <v>36</v>
      </c>
      <c r="C13" s="189" t="s">
        <v>37</v>
      </c>
      <c r="D13" s="189">
        <v>3</v>
      </c>
      <c r="E13" s="189">
        <v>50</v>
      </c>
      <c r="F13" s="189">
        <v>0</v>
      </c>
      <c r="G13" s="189">
        <f t="shared" si="1"/>
        <v>53</v>
      </c>
      <c r="H13" s="189">
        <v>1</v>
      </c>
      <c r="I13" s="189">
        <v>62</v>
      </c>
      <c r="J13" s="197">
        <f t="shared" si="0"/>
        <v>0.85483870967741937</v>
      </c>
    </row>
    <row r="14" spans="1:11" x14ac:dyDescent="0.25">
      <c r="A14" s="189" t="s">
        <v>38</v>
      </c>
      <c r="B14" s="189" t="s">
        <v>36</v>
      </c>
      <c r="C14" s="189" t="s">
        <v>39</v>
      </c>
      <c r="D14" s="189">
        <v>2</v>
      </c>
      <c r="E14" s="189">
        <v>4</v>
      </c>
      <c r="F14" s="189"/>
      <c r="G14" s="189">
        <f t="shared" si="1"/>
        <v>6</v>
      </c>
      <c r="H14" s="189">
        <v>6</v>
      </c>
      <c r="I14" s="189">
        <v>5</v>
      </c>
      <c r="J14" s="197">
        <f t="shared" si="0"/>
        <v>1.2</v>
      </c>
    </row>
    <row r="15" spans="1:11" x14ac:dyDescent="0.25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5">
      <c r="A16" s="189" t="s">
        <v>43</v>
      </c>
      <c r="B16" s="189" t="s">
        <v>44</v>
      </c>
      <c r="C16" s="189" t="s">
        <v>45</v>
      </c>
      <c r="D16" s="189">
        <v>2</v>
      </c>
      <c r="E16" s="189">
        <v>44</v>
      </c>
      <c r="F16" s="189">
        <v>0</v>
      </c>
      <c r="G16" s="189">
        <f t="shared" si="1"/>
        <v>46</v>
      </c>
      <c r="H16" s="189">
        <v>2</v>
      </c>
      <c r="I16" s="189">
        <v>21</v>
      </c>
      <c r="J16" s="197">
        <f t="shared" si="0"/>
        <v>2.1904761904761907</v>
      </c>
    </row>
    <row r="17" spans="1:10" x14ac:dyDescent="0.25">
      <c r="A17" s="189" t="s">
        <v>46</v>
      </c>
      <c r="B17" s="189" t="s">
        <v>47</v>
      </c>
      <c r="C17" s="189" t="s">
        <v>48</v>
      </c>
      <c r="D17" s="189">
        <v>21</v>
      </c>
      <c r="E17" s="189">
        <v>185</v>
      </c>
      <c r="F17" s="189">
        <v>0</v>
      </c>
      <c r="G17" s="189">
        <f t="shared" si="1"/>
        <v>206</v>
      </c>
      <c r="H17" s="189">
        <v>7</v>
      </c>
      <c r="I17" s="189">
        <v>208</v>
      </c>
      <c r="J17" s="197">
        <f t="shared" si="0"/>
        <v>0.99038461538461542</v>
      </c>
    </row>
    <row r="18" spans="1:10" x14ac:dyDescent="0.25">
      <c r="A18" s="189" t="s">
        <v>49</v>
      </c>
      <c r="B18" s="189" t="s">
        <v>47</v>
      </c>
      <c r="C18" s="189" t="s">
        <v>50</v>
      </c>
      <c r="D18" s="189">
        <v>4</v>
      </c>
      <c r="E18" s="189">
        <v>119</v>
      </c>
      <c r="F18" s="189">
        <v>0</v>
      </c>
      <c r="G18" s="189">
        <f t="shared" si="1"/>
        <v>123</v>
      </c>
      <c r="H18" s="189">
        <v>4</v>
      </c>
      <c r="I18" s="189">
        <v>115</v>
      </c>
      <c r="J18" s="197">
        <f t="shared" si="0"/>
        <v>1.0695652173913044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5">
      <c r="A20" s="189" t="s">
        <v>54</v>
      </c>
      <c r="B20" s="189" t="s">
        <v>55</v>
      </c>
      <c r="C20" s="189" t="s">
        <v>56</v>
      </c>
      <c r="D20" s="189">
        <v>15</v>
      </c>
      <c r="E20" s="189">
        <v>248</v>
      </c>
      <c r="F20" s="189">
        <v>0</v>
      </c>
      <c r="G20" s="189">
        <f t="shared" si="1"/>
        <v>263</v>
      </c>
      <c r="H20" s="189">
        <v>8</v>
      </c>
      <c r="I20" s="189">
        <v>291</v>
      </c>
      <c r="J20" s="197">
        <f t="shared" si="0"/>
        <v>0.90378006872852235</v>
      </c>
    </row>
    <row r="21" spans="1:10" x14ac:dyDescent="0.25">
      <c r="A21" s="154" t="s">
        <v>54</v>
      </c>
      <c r="B21" s="154" t="s">
        <v>55</v>
      </c>
      <c r="C21" s="154" t="s">
        <v>431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89" t="s">
        <v>59</v>
      </c>
      <c r="B22" s="189" t="s">
        <v>60</v>
      </c>
      <c r="C22" s="189" t="s">
        <v>61</v>
      </c>
      <c r="D22" s="189">
        <v>0</v>
      </c>
      <c r="E22" s="189">
        <v>10</v>
      </c>
      <c r="F22" s="189">
        <v>0</v>
      </c>
      <c r="G22" s="189">
        <f t="shared" si="1"/>
        <v>10</v>
      </c>
      <c r="H22" s="189">
        <v>0</v>
      </c>
      <c r="I22" s="189">
        <v>11</v>
      </c>
      <c r="J22" s="197">
        <f t="shared" si="0"/>
        <v>0.90909090909090906</v>
      </c>
    </row>
    <row r="23" spans="1:10" x14ac:dyDescent="0.25">
      <c r="A23" s="189" t="s">
        <v>62</v>
      </c>
      <c r="B23" s="189" t="s">
        <v>63</v>
      </c>
      <c r="C23" s="189" t="s">
        <v>64</v>
      </c>
      <c r="D23" s="189">
        <v>0</v>
      </c>
      <c r="E23" s="189">
        <v>30</v>
      </c>
      <c r="F23" s="189">
        <v>0</v>
      </c>
      <c r="G23" s="189">
        <f t="shared" si="1"/>
        <v>30</v>
      </c>
      <c r="H23" s="189">
        <v>0</v>
      </c>
      <c r="I23" s="189">
        <v>30</v>
      </c>
      <c r="J23" s="197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5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5">
      <c r="A27" s="189" t="s">
        <v>73</v>
      </c>
      <c r="B27" s="189" t="s">
        <v>71</v>
      </c>
      <c r="C27" s="189" t="s">
        <v>74</v>
      </c>
      <c r="D27" s="189">
        <v>2</v>
      </c>
      <c r="E27" s="189">
        <v>27</v>
      </c>
      <c r="F27" s="189">
        <v>0</v>
      </c>
      <c r="G27" s="189">
        <f t="shared" si="1"/>
        <v>29</v>
      </c>
      <c r="H27" s="189">
        <v>2</v>
      </c>
      <c r="I27" s="189">
        <v>32</v>
      </c>
      <c r="J27" s="197">
        <f t="shared" si="0"/>
        <v>0.90625</v>
      </c>
    </row>
    <row r="28" spans="1:10" x14ac:dyDescent="0.25">
      <c r="A28" s="189" t="s">
        <v>75</v>
      </c>
      <c r="B28" s="189" t="s">
        <v>76</v>
      </c>
      <c r="C28" s="189" t="s">
        <v>77</v>
      </c>
      <c r="D28" s="189">
        <v>4</v>
      </c>
      <c r="E28" s="189">
        <v>29</v>
      </c>
      <c r="F28" s="189">
        <v>0</v>
      </c>
      <c r="G28" s="189">
        <f t="shared" si="1"/>
        <v>33</v>
      </c>
      <c r="H28" s="189">
        <v>4</v>
      </c>
      <c r="I28" s="189">
        <v>36</v>
      </c>
      <c r="J28" s="197">
        <f t="shared" si="0"/>
        <v>0.91666666666666663</v>
      </c>
    </row>
    <row r="29" spans="1:10" x14ac:dyDescent="0.25">
      <c r="A29" s="189" t="s">
        <v>78</v>
      </c>
      <c r="B29" s="189" t="s">
        <v>79</v>
      </c>
      <c r="C29" s="189" t="s">
        <v>80</v>
      </c>
      <c r="D29" s="189">
        <v>0</v>
      </c>
      <c r="E29" s="189">
        <v>1</v>
      </c>
      <c r="F29" s="189">
        <v>0</v>
      </c>
      <c r="G29" s="189">
        <f t="shared" si="1"/>
        <v>1</v>
      </c>
      <c r="H29" s="189">
        <v>0</v>
      </c>
      <c r="I29" s="189">
        <v>1</v>
      </c>
      <c r="J29" s="197">
        <f t="shared" si="0"/>
        <v>1</v>
      </c>
    </row>
    <row r="30" spans="1:10" x14ac:dyDescent="0.25">
      <c r="A30" s="189" t="s">
        <v>81</v>
      </c>
      <c r="B30" s="189" t="s">
        <v>82</v>
      </c>
      <c r="C30" s="189" t="s">
        <v>83</v>
      </c>
      <c r="D30" s="189">
        <v>0</v>
      </c>
      <c r="E30" s="189">
        <v>3</v>
      </c>
      <c r="F30" s="189">
        <v>0</v>
      </c>
      <c r="G30" s="189">
        <f t="shared" si="1"/>
        <v>3</v>
      </c>
      <c r="H30" s="189">
        <v>0</v>
      </c>
      <c r="I30" s="189">
        <v>2</v>
      </c>
      <c r="J30" s="197">
        <f t="shared" si="0"/>
        <v>1.5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5">
      <c r="A32" s="189" t="s">
        <v>88</v>
      </c>
      <c r="B32" s="189" t="s">
        <v>89</v>
      </c>
      <c r="C32" s="189" t="s">
        <v>90</v>
      </c>
      <c r="D32" s="189">
        <v>3</v>
      </c>
      <c r="E32" s="189">
        <v>29</v>
      </c>
      <c r="F32" s="189">
        <v>0</v>
      </c>
      <c r="G32" s="189">
        <f t="shared" si="1"/>
        <v>32</v>
      </c>
      <c r="H32" s="189">
        <v>1</v>
      </c>
      <c r="I32" s="189">
        <v>31</v>
      </c>
      <c r="J32" s="197">
        <f t="shared" si="0"/>
        <v>1.032258064516129</v>
      </c>
    </row>
    <row r="33" spans="1:10" s="121" customFormat="1" x14ac:dyDescent="0.25">
      <c r="A33" s="189" t="s">
        <v>91</v>
      </c>
      <c r="B33" s="189" t="s">
        <v>92</v>
      </c>
      <c r="C33" s="189" t="s">
        <v>93</v>
      </c>
      <c r="D33" s="189">
        <v>10</v>
      </c>
      <c r="E33" s="189">
        <v>138</v>
      </c>
      <c r="F33" s="189">
        <v>0</v>
      </c>
      <c r="G33" s="189">
        <f t="shared" si="1"/>
        <v>148</v>
      </c>
      <c r="H33" s="189">
        <v>10</v>
      </c>
      <c r="I33" s="189">
        <v>92</v>
      </c>
      <c r="J33" s="197">
        <f t="shared" si="0"/>
        <v>1.6086956521739131</v>
      </c>
    </row>
    <row r="34" spans="1:10" x14ac:dyDescent="0.25">
      <c r="A34" s="189" t="s">
        <v>94</v>
      </c>
      <c r="B34" s="189" t="s">
        <v>95</v>
      </c>
      <c r="C34" s="189" t="s">
        <v>96</v>
      </c>
      <c r="D34" s="189">
        <v>0</v>
      </c>
      <c r="E34" s="189">
        <v>10</v>
      </c>
      <c r="F34" s="189">
        <v>0</v>
      </c>
      <c r="G34" s="189">
        <f t="shared" si="1"/>
        <v>10</v>
      </c>
      <c r="H34" s="189">
        <v>0</v>
      </c>
      <c r="I34" s="189">
        <v>11</v>
      </c>
      <c r="J34" s="197">
        <f t="shared" si="0"/>
        <v>0.90909090909090906</v>
      </c>
    </row>
    <row r="35" spans="1:10" x14ac:dyDescent="0.25">
      <c r="A35" s="189" t="s">
        <v>97</v>
      </c>
      <c r="B35" s="189" t="s">
        <v>98</v>
      </c>
      <c r="C35" s="189" t="s">
        <v>99</v>
      </c>
      <c r="D35" s="189">
        <v>2</v>
      </c>
      <c r="E35" s="189">
        <v>14</v>
      </c>
      <c r="F35" s="189">
        <v>0</v>
      </c>
      <c r="G35" s="189">
        <f t="shared" si="1"/>
        <v>16</v>
      </c>
      <c r="H35" s="189">
        <v>2</v>
      </c>
      <c r="I35" s="189">
        <v>17</v>
      </c>
      <c r="J35" s="197">
        <f t="shared" si="0"/>
        <v>0.94117647058823528</v>
      </c>
    </row>
    <row r="36" spans="1:10" x14ac:dyDescent="0.25">
      <c r="A36" s="189" t="s">
        <v>100</v>
      </c>
      <c r="B36" s="189" t="s">
        <v>101</v>
      </c>
      <c r="C36" s="189" t="s">
        <v>102</v>
      </c>
      <c r="D36" s="189">
        <v>0</v>
      </c>
      <c r="E36" s="189">
        <v>8</v>
      </c>
      <c r="F36" s="189">
        <v>0</v>
      </c>
      <c r="G36" s="189">
        <f t="shared" si="1"/>
        <v>8</v>
      </c>
      <c r="H36" s="189">
        <v>0</v>
      </c>
      <c r="I36" s="189">
        <v>8</v>
      </c>
      <c r="J36" s="197">
        <f t="shared" si="0"/>
        <v>1</v>
      </c>
    </row>
    <row r="37" spans="1:10" x14ac:dyDescent="0.25">
      <c r="A37" s="189" t="s">
        <v>103</v>
      </c>
      <c r="B37" s="189" t="s">
        <v>104</v>
      </c>
      <c r="C37" s="189" t="s">
        <v>105</v>
      </c>
      <c r="D37" s="189">
        <v>2</v>
      </c>
      <c r="E37" s="189">
        <v>6</v>
      </c>
      <c r="F37" s="189">
        <v>0</v>
      </c>
      <c r="G37" s="189">
        <f t="shared" si="1"/>
        <v>8</v>
      </c>
      <c r="H37" s="189">
        <v>0</v>
      </c>
      <c r="I37" s="189">
        <v>7</v>
      </c>
      <c r="J37" s="197">
        <f t="shared" si="0"/>
        <v>1.1428571428571428</v>
      </c>
    </row>
    <row r="38" spans="1:10" x14ac:dyDescent="0.25">
      <c r="A38" s="189" t="s">
        <v>106</v>
      </c>
      <c r="B38" s="189" t="s">
        <v>107</v>
      </c>
      <c r="C38" s="189" t="s">
        <v>108</v>
      </c>
      <c r="D38" s="189">
        <v>2</v>
      </c>
      <c r="E38" s="189">
        <v>17</v>
      </c>
      <c r="F38" s="189">
        <v>0</v>
      </c>
      <c r="G38" s="189">
        <f t="shared" si="1"/>
        <v>19</v>
      </c>
      <c r="H38" s="189">
        <v>1</v>
      </c>
      <c r="I38" s="189">
        <v>20</v>
      </c>
      <c r="J38" s="197">
        <f t="shared" si="0"/>
        <v>0.95</v>
      </c>
    </row>
    <row r="39" spans="1:10" x14ac:dyDescent="0.25">
      <c r="A39" s="189" t="s">
        <v>109</v>
      </c>
      <c r="B39" s="189" t="s">
        <v>110</v>
      </c>
      <c r="C39" s="189" t="s">
        <v>111</v>
      </c>
      <c r="D39" s="189">
        <v>1</v>
      </c>
      <c r="E39" s="189">
        <v>36</v>
      </c>
      <c r="F39" s="189">
        <v>0</v>
      </c>
      <c r="G39" s="189">
        <f t="shared" si="1"/>
        <v>37</v>
      </c>
      <c r="H39" s="189">
        <v>0</v>
      </c>
      <c r="I39" s="189">
        <v>34</v>
      </c>
      <c r="J39" s="197">
        <f t="shared" si="0"/>
        <v>1.088235294117647</v>
      </c>
    </row>
    <row r="40" spans="1:10" x14ac:dyDescent="0.25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5">
      <c r="A41" s="189" t="s">
        <v>115</v>
      </c>
      <c r="B41" s="189" t="s">
        <v>116</v>
      </c>
      <c r="C41" s="189" t="s">
        <v>117</v>
      </c>
      <c r="D41" s="189">
        <v>0</v>
      </c>
      <c r="E41" s="189">
        <v>7</v>
      </c>
      <c r="F41" s="189">
        <v>0</v>
      </c>
      <c r="G41" s="189">
        <f t="shared" si="1"/>
        <v>7</v>
      </c>
      <c r="H41" s="189">
        <v>0</v>
      </c>
      <c r="I41" s="189">
        <v>8</v>
      </c>
      <c r="J41" s="197">
        <f t="shared" si="0"/>
        <v>0.875</v>
      </c>
    </row>
    <row r="42" spans="1:10" x14ac:dyDescent="0.25">
      <c r="A42" s="189" t="s">
        <v>118</v>
      </c>
      <c r="B42" s="189" t="s">
        <v>119</v>
      </c>
      <c r="C42" s="189" t="s">
        <v>120</v>
      </c>
      <c r="D42" s="189">
        <v>0</v>
      </c>
      <c r="E42" s="189">
        <v>12</v>
      </c>
      <c r="F42" s="189">
        <v>0</v>
      </c>
      <c r="G42" s="189">
        <f t="shared" si="1"/>
        <v>12</v>
      </c>
      <c r="H42" s="189">
        <v>0</v>
      </c>
      <c r="I42" s="189">
        <v>11</v>
      </c>
      <c r="J42" s="197">
        <f t="shared" si="0"/>
        <v>1.0909090909090908</v>
      </c>
    </row>
    <row r="43" spans="1:10" x14ac:dyDescent="0.25">
      <c r="A43" s="189" t="s">
        <v>121</v>
      </c>
      <c r="B43" s="189" t="s">
        <v>122</v>
      </c>
      <c r="C43" s="189" t="s">
        <v>123</v>
      </c>
      <c r="D43" s="189">
        <v>13</v>
      </c>
      <c r="E43" s="189">
        <v>131</v>
      </c>
      <c r="F43" s="189">
        <v>0</v>
      </c>
      <c r="G43" s="189">
        <f t="shared" si="1"/>
        <v>144</v>
      </c>
      <c r="H43" s="189">
        <v>13</v>
      </c>
      <c r="I43" s="189">
        <v>93</v>
      </c>
      <c r="J43" s="197">
        <f t="shared" si="0"/>
        <v>1.5483870967741935</v>
      </c>
    </row>
    <row r="44" spans="1:10" x14ac:dyDescent="0.25">
      <c r="A44" s="189" t="s">
        <v>124</v>
      </c>
      <c r="B44" s="189" t="s">
        <v>122</v>
      </c>
      <c r="C44" s="189" t="s">
        <v>125</v>
      </c>
      <c r="D44" s="189">
        <v>1</v>
      </c>
      <c r="E44" s="189">
        <v>38</v>
      </c>
      <c r="F44" s="189">
        <v>0</v>
      </c>
      <c r="G44" s="189">
        <f t="shared" si="1"/>
        <v>39</v>
      </c>
      <c r="H44" s="189">
        <v>0</v>
      </c>
      <c r="I44" s="189">
        <v>46</v>
      </c>
      <c r="J44" s="197">
        <f t="shared" si="0"/>
        <v>0.84782608695652173</v>
      </c>
    </row>
    <row r="45" spans="1:10" x14ac:dyDescent="0.25">
      <c r="A45" s="189" t="s">
        <v>126</v>
      </c>
      <c r="B45" s="189" t="s">
        <v>127</v>
      </c>
      <c r="C45" s="189" t="s">
        <v>127</v>
      </c>
      <c r="D45" s="189">
        <v>4</v>
      </c>
      <c r="E45" s="189">
        <v>22</v>
      </c>
      <c r="F45" s="189">
        <v>0</v>
      </c>
      <c r="G45" s="189">
        <f t="shared" si="1"/>
        <v>26</v>
      </c>
      <c r="H45" s="189">
        <v>4</v>
      </c>
      <c r="I45" s="189">
        <v>30</v>
      </c>
      <c r="J45" s="197">
        <f t="shared" si="0"/>
        <v>0.8666666666666667</v>
      </c>
    </row>
    <row r="46" spans="1:10" x14ac:dyDescent="0.25">
      <c r="A46" s="189" t="s">
        <v>128</v>
      </c>
      <c r="B46" s="189" t="s">
        <v>129</v>
      </c>
      <c r="C46" s="189" t="s">
        <v>130</v>
      </c>
      <c r="D46" s="189">
        <v>2</v>
      </c>
      <c r="E46" s="189">
        <v>37</v>
      </c>
      <c r="F46" s="189">
        <v>0</v>
      </c>
      <c r="G46" s="189">
        <f t="shared" si="1"/>
        <v>39</v>
      </c>
      <c r="H46" s="189">
        <v>1</v>
      </c>
      <c r="I46" s="189">
        <v>24</v>
      </c>
      <c r="J46" s="197">
        <f t="shared" si="0"/>
        <v>1.625</v>
      </c>
    </row>
    <row r="47" spans="1:10" x14ac:dyDescent="0.25">
      <c r="A47" s="189" t="s">
        <v>131</v>
      </c>
      <c r="B47" s="189" t="s">
        <v>132</v>
      </c>
      <c r="C47" s="189" t="s">
        <v>133</v>
      </c>
      <c r="D47" s="189">
        <v>0</v>
      </c>
      <c r="E47" s="189">
        <v>22</v>
      </c>
      <c r="F47" s="189">
        <v>0</v>
      </c>
      <c r="G47" s="189">
        <f t="shared" si="1"/>
        <v>22</v>
      </c>
      <c r="H47" s="189">
        <v>0</v>
      </c>
      <c r="I47" s="189">
        <v>22</v>
      </c>
      <c r="J47" s="197">
        <f t="shared" si="0"/>
        <v>1</v>
      </c>
    </row>
    <row r="48" spans="1:10" x14ac:dyDescent="0.25">
      <c r="A48" s="189" t="s">
        <v>134</v>
      </c>
      <c r="B48" s="189" t="s">
        <v>135</v>
      </c>
      <c r="C48" s="189" t="s">
        <v>136</v>
      </c>
      <c r="D48" s="189">
        <v>2</v>
      </c>
      <c r="E48" s="189">
        <v>77</v>
      </c>
      <c r="F48" s="189">
        <v>0</v>
      </c>
      <c r="G48" s="189">
        <f t="shared" si="1"/>
        <v>79</v>
      </c>
      <c r="H48" s="189">
        <v>1</v>
      </c>
      <c r="I48" s="189">
        <v>98</v>
      </c>
      <c r="J48" s="197">
        <f t="shared" si="0"/>
        <v>0.80612244897959184</v>
      </c>
    </row>
    <row r="49" spans="1:10" x14ac:dyDescent="0.25">
      <c r="A49" s="189" t="s">
        <v>137</v>
      </c>
      <c r="B49" s="189" t="s">
        <v>138</v>
      </c>
      <c r="C49" s="189" t="s">
        <v>139</v>
      </c>
      <c r="D49" s="189">
        <v>73</v>
      </c>
      <c r="E49" s="189">
        <v>8</v>
      </c>
      <c r="F49" s="189">
        <v>0</v>
      </c>
      <c r="G49" s="189">
        <f t="shared" si="1"/>
        <v>81</v>
      </c>
      <c r="H49" s="189">
        <v>1</v>
      </c>
      <c r="I49" s="189">
        <v>81</v>
      </c>
      <c r="J49" s="197">
        <f t="shared" si="0"/>
        <v>1</v>
      </c>
    </row>
    <row r="50" spans="1:10" x14ac:dyDescent="0.25">
      <c r="A50" s="189" t="s">
        <v>140</v>
      </c>
      <c r="B50" s="189" t="s">
        <v>141</v>
      </c>
      <c r="C50" s="189" t="s">
        <v>142</v>
      </c>
      <c r="D50" s="189">
        <v>10</v>
      </c>
      <c r="E50" s="189">
        <v>81</v>
      </c>
      <c r="F50" s="189">
        <v>0</v>
      </c>
      <c r="G50" s="189">
        <f t="shared" si="1"/>
        <v>91</v>
      </c>
      <c r="H50" s="189">
        <v>2</v>
      </c>
      <c r="I50" s="189">
        <v>63</v>
      </c>
      <c r="J50" s="197">
        <f t="shared" si="0"/>
        <v>1.4444444444444444</v>
      </c>
    </row>
    <row r="51" spans="1:10" x14ac:dyDescent="0.25">
      <c r="A51" s="189" t="s">
        <v>143</v>
      </c>
      <c r="B51" s="189" t="s">
        <v>144</v>
      </c>
      <c r="C51" s="189" t="s">
        <v>145</v>
      </c>
      <c r="D51" s="189">
        <v>0</v>
      </c>
      <c r="E51" s="189">
        <v>25</v>
      </c>
      <c r="F51" s="189">
        <v>0</v>
      </c>
      <c r="G51" s="189">
        <f t="shared" si="1"/>
        <v>25</v>
      </c>
      <c r="H51" s="189">
        <v>0</v>
      </c>
      <c r="I51" s="189">
        <v>24</v>
      </c>
      <c r="J51" s="197">
        <f t="shared" si="0"/>
        <v>1.0416666666666667</v>
      </c>
    </row>
    <row r="52" spans="1:10" x14ac:dyDescent="0.25">
      <c r="A52" s="189" t="s">
        <v>146</v>
      </c>
      <c r="B52" s="189" t="s">
        <v>147</v>
      </c>
      <c r="C52" s="189" t="s">
        <v>148</v>
      </c>
      <c r="D52" s="189">
        <v>3</v>
      </c>
      <c r="E52" s="189">
        <v>19</v>
      </c>
      <c r="F52" s="189">
        <v>0</v>
      </c>
      <c r="G52" s="189">
        <f t="shared" si="1"/>
        <v>22</v>
      </c>
      <c r="H52" s="189">
        <v>0</v>
      </c>
      <c r="I52" s="189">
        <v>25</v>
      </c>
      <c r="J52" s="197">
        <f t="shared" si="0"/>
        <v>0.88</v>
      </c>
    </row>
    <row r="53" spans="1:10" x14ac:dyDescent="0.25">
      <c r="A53" s="189" t="s">
        <v>149</v>
      </c>
      <c r="B53" s="189" t="s">
        <v>147</v>
      </c>
      <c r="C53" s="189" t="s">
        <v>150</v>
      </c>
      <c r="D53" s="189">
        <v>2</v>
      </c>
      <c r="E53" s="189">
        <v>28</v>
      </c>
      <c r="F53" s="189">
        <v>0</v>
      </c>
      <c r="G53" s="189">
        <v>30</v>
      </c>
      <c r="H53" s="189">
        <v>0</v>
      </c>
      <c r="I53" s="189">
        <v>27</v>
      </c>
      <c r="J53" s="197">
        <f t="shared" si="0"/>
        <v>1.1111111111111112</v>
      </c>
    </row>
    <row r="54" spans="1:10" x14ac:dyDescent="0.25">
      <c r="A54" s="189" t="s">
        <v>151</v>
      </c>
      <c r="B54" s="189" t="s">
        <v>152</v>
      </c>
      <c r="C54" s="189" t="s">
        <v>153</v>
      </c>
      <c r="D54" s="189">
        <v>1</v>
      </c>
      <c r="E54" s="189">
        <v>40</v>
      </c>
      <c r="F54" s="189">
        <v>0</v>
      </c>
      <c r="G54" s="189">
        <f t="shared" si="1"/>
        <v>41</v>
      </c>
      <c r="H54" s="189">
        <v>1</v>
      </c>
      <c r="I54" s="189">
        <v>31</v>
      </c>
      <c r="J54" s="197">
        <f t="shared" si="0"/>
        <v>1.3225806451612903</v>
      </c>
    </row>
    <row r="55" spans="1:10" x14ac:dyDescent="0.25">
      <c r="A55" s="189" t="s">
        <v>154</v>
      </c>
      <c r="B55" s="189" t="s">
        <v>155</v>
      </c>
      <c r="C55" s="189" t="s">
        <v>156</v>
      </c>
      <c r="D55" s="189">
        <v>0</v>
      </c>
      <c r="E55" s="189">
        <v>10</v>
      </c>
      <c r="F55" s="189">
        <v>0</v>
      </c>
      <c r="G55" s="189">
        <f t="shared" si="1"/>
        <v>10</v>
      </c>
      <c r="H55" s="189">
        <v>0</v>
      </c>
      <c r="I55" s="189">
        <v>7</v>
      </c>
      <c r="J55" s="197">
        <f t="shared" si="0"/>
        <v>1.4285714285714286</v>
      </c>
    </row>
    <row r="56" spans="1:10" x14ac:dyDescent="0.25">
      <c r="A56" s="189" t="s">
        <v>157</v>
      </c>
      <c r="B56" s="189" t="s">
        <v>155</v>
      </c>
      <c r="C56" s="189" t="s">
        <v>158</v>
      </c>
      <c r="D56" s="189">
        <v>3</v>
      </c>
      <c r="E56" s="189">
        <v>11</v>
      </c>
      <c r="F56" s="189">
        <v>0</v>
      </c>
      <c r="G56" s="189">
        <f t="shared" si="1"/>
        <v>14</v>
      </c>
      <c r="H56" s="189">
        <v>0</v>
      </c>
      <c r="I56" s="189">
        <v>14</v>
      </c>
      <c r="J56" s="197">
        <f t="shared" si="0"/>
        <v>1</v>
      </c>
    </row>
    <row r="57" spans="1:10" x14ac:dyDescent="0.25">
      <c r="A57" s="189" t="s">
        <v>159</v>
      </c>
      <c r="B57" s="189" t="s">
        <v>160</v>
      </c>
      <c r="C57" s="189" t="s">
        <v>161</v>
      </c>
      <c r="D57" s="189">
        <v>2</v>
      </c>
      <c r="E57" s="189">
        <v>26</v>
      </c>
      <c r="F57" s="189">
        <v>0</v>
      </c>
      <c r="G57" s="189">
        <f t="shared" si="1"/>
        <v>28</v>
      </c>
      <c r="H57" s="189">
        <v>1</v>
      </c>
      <c r="I57" s="189">
        <v>25</v>
      </c>
      <c r="J57" s="197">
        <f t="shared" si="0"/>
        <v>1.1200000000000001</v>
      </c>
    </row>
    <row r="58" spans="1:10" x14ac:dyDescent="0.25">
      <c r="A58" s="189" t="s">
        <v>162</v>
      </c>
      <c r="B58" s="189" t="s">
        <v>163</v>
      </c>
      <c r="C58" s="189" t="s">
        <v>164</v>
      </c>
      <c r="D58" s="189">
        <v>1</v>
      </c>
      <c r="E58" s="189">
        <v>52</v>
      </c>
      <c r="F58" s="189">
        <v>0</v>
      </c>
      <c r="G58" s="189">
        <f t="shared" si="1"/>
        <v>53</v>
      </c>
      <c r="H58" s="189">
        <v>1</v>
      </c>
      <c r="I58" s="189">
        <v>28</v>
      </c>
      <c r="J58" s="197">
        <f t="shared" si="0"/>
        <v>1.8928571428571428</v>
      </c>
    </row>
    <row r="59" spans="1:10" x14ac:dyDescent="0.25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5">
      <c r="A60" s="189" t="s">
        <v>168</v>
      </c>
      <c r="B60" s="189" t="s">
        <v>169</v>
      </c>
      <c r="C60" s="189" t="s">
        <v>170</v>
      </c>
      <c r="D60" s="189">
        <v>4</v>
      </c>
      <c r="E60" s="189">
        <v>15</v>
      </c>
      <c r="F60" s="189">
        <v>0</v>
      </c>
      <c r="G60" s="189">
        <f t="shared" si="1"/>
        <v>19</v>
      </c>
      <c r="H60" s="189">
        <v>4</v>
      </c>
      <c r="I60" s="189">
        <v>19</v>
      </c>
      <c r="J60" s="197">
        <f t="shared" si="0"/>
        <v>1</v>
      </c>
    </row>
    <row r="61" spans="1:10" x14ac:dyDescent="0.25">
      <c r="A61" s="189" t="s">
        <v>171</v>
      </c>
      <c r="B61" s="189" t="s">
        <v>172</v>
      </c>
      <c r="C61" s="189" t="s">
        <v>172</v>
      </c>
      <c r="D61" s="189">
        <v>12</v>
      </c>
      <c r="E61" s="189">
        <v>91</v>
      </c>
      <c r="F61" s="189">
        <v>0</v>
      </c>
      <c r="G61" s="189">
        <f t="shared" si="1"/>
        <v>103</v>
      </c>
      <c r="H61" s="189">
        <v>4</v>
      </c>
      <c r="I61" s="189">
        <v>105</v>
      </c>
      <c r="J61" s="197">
        <f t="shared" si="0"/>
        <v>0.98095238095238091</v>
      </c>
    </row>
    <row r="62" spans="1:10" x14ac:dyDescent="0.25">
      <c r="A62" s="189" t="s">
        <v>173</v>
      </c>
      <c r="B62" s="189" t="s">
        <v>174</v>
      </c>
      <c r="C62" s="189" t="s">
        <v>175</v>
      </c>
      <c r="D62" s="189">
        <v>0</v>
      </c>
      <c r="E62" s="189">
        <v>20</v>
      </c>
      <c r="F62" s="189">
        <v>0</v>
      </c>
      <c r="G62" s="189">
        <f t="shared" si="1"/>
        <v>20</v>
      </c>
      <c r="H62" s="189">
        <v>0</v>
      </c>
      <c r="I62" s="189">
        <v>22</v>
      </c>
      <c r="J62" s="197">
        <f t="shared" si="0"/>
        <v>0.90909090909090906</v>
      </c>
    </row>
    <row r="63" spans="1:10" x14ac:dyDescent="0.25">
      <c r="A63" s="189" t="s">
        <v>176</v>
      </c>
      <c r="B63" s="189" t="s">
        <v>177</v>
      </c>
      <c r="C63" s="189" t="s">
        <v>178</v>
      </c>
      <c r="D63" s="189">
        <v>2</v>
      </c>
      <c r="E63" s="189">
        <v>15</v>
      </c>
      <c r="F63" s="189">
        <v>17</v>
      </c>
      <c r="G63" s="189">
        <f t="shared" si="1"/>
        <v>34</v>
      </c>
      <c r="H63" s="189">
        <v>2</v>
      </c>
      <c r="I63" s="189">
        <v>19</v>
      </c>
      <c r="J63" s="197">
        <f t="shared" si="0"/>
        <v>1.7894736842105263</v>
      </c>
    </row>
    <row r="64" spans="1:10" x14ac:dyDescent="0.25">
      <c r="A64" s="189" t="s">
        <v>181</v>
      </c>
      <c r="B64" s="189" t="s">
        <v>180</v>
      </c>
      <c r="C64" s="189" t="s">
        <v>428</v>
      </c>
      <c r="D64" s="189">
        <v>0</v>
      </c>
      <c r="E64" s="189">
        <v>180</v>
      </c>
      <c r="F64" s="189">
        <v>0</v>
      </c>
      <c r="G64" s="189">
        <f t="shared" si="1"/>
        <v>180</v>
      </c>
      <c r="H64" s="189">
        <v>0</v>
      </c>
      <c r="I64" s="189">
        <v>178</v>
      </c>
      <c r="J64" s="197">
        <f t="shared" si="0"/>
        <v>1.0112359550561798</v>
      </c>
    </row>
    <row r="65" spans="1:10" x14ac:dyDescent="0.25">
      <c r="A65" s="189" t="s">
        <v>183</v>
      </c>
      <c r="B65" s="189" t="s">
        <v>180</v>
      </c>
      <c r="C65" s="189" t="s">
        <v>184</v>
      </c>
      <c r="D65" s="189">
        <v>0</v>
      </c>
      <c r="E65" s="189">
        <v>161</v>
      </c>
      <c r="F65" s="189">
        <v>0</v>
      </c>
      <c r="G65" s="189">
        <f t="shared" ref="G65:G73" si="2">SUM(D65:F65)</f>
        <v>161</v>
      </c>
      <c r="H65" s="189">
        <v>0</v>
      </c>
      <c r="I65" s="189">
        <v>160</v>
      </c>
      <c r="J65" s="197">
        <f t="shared" ref="J65:J73" si="3">G65/I65</f>
        <v>1.0062500000000001</v>
      </c>
    </row>
    <row r="66" spans="1:10" x14ac:dyDescent="0.25">
      <c r="A66" s="189" t="s">
        <v>187</v>
      </c>
      <c r="B66" s="189" t="s">
        <v>180</v>
      </c>
      <c r="C66" s="189" t="s">
        <v>188</v>
      </c>
      <c r="D66" s="189">
        <v>0</v>
      </c>
      <c r="E66" s="189">
        <v>47</v>
      </c>
      <c r="F66" s="189">
        <v>0</v>
      </c>
      <c r="G66" s="189">
        <f t="shared" si="2"/>
        <v>47</v>
      </c>
      <c r="H66" s="189">
        <v>0</v>
      </c>
      <c r="I66" s="189">
        <v>58</v>
      </c>
      <c r="J66" s="197">
        <f t="shared" si="3"/>
        <v>0.81034482758620685</v>
      </c>
    </row>
    <row r="67" spans="1:10" x14ac:dyDescent="0.25">
      <c r="A67" s="189" t="s">
        <v>189</v>
      </c>
      <c r="B67" s="189" t="s">
        <v>180</v>
      </c>
      <c r="C67" s="189" t="s">
        <v>190</v>
      </c>
      <c r="D67" s="189">
        <v>3</v>
      </c>
      <c r="E67" s="189">
        <v>113</v>
      </c>
      <c r="F67" s="189">
        <v>0</v>
      </c>
      <c r="G67" s="189">
        <f t="shared" si="2"/>
        <v>116</v>
      </c>
      <c r="H67" s="189">
        <v>0</v>
      </c>
      <c r="I67" s="189">
        <v>121</v>
      </c>
      <c r="J67" s="197">
        <f t="shared" si="3"/>
        <v>0.95867768595041325</v>
      </c>
    </row>
    <row r="68" spans="1:10" x14ac:dyDescent="0.25">
      <c r="A68" s="189" t="s">
        <v>411</v>
      </c>
      <c r="B68" s="189" t="s">
        <v>180</v>
      </c>
      <c r="C68" s="189" t="s">
        <v>412</v>
      </c>
      <c r="D68" s="189">
        <v>7</v>
      </c>
      <c r="E68" s="189">
        <v>148</v>
      </c>
      <c r="F68" s="189">
        <v>0</v>
      </c>
      <c r="G68" s="189">
        <f t="shared" si="2"/>
        <v>155</v>
      </c>
      <c r="H68" s="189">
        <v>2</v>
      </c>
      <c r="I68" s="189">
        <v>156</v>
      </c>
      <c r="J68" s="197">
        <f t="shared" si="3"/>
        <v>0.99358974358974361</v>
      </c>
    </row>
    <row r="69" spans="1:10" x14ac:dyDescent="0.25">
      <c r="A69" s="189" t="s">
        <v>191</v>
      </c>
      <c r="B69" s="189" t="s">
        <v>180</v>
      </c>
      <c r="C69" s="189" t="s">
        <v>192</v>
      </c>
      <c r="D69" s="189">
        <v>2</v>
      </c>
      <c r="E69" s="189">
        <v>71</v>
      </c>
      <c r="F69" s="189">
        <v>0</v>
      </c>
      <c r="G69" s="189">
        <f t="shared" si="2"/>
        <v>73</v>
      </c>
      <c r="H69" s="189">
        <v>0</v>
      </c>
      <c r="I69" s="189">
        <v>80</v>
      </c>
      <c r="J69" s="197">
        <f t="shared" si="3"/>
        <v>0.91249999999999998</v>
      </c>
    </row>
    <row r="70" spans="1:10" x14ac:dyDescent="0.25">
      <c r="A70" s="189" t="s">
        <v>408</v>
      </c>
      <c r="B70" s="189" t="s">
        <v>180</v>
      </c>
      <c r="C70" s="189" t="s">
        <v>186</v>
      </c>
      <c r="D70" s="189">
        <v>0</v>
      </c>
      <c r="E70" s="189">
        <v>240</v>
      </c>
      <c r="F70" s="189">
        <v>0</v>
      </c>
      <c r="G70" s="189">
        <f t="shared" si="2"/>
        <v>240</v>
      </c>
      <c r="H70" s="189">
        <v>0</v>
      </c>
      <c r="I70" s="189">
        <v>255</v>
      </c>
      <c r="J70" s="197">
        <f t="shared" si="3"/>
        <v>0.94117647058823528</v>
      </c>
    </row>
    <row r="71" spans="1:10" x14ac:dyDescent="0.25">
      <c r="A71" s="189" t="s">
        <v>193</v>
      </c>
      <c r="B71" s="189" t="s">
        <v>180</v>
      </c>
      <c r="C71" s="189" t="s">
        <v>194</v>
      </c>
      <c r="D71" s="189">
        <v>0</v>
      </c>
      <c r="E71" s="189">
        <v>44</v>
      </c>
      <c r="F71" s="189">
        <v>0</v>
      </c>
      <c r="G71" s="189">
        <f t="shared" si="2"/>
        <v>44</v>
      </c>
      <c r="H71" s="189">
        <v>0</v>
      </c>
      <c r="I71" s="189">
        <v>43</v>
      </c>
      <c r="J71" s="197">
        <f t="shared" si="3"/>
        <v>1.0232558139534884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5">
      <c r="A73" s="189" t="s">
        <v>197</v>
      </c>
      <c r="B73" s="189" t="s">
        <v>180</v>
      </c>
      <c r="C73" s="189" t="s">
        <v>198</v>
      </c>
      <c r="D73" s="189">
        <v>18</v>
      </c>
      <c r="E73" s="189">
        <v>557</v>
      </c>
      <c r="F73" s="189">
        <v>0</v>
      </c>
      <c r="G73" s="189">
        <f t="shared" si="2"/>
        <v>575</v>
      </c>
      <c r="H73" s="189">
        <v>0</v>
      </c>
      <c r="I73" s="189">
        <v>581</v>
      </c>
      <c r="J73" s="197">
        <f t="shared" si="3"/>
        <v>0.9896729776247849</v>
      </c>
    </row>
    <row r="74" spans="1:10" x14ac:dyDescent="0.25">
      <c r="A74" s="189" t="s">
        <v>199</v>
      </c>
      <c r="B74" s="189" t="s">
        <v>180</v>
      </c>
      <c r="C74" s="189" t="s">
        <v>200</v>
      </c>
      <c r="D74" s="189">
        <v>7</v>
      </c>
      <c r="E74" s="189">
        <v>146</v>
      </c>
      <c r="F74" s="189">
        <v>0</v>
      </c>
      <c r="G74" s="189">
        <f t="shared" si="1"/>
        <v>153</v>
      </c>
      <c r="H74" s="189">
        <v>3</v>
      </c>
      <c r="I74" s="189">
        <v>159</v>
      </c>
      <c r="J74" s="197">
        <f t="shared" si="0"/>
        <v>0.96226415094339623</v>
      </c>
    </row>
    <row r="75" spans="1:10" x14ac:dyDescent="0.25">
      <c r="A75" s="189" t="s">
        <v>201</v>
      </c>
      <c r="B75" s="189" t="s">
        <v>180</v>
      </c>
      <c r="C75" s="189" t="s">
        <v>202</v>
      </c>
      <c r="D75" s="189">
        <v>10</v>
      </c>
      <c r="E75" s="189">
        <v>466</v>
      </c>
      <c r="F75" s="189">
        <v>0</v>
      </c>
      <c r="G75" s="189">
        <f t="shared" si="1"/>
        <v>476</v>
      </c>
      <c r="H75" s="189">
        <v>3</v>
      </c>
      <c r="I75" s="189">
        <v>533</v>
      </c>
      <c r="J75" s="197">
        <f t="shared" si="0"/>
        <v>0.89305816135084426</v>
      </c>
    </row>
    <row r="76" spans="1:10" x14ac:dyDescent="0.25">
      <c r="A76" s="189" t="s">
        <v>203</v>
      </c>
      <c r="B76" s="189" t="s">
        <v>180</v>
      </c>
      <c r="C76" s="189" t="s">
        <v>204</v>
      </c>
      <c r="D76" s="189">
        <v>11</v>
      </c>
      <c r="E76" s="189">
        <v>400</v>
      </c>
      <c r="F76" s="189">
        <v>0</v>
      </c>
      <c r="G76" s="189">
        <f t="shared" si="1"/>
        <v>411</v>
      </c>
      <c r="H76" s="189">
        <v>0</v>
      </c>
      <c r="I76" s="189">
        <v>356</v>
      </c>
      <c r="J76" s="197">
        <f t="shared" si="0"/>
        <v>1.154494382022472</v>
      </c>
    </row>
    <row r="77" spans="1:10" x14ac:dyDescent="0.25">
      <c r="A77" s="189" t="s">
        <v>417</v>
      </c>
      <c r="B77" s="189" t="s">
        <v>180</v>
      </c>
      <c r="C77" s="189" t="s">
        <v>418</v>
      </c>
      <c r="D77" s="189">
        <v>1</v>
      </c>
      <c r="E77" s="189">
        <v>152</v>
      </c>
      <c r="F77" s="189">
        <v>0</v>
      </c>
      <c r="G77" s="189">
        <f t="shared" ref="G77:G115" si="4">SUM(D77:F77)</f>
        <v>153</v>
      </c>
      <c r="H77" s="189">
        <v>0</v>
      </c>
      <c r="I77" s="189">
        <v>159</v>
      </c>
      <c r="J77" s="197">
        <f t="shared" ref="J77:J116" si="5">G77/I77</f>
        <v>0.96226415094339623</v>
      </c>
    </row>
    <row r="78" spans="1:10" x14ac:dyDescent="0.25">
      <c r="A78" s="189" t="s">
        <v>205</v>
      </c>
      <c r="B78" s="189" t="s">
        <v>180</v>
      </c>
      <c r="C78" s="189" t="s">
        <v>206</v>
      </c>
      <c r="D78" s="189">
        <v>5</v>
      </c>
      <c r="E78" s="189">
        <v>43</v>
      </c>
      <c r="F78" s="189">
        <v>0</v>
      </c>
      <c r="G78" s="189">
        <f>SUM(D78:F78)</f>
        <v>48</v>
      </c>
      <c r="H78" s="189">
        <v>1</v>
      </c>
      <c r="I78" s="189">
        <v>39</v>
      </c>
      <c r="J78" s="197">
        <f>G78/I78</f>
        <v>1.2307692307692308</v>
      </c>
    </row>
    <row r="79" spans="1:10" x14ac:dyDescent="0.25">
      <c r="A79" s="189" t="s">
        <v>207</v>
      </c>
      <c r="B79" s="189" t="s">
        <v>208</v>
      </c>
      <c r="C79" s="189" t="s">
        <v>208</v>
      </c>
      <c r="D79" s="189">
        <v>4</v>
      </c>
      <c r="E79" s="189">
        <v>26</v>
      </c>
      <c r="F79" s="189">
        <v>0</v>
      </c>
      <c r="G79" s="189">
        <f t="shared" si="4"/>
        <v>30</v>
      </c>
      <c r="H79" s="189">
        <v>30</v>
      </c>
      <c r="I79" s="189">
        <v>35</v>
      </c>
      <c r="J79" s="197">
        <f t="shared" si="5"/>
        <v>0.8571428571428571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5">
      <c r="A81" s="189" t="s">
        <v>212</v>
      </c>
      <c r="B81" s="189" t="s">
        <v>213</v>
      </c>
      <c r="C81" s="189" t="s">
        <v>214</v>
      </c>
      <c r="D81" s="189">
        <v>3</v>
      </c>
      <c r="E81" s="189">
        <v>50</v>
      </c>
      <c r="F81" s="189">
        <v>0</v>
      </c>
      <c r="G81" s="189">
        <f t="shared" si="4"/>
        <v>53</v>
      </c>
      <c r="H81" s="189">
        <v>3</v>
      </c>
      <c r="I81" s="189">
        <v>55</v>
      </c>
      <c r="J81" s="197">
        <f t="shared" si="5"/>
        <v>0.96363636363636362</v>
      </c>
    </row>
    <row r="82" spans="1:16" x14ac:dyDescent="0.25">
      <c r="A82" s="189" t="s">
        <v>215</v>
      </c>
      <c r="B82" s="189" t="s">
        <v>216</v>
      </c>
      <c r="C82" s="189" t="s">
        <v>216</v>
      </c>
      <c r="D82" s="189">
        <v>1</v>
      </c>
      <c r="E82" s="189">
        <v>9</v>
      </c>
      <c r="F82" s="189">
        <v>0</v>
      </c>
      <c r="G82" s="189">
        <f t="shared" si="4"/>
        <v>10</v>
      </c>
      <c r="H82" s="189">
        <v>1</v>
      </c>
      <c r="I82" s="189">
        <v>9</v>
      </c>
      <c r="J82" s="197">
        <f t="shared" si="5"/>
        <v>1.1111111111111112</v>
      </c>
    </row>
    <row r="83" spans="1:16" x14ac:dyDescent="0.25">
      <c r="A83" s="189" t="s">
        <v>217</v>
      </c>
      <c r="B83" s="189" t="s">
        <v>216</v>
      </c>
      <c r="C83" s="189" t="s">
        <v>47</v>
      </c>
      <c r="D83" s="189">
        <v>1</v>
      </c>
      <c r="E83" s="189">
        <v>25</v>
      </c>
      <c r="F83" s="189">
        <v>0</v>
      </c>
      <c r="G83" s="189">
        <f t="shared" si="4"/>
        <v>26</v>
      </c>
      <c r="H83" s="189">
        <v>1</v>
      </c>
      <c r="I83" s="189">
        <v>28</v>
      </c>
      <c r="J83" s="197">
        <f t="shared" si="5"/>
        <v>0.9285714285714286</v>
      </c>
    </row>
    <row r="84" spans="1:16" x14ac:dyDescent="0.25">
      <c r="A84" s="189" t="s">
        <v>218</v>
      </c>
      <c r="B84" s="189" t="s">
        <v>219</v>
      </c>
      <c r="C84" s="189" t="s">
        <v>220</v>
      </c>
      <c r="D84" s="189">
        <v>9</v>
      </c>
      <c r="E84" s="189">
        <v>148</v>
      </c>
      <c r="F84" s="189">
        <v>1</v>
      </c>
      <c r="G84" s="189">
        <f t="shared" si="4"/>
        <v>158</v>
      </c>
      <c r="H84" s="189">
        <v>9</v>
      </c>
      <c r="I84" s="189">
        <v>81</v>
      </c>
      <c r="J84" s="197">
        <f t="shared" si="5"/>
        <v>1.9506172839506173</v>
      </c>
    </row>
    <row r="85" spans="1:16" x14ac:dyDescent="0.25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5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5">
      <c r="A87" s="189" t="s">
        <v>226</v>
      </c>
      <c r="B87" s="189" t="s">
        <v>227</v>
      </c>
      <c r="C87" s="189" t="s">
        <v>228</v>
      </c>
      <c r="D87" s="189">
        <v>6</v>
      </c>
      <c r="E87" s="189">
        <v>28</v>
      </c>
      <c r="F87" s="189">
        <v>0</v>
      </c>
      <c r="G87" s="189">
        <f t="shared" si="4"/>
        <v>34</v>
      </c>
      <c r="H87" s="189">
        <v>6</v>
      </c>
      <c r="I87" s="189">
        <v>29</v>
      </c>
      <c r="J87" s="197">
        <f t="shared" si="5"/>
        <v>1.1724137931034482</v>
      </c>
    </row>
    <row r="88" spans="1:16" x14ac:dyDescent="0.25">
      <c r="A88" s="189" t="s">
        <v>229</v>
      </c>
      <c r="B88" s="189" t="s">
        <v>230</v>
      </c>
      <c r="C88" s="189" t="s">
        <v>231</v>
      </c>
      <c r="D88" s="189">
        <v>12</v>
      </c>
      <c r="E88" s="189">
        <v>240</v>
      </c>
      <c r="F88" s="189">
        <v>0</v>
      </c>
      <c r="G88" s="189">
        <f t="shared" si="4"/>
        <v>252</v>
      </c>
      <c r="H88" s="189">
        <v>0</v>
      </c>
      <c r="I88" s="189">
        <v>150</v>
      </c>
      <c r="J88" s="197">
        <f t="shared" si="5"/>
        <v>1.68</v>
      </c>
    </row>
    <row r="89" spans="1:16" x14ac:dyDescent="0.25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5">
      <c r="A90" s="189" t="s">
        <v>235</v>
      </c>
      <c r="B90" s="189" t="s">
        <v>236</v>
      </c>
      <c r="C90" s="189" t="s">
        <v>237</v>
      </c>
      <c r="D90" s="189">
        <v>0</v>
      </c>
      <c r="E90" s="189">
        <v>2</v>
      </c>
      <c r="F90" s="189">
        <v>0</v>
      </c>
      <c r="G90" s="189">
        <f t="shared" si="4"/>
        <v>2</v>
      </c>
      <c r="H90" s="189">
        <v>0</v>
      </c>
      <c r="I90" s="189">
        <v>2</v>
      </c>
      <c r="J90" s="197">
        <f t="shared" si="5"/>
        <v>1</v>
      </c>
    </row>
    <row r="91" spans="1:16" x14ac:dyDescent="0.25">
      <c r="A91" s="189" t="s">
        <v>238</v>
      </c>
      <c r="B91" s="189" t="s">
        <v>239</v>
      </c>
      <c r="C91" s="189" t="s">
        <v>240</v>
      </c>
      <c r="D91" s="189">
        <v>7</v>
      </c>
      <c r="E91" s="189">
        <v>95</v>
      </c>
      <c r="F91" s="189">
        <v>0</v>
      </c>
      <c r="G91" s="189">
        <f t="shared" si="4"/>
        <v>102</v>
      </c>
      <c r="H91" s="189">
        <v>5</v>
      </c>
      <c r="I91" s="189">
        <v>93</v>
      </c>
      <c r="J91" s="197">
        <f t="shared" si="5"/>
        <v>1.096774193548387</v>
      </c>
    </row>
    <row r="92" spans="1:16" x14ac:dyDescent="0.25">
      <c r="A92" s="189" t="s">
        <v>244</v>
      </c>
      <c r="B92" s="189" t="s">
        <v>242</v>
      </c>
      <c r="C92" s="189" t="s">
        <v>242</v>
      </c>
      <c r="D92" s="189">
        <v>5</v>
      </c>
      <c r="E92" s="189">
        <v>66</v>
      </c>
      <c r="F92" s="189">
        <v>0</v>
      </c>
      <c r="G92" s="189">
        <f t="shared" si="4"/>
        <v>71</v>
      </c>
      <c r="H92" s="189">
        <v>1</v>
      </c>
      <c r="I92" s="189">
        <v>63</v>
      </c>
      <c r="J92" s="197">
        <f t="shared" si="5"/>
        <v>1.126984126984127</v>
      </c>
    </row>
    <row r="93" spans="1:16" x14ac:dyDescent="0.25">
      <c r="A93" s="189" t="s">
        <v>245</v>
      </c>
      <c r="B93" s="189" t="s">
        <v>246</v>
      </c>
      <c r="C93" s="189" t="s">
        <v>247</v>
      </c>
      <c r="D93" s="189">
        <v>4</v>
      </c>
      <c r="E93" s="189">
        <v>46</v>
      </c>
      <c r="F93" s="189">
        <v>0</v>
      </c>
      <c r="G93" s="189">
        <f t="shared" si="4"/>
        <v>50</v>
      </c>
      <c r="H93" s="189">
        <v>2</v>
      </c>
      <c r="I93" s="189">
        <v>45</v>
      </c>
      <c r="J93" s="197">
        <f t="shared" si="5"/>
        <v>1.1111111111111112</v>
      </c>
    </row>
    <row r="94" spans="1:16" x14ac:dyDescent="0.25">
      <c r="A94" s="189" t="s">
        <v>248</v>
      </c>
      <c r="B94" s="189" t="s">
        <v>249</v>
      </c>
      <c r="C94" s="189" t="s">
        <v>250</v>
      </c>
      <c r="D94" s="189">
        <v>7</v>
      </c>
      <c r="E94" s="189">
        <v>50</v>
      </c>
      <c r="F94" s="189">
        <v>0</v>
      </c>
      <c r="G94" s="189">
        <f t="shared" si="4"/>
        <v>57</v>
      </c>
      <c r="H94" s="189">
        <v>0</v>
      </c>
      <c r="I94" s="189">
        <v>71</v>
      </c>
      <c r="J94" s="197">
        <f t="shared" si="5"/>
        <v>0.80281690140845074</v>
      </c>
    </row>
    <row r="95" spans="1:16" x14ac:dyDescent="0.25">
      <c r="A95" s="189" t="s">
        <v>251</v>
      </c>
      <c r="B95" s="189" t="s">
        <v>252</v>
      </c>
      <c r="C95" s="189" t="s">
        <v>253</v>
      </c>
      <c r="D95" s="189">
        <v>4</v>
      </c>
      <c r="E95" s="189">
        <v>64</v>
      </c>
      <c r="F95" s="189">
        <v>0</v>
      </c>
      <c r="G95" s="189">
        <f t="shared" si="4"/>
        <v>68</v>
      </c>
      <c r="H95" s="189">
        <v>3</v>
      </c>
      <c r="I95" s="189">
        <v>60</v>
      </c>
      <c r="J95" s="197">
        <f t="shared" si="5"/>
        <v>1.1333333333333333</v>
      </c>
    </row>
    <row r="96" spans="1:16" x14ac:dyDescent="0.25">
      <c r="A96" s="189" t="s">
        <v>254</v>
      </c>
      <c r="B96" s="189" t="s">
        <v>255</v>
      </c>
      <c r="C96" s="189" t="s">
        <v>256</v>
      </c>
      <c r="D96" s="189">
        <v>1</v>
      </c>
      <c r="E96" s="189">
        <v>13</v>
      </c>
      <c r="F96" s="189">
        <v>0</v>
      </c>
      <c r="G96" s="189">
        <f t="shared" si="4"/>
        <v>14</v>
      </c>
      <c r="H96" s="189">
        <v>0</v>
      </c>
      <c r="I96" s="189">
        <v>13</v>
      </c>
      <c r="J96" s="197">
        <f t="shared" si="5"/>
        <v>1.0769230769230769</v>
      </c>
      <c r="P96" s="136"/>
    </row>
    <row r="97" spans="1:13" x14ac:dyDescent="0.25">
      <c r="A97" s="189" t="s">
        <v>257</v>
      </c>
      <c r="B97" s="189" t="s">
        <v>258</v>
      </c>
      <c r="C97" s="189" t="s">
        <v>259</v>
      </c>
      <c r="D97" s="189">
        <v>2</v>
      </c>
      <c r="E97" s="189">
        <v>66</v>
      </c>
      <c r="F97" s="189">
        <v>0</v>
      </c>
      <c r="G97" s="189">
        <f t="shared" si="4"/>
        <v>68</v>
      </c>
      <c r="H97" s="189">
        <v>0</v>
      </c>
      <c r="I97" s="189">
        <v>68</v>
      </c>
      <c r="J97" s="197">
        <f t="shared" si="5"/>
        <v>1</v>
      </c>
    </row>
    <row r="98" spans="1:13" s="121" customFormat="1" x14ac:dyDescent="0.25">
      <c r="A98" s="189" t="s">
        <v>409</v>
      </c>
      <c r="B98" s="189" t="s">
        <v>258</v>
      </c>
      <c r="C98" s="189" t="s">
        <v>413</v>
      </c>
      <c r="D98" s="189">
        <v>0</v>
      </c>
      <c r="E98" s="189">
        <v>18</v>
      </c>
      <c r="F98" s="189">
        <v>0</v>
      </c>
      <c r="G98" s="189">
        <f t="shared" ref="G98" si="6">SUM(D98:F98)</f>
        <v>18</v>
      </c>
      <c r="H98" s="189">
        <v>0</v>
      </c>
      <c r="I98" s="189">
        <v>19</v>
      </c>
      <c r="J98" s="197">
        <f t="shared" ref="J98" si="7">G98/I98</f>
        <v>0.94736842105263153</v>
      </c>
    </row>
    <row r="99" spans="1:13" x14ac:dyDescent="0.25">
      <c r="A99" s="189" t="s">
        <v>260</v>
      </c>
      <c r="B99" s="189" t="s">
        <v>258</v>
      </c>
      <c r="C99" s="189" t="s">
        <v>261</v>
      </c>
      <c r="D99" s="189">
        <v>24</v>
      </c>
      <c r="E99" s="189">
        <v>306</v>
      </c>
      <c r="F99" s="189">
        <v>0</v>
      </c>
      <c r="G99" s="189">
        <f t="shared" si="4"/>
        <v>330</v>
      </c>
      <c r="H99" s="189">
        <v>20</v>
      </c>
      <c r="I99" s="189">
        <v>334</v>
      </c>
      <c r="J99" s="197">
        <f t="shared" si="5"/>
        <v>0.9880239520958084</v>
      </c>
    </row>
    <row r="100" spans="1:13" x14ac:dyDescent="0.25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4"/>
      <c r="L100" s="158"/>
    </row>
    <row r="101" spans="1:13" x14ac:dyDescent="0.25">
      <c r="A101" s="189" t="s">
        <v>264</v>
      </c>
      <c r="B101" s="189" t="s">
        <v>258</v>
      </c>
      <c r="C101" s="189" t="s">
        <v>265</v>
      </c>
      <c r="D101" s="189">
        <v>18</v>
      </c>
      <c r="E101" s="189">
        <v>201</v>
      </c>
      <c r="F101" s="189">
        <v>0</v>
      </c>
      <c r="G101" s="189">
        <f t="shared" si="4"/>
        <v>219</v>
      </c>
      <c r="H101" s="189">
        <v>6</v>
      </c>
      <c r="I101" s="189">
        <v>262</v>
      </c>
      <c r="J101" s="197">
        <f t="shared" si="5"/>
        <v>0.83587786259541985</v>
      </c>
    </row>
    <row r="102" spans="1:13" x14ac:dyDescent="0.25">
      <c r="A102" s="189" t="s">
        <v>266</v>
      </c>
      <c r="B102" s="189" t="s">
        <v>258</v>
      </c>
      <c r="C102" s="189" t="s">
        <v>267</v>
      </c>
      <c r="D102" s="189">
        <v>8</v>
      </c>
      <c r="E102" s="189">
        <v>49</v>
      </c>
      <c r="F102" s="189">
        <v>0</v>
      </c>
      <c r="G102" s="189">
        <f t="shared" si="4"/>
        <v>57</v>
      </c>
      <c r="H102" s="189">
        <v>1</v>
      </c>
      <c r="I102" s="189">
        <v>57</v>
      </c>
      <c r="J102" s="197">
        <f t="shared" si="5"/>
        <v>1</v>
      </c>
      <c r="K102" s="204"/>
      <c r="L102" s="158"/>
      <c r="M102" s="158"/>
    </row>
    <row r="103" spans="1:13" x14ac:dyDescent="0.25">
      <c r="A103" s="189" t="s">
        <v>268</v>
      </c>
      <c r="B103" s="189" t="s">
        <v>258</v>
      </c>
      <c r="C103" s="189" t="s">
        <v>269</v>
      </c>
      <c r="D103" s="189">
        <v>18</v>
      </c>
      <c r="E103" s="189">
        <v>104</v>
      </c>
      <c r="F103" s="189">
        <v>0</v>
      </c>
      <c r="G103" s="189">
        <f t="shared" si="4"/>
        <v>122</v>
      </c>
      <c r="H103" s="189">
        <v>6</v>
      </c>
      <c r="I103" s="189">
        <v>102</v>
      </c>
      <c r="J103" s="197">
        <f t="shared" si="5"/>
        <v>1.196078431372549</v>
      </c>
    </row>
    <row r="104" spans="1:13" x14ac:dyDescent="0.25">
      <c r="A104" s="189" t="s">
        <v>270</v>
      </c>
      <c r="B104" s="189" t="s">
        <v>258</v>
      </c>
      <c r="C104" s="189" t="s">
        <v>271</v>
      </c>
      <c r="D104" s="189">
        <v>5</v>
      </c>
      <c r="E104" s="189">
        <v>53</v>
      </c>
      <c r="F104" s="189">
        <v>0</v>
      </c>
      <c r="G104" s="189">
        <f t="shared" si="4"/>
        <v>58</v>
      </c>
      <c r="H104" s="189">
        <v>2</v>
      </c>
      <c r="I104" s="189">
        <v>70</v>
      </c>
      <c r="J104" s="197">
        <f t="shared" si="5"/>
        <v>0.82857142857142863</v>
      </c>
    </row>
    <row r="105" spans="1:13" x14ac:dyDescent="0.25">
      <c r="A105" s="189" t="s">
        <v>272</v>
      </c>
      <c r="B105" s="189" t="s">
        <v>258</v>
      </c>
      <c r="C105" s="189" t="s">
        <v>273</v>
      </c>
      <c r="D105" s="189">
        <v>23</v>
      </c>
      <c r="E105" s="189">
        <v>306</v>
      </c>
      <c r="F105" s="189">
        <v>0</v>
      </c>
      <c r="G105" s="189">
        <f t="shared" si="4"/>
        <v>329</v>
      </c>
      <c r="H105" s="189">
        <v>8</v>
      </c>
      <c r="I105" s="189">
        <v>341</v>
      </c>
      <c r="J105" s="197">
        <f t="shared" si="5"/>
        <v>0.96480938416422291</v>
      </c>
    </row>
    <row r="106" spans="1:13" x14ac:dyDescent="0.25">
      <c r="A106" s="189" t="s">
        <v>274</v>
      </c>
      <c r="B106" s="189" t="s">
        <v>258</v>
      </c>
      <c r="C106" s="189" t="s">
        <v>275</v>
      </c>
      <c r="D106" s="189">
        <v>7</v>
      </c>
      <c r="E106" s="189">
        <v>198</v>
      </c>
      <c r="F106" s="189">
        <v>0</v>
      </c>
      <c r="G106" s="189">
        <f t="shared" si="4"/>
        <v>205</v>
      </c>
      <c r="H106" s="189">
        <v>2</v>
      </c>
      <c r="I106" s="189">
        <v>215</v>
      </c>
      <c r="J106" s="197">
        <f t="shared" si="5"/>
        <v>0.95348837209302328</v>
      </c>
    </row>
    <row r="107" spans="1:13" x14ac:dyDescent="0.25">
      <c r="A107" s="189" t="s">
        <v>296</v>
      </c>
      <c r="B107" s="189" t="s">
        <v>258</v>
      </c>
      <c r="C107" s="189" t="s">
        <v>391</v>
      </c>
      <c r="D107" s="189">
        <v>6</v>
      </c>
      <c r="E107" s="189">
        <v>77</v>
      </c>
      <c r="F107" s="189">
        <v>0</v>
      </c>
      <c r="G107" s="189">
        <f t="shared" si="4"/>
        <v>83</v>
      </c>
      <c r="H107" s="189">
        <v>0</v>
      </c>
      <c r="I107" s="189">
        <v>93</v>
      </c>
      <c r="J107" s="197">
        <f t="shared" si="5"/>
        <v>0.89247311827956988</v>
      </c>
    </row>
    <row r="108" spans="1:13" x14ac:dyDescent="0.25">
      <c r="A108" s="189" t="s">
        <v>401</v>
      </c>
      <c r="B108" s="189" t="s">
        <v>258</v>
      </c>
      <c r="C108" s="189" t="s">
        <v>400</v>
      </c>
      <c r="D108" s="189">
        <v>5</v>
      </c>
      <c r="E108" s="189">
        <v>225</v>
      </c>
      <c r="F108" s="189">
        <v>0</v>
      </c>
      <c r="G108" s="189">
        <f t="shared" si="4"/>
        <v>230</v>
      </c>
      <c r="H108" s="189">
        <v>0</v>
      </c>
      <c r="I108" s="189">
        <v>114</v>
      </c>
      <c r="J108" s="197">
        <f t="shared" si="5"/>
        <v>2.0175438596491229</v>
      </c>
    </row>
    <row r="109" spans="1:13" x14ac:dyDescent="0.25">
      <c r="A109" s="189" t="s">
        <v>276</v>
      </c>
      <c r="B109" s="189" t="s">
        <v>277</v>
      </c>
      <c r="C109" s="189" t="s">
        <v>277</v>
      </c>
      <c r="D109" s="189">
        <v>1</v>
      </c>
      <c r="E109" s="189">
        <v>19</v>
      </c>
      <c r="F109" s="189">
        <v>0</v>
      </c>
      <c r="G109" s="189">
        <f t="shared" si="4"/>
        <v>20</v>
      </c>
      <c r="H109" s="189">
        <v>5</v>
      </c>
      <c r="I109" s="189">
        <v>21</v>
      </c>
      <c r="J109" s="197">
        <f t="shared" si="5"/>
        <v>0.95238095238095233</v>
      </c>
    </row>
    <row r="110" spans="1:13" x14ac:dyDescent="0.25">
      <c r="A110" s="189" t="s">
        <v>278</v>
      </c>
      <c r="B110" s="189" t="s">
        <v>277</v>
      </c>
      <c r="C110" s="189" t="s">
        <v>279</v>
      </c>
      <c r="D110" s="189">
        <v>0</v>
      </c>
      <c r="E110" s="189">
        <v>23</v>
      </c>
      <c r="F110" s="189">
        <v>0</v>
      </c>
      <c r="G110" s="189">
        <f t="shared" si="4"/>
        <v>23</v>
      </c>
      <c r="H110" s="189">
        <v>0</v>
      </c>
      <c r="I110" s="189">
        <v>25</v>
      </c>
      <c r="J110" s="197">
        <f t="shared" si="5"/>
        <v>0.92</v>
      </c>
    </row>
    <row r="111" spans="1:13" x14ac:dyDescent="0.25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5">
      <c r="A112" s="189" t="s">
        <v>283</v>
      </c>
      <c r="B112" s="189" t="s">
        <v>284</v>
      </c>
      <c r="C112" s="189" t="s">
        <v>285</v>
      </c>
      <c r="D112" s="189">
        <v>3</v>
      </c>
      <c r="E112" s="189">
        <v>15</v>
      </c>
      <c r="F112" s="189">
        <v>0</v>
      </c>
      <c r="G112" s="189">
        <f t="shared" si="4"/>
        <v>18</v>
      </c>
      <c r="H112" s="189">
        <v>0</v>
      </c>
      <c r="I112" s="189">
        <v>21</v>
      </c>
      <c r="J112" s="197">
        <f t="shared" si="5"/>
        <v>0.8571428571428571</v>
      </c>
    </row>
    <row r="113" spans="1:10" x14ac:dyDescent="0.25">
      <c r="A113" s="189" t="s">
        <v>286</v>
      </c>
      <c r="B113" s="189" t="s">
        <v>287</v>
      </c>
      <c r="C113" s="189" t="s">
        <v>287</v>
      </c>
      <c r="D113" s="189">
        <v>6</v>
      </c>
      <c r="E113" s="189">
        <v>37</v>
      </c>
      <c r="F113" s="189">
        <v>0</v>
      </c>
      <c r="G113" s="189">
        <f t="shared" si="4"/>
        <v>43</v>
      </c>
      <c r="H113" s="189">
        <v>1</v>
      </c>
      <c r="I113" s="189">
        <v>42</v>
      </c>
      <c r="J113" s="197">
        <f>G113/I113</f>
        <v>1.0238095238095237</v>
      </c>
    </row>
    <row r="114" spans="1:10" x14ac:dyDescent="0.25">
      <c r="A114" s="211" t="s">
        <v>440</v>
      </c>
      <c r="B114" s="189" t="s">
        <v>287</v>
      </c>
      <c r="C114" s="189" t="s">
        <v>439</v>
      </c>
      <c r="D114" s="189">
        <v>0</v>
      </c>
      <c r="E114" s="189">
        <v>2</v>
      </c>
      <c r="F114" s="189">
        <v>0</v>
      </c>
      <c r="G114" s="189">
        <v>43</v>
      </c>
      <c r="H114" s="189">
        <v>0</v>
      </c>
      <c r="I114" s="189">
        <v>2</v>
      </c>
      <c r="J114" s="197">
        <v>1.0238095238095237</v>
      </c>
    </row>
    <row r="115" spans="1:10" s="121" customFormat="1" ht="14.4" thickBot="1" x14ac:dyDescent="0.3">
      <c r="A115" s="212" t="s">
        <v>424</v>
      </c>
      <c r="B115" s="42" t="s">
        <v>425</v>
      </c>
      <c r="C115" s="42" t="s">
        <v>426</v>
      </c>
      <c r="D115" s="189">
        <v>1</v>
      </c>
      <c r="E115" s="189">
        <v>0</v>
      </c>
      <c r="F115" s="189">
        <v>0</v>
      </c>
      <c r="G115" s="189">
        <f t="shared" si="4"/>
        <v>1</v>
      </c>
      <c r="H115" s="189">
        <v>0</v>
      </c>
      <c r="I115" s="189">
        <v>1</v>
      </c>
      <c r="J115" s="197">
        <f>G115/I115</f>
        <v>1</v>
      </c>
    </row>
    <row r="116" spans="1:10" ht="13.8" thickTop="1" x14ac:dyDescent="0.25">
      <c r="A116" s="198" t="s">
        <v>288</v>
      </c>
      <c r="B116" s="198"/>
      <c r="C116" s="198"/>
      <c r="D116" s="198">
        <f>SUM(D3:D115)</f>
        <v>559</v>
      </c>
      <c r="E116" s="198">
        <f>SUM(E3:E115)</f>
        <v>7958</v>
      </c>
      <c r="F116" s="198">
        <f>SUM(F3:F115)</f>
        <v>20</v>
      </c>
      <c r="G116" s="198">
        <f t="shared" ref="G116" si="8">D116+E116+F116</f>
        <v>8537</v>
      </c>
      <c r="H116" s="198">
        <f>SUM(H3:H115)</f>
        <v>262</v>
      </c>
      <c r="I116" s="198">
        <f>SUM(I3:I115)</f>
        <v>8628</v>
      </c>
      <c r="J116" s="199">
        <f t="shared" si="5"/>
        <v>0.98945294390356975</v>
      </c>
    </row>
    <row r="118" spans="1:10" x14ac:dyDescent="0.25">
      <c r="A118" s="202" t="s">
        <v>290</v>
      </c>
      <c r="B118" s="202"/>
      <c r="C118" s="202"/>
      <c r="D118" s="202"/>
      <c r="E118" s="202"/>
      <c r="F118" s="202"/>
      <c r="G118" s="202"/>
      <c r="H118" s="202"/>
      <c r="I118" s="202"/>
      <c r="J118" s="203"/>
    </row>
    <row r="120" spans="1:10" x14ac:dyDescent="0.25">
      <c r="A120" s="202" t="s">
        <v>291</v>
      </c>
      <c r="B120" s="202"/>
      <c r="C120" s="202"/>
      <c r="D120" s="202"/>
      <c r="E120" s="202"/>
      <c r="F120" s="202"/>
      <c r="G120" s="202"/>
      <c r="H120" s="202"/>
      <c r="I120" s="202"/>
      <c r="J120" s="203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A5F4A-7BCB-4122-8173-30884F7557E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acc9c50-3349-4c11-9050-a8e76c2814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e5c931-2b86-4059-ab4a-e9c5f75e04b1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</vt:i4>
      </vt:variant>
    </vt:vector>
  </HeadingPairs>
  <TitlesOfParts>
    <vt:vector size="29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Aug 2022 by County</vt:lpstr>
      <vt:lpstr>Sep 2022</vt:lpstr>
      <vt:lpstr>Sept 2022 by County</vt:lpstr>
      <vt:lpstr>Oct 2022</vt:lpstr>
      <vt:lpstr>Oct 2022 by County</vt:lpstr>
      <vt:lpstr>Nov 2022</vt:lpstr>
      <vt:lpstr>Nov by County</vt:lpstr>
      <vt:lpstr>Dec 2022</vt:lpstr>
      <vt:lpstr>Dec by County</vt:lpstr>
      <vt:lpstr>NVRA Coord</vt:lpstr>
      <vt:lpstr>Summary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2023-01-09T21:49:49Z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