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340" yWindow="195" windowWidth="9510" windowHeight="14220" firstSheet="65" activeTab="69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Jul '19" sheetId="70" r:id="rId58"/>
    <sheet name="Aug '19" sheetId="71" r:id="rId59"/>
    <sheet name="Sep '19" sheetId="72" r:id="rId60"/>
    <sheet name="Oct '19 " sheetId="73" r:id="rId61"/>
    <sheet name="Nov '19 " sheetId="74" r:id="rId62"/>
    <sheet name="Dec'19 " sheetId="75" r:id="rId63"/>
    <sheet name="Jan '20" sheetId="76" r:id="rId64"/>
    <sheet name="Feb '20 " sheetId="77" r:id="rId65"/>
    <sheet name="Mar '20" sheetId="78" r:id="rId66"/>
    <sheet name="Apr '20" sheetId="79" r:id="rId67"/>
    <sheet name="May '20" sheetId="80" r:id="rId68"/>
    <sheet name="Jun '20" sheetId="81" r:id="rId69"/>
    <sheet name="Jul '20" sheetId="82" r:id="rId70"/>
    <sheet name="Sheet1" sheetId="47" r:id="rId71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65" i="82" l="1"/>
  <c r="J123" i="82" l="1"/>
  <c r="J124" i="82" s="1"/>
  <c r="J117" i="82"/>
  <c r="J114" i="82"/>
  <c r="J111" i="82"/>
  <c r="J107" i="82"/>
  <c r="I105" i="82"/>
  <c r="J103" i="82"/>
  <c r="J98" i="82"/>
  <c r="J95" i="82"/>
  <c r="J92" i="82"/>
  <c r="J88" i="82"/>
  <c r="J84" i="82"/>
  <c r="J81" i="82"/>
  <c r="J77" i="82"/>
  <c r="J74" i="82"/>
  <c r="J72" i="82"/>
  <c r="J71" i="82"/>
  <c r="J64" i="82"/>
  <c r="J61" i="82"/>
  <c r="J56" i="82"/>
  <c r="J50" i="82"/>
  <c r="J44" i="82"/>
  <c r="J42" i="82"/>
  <c r="J35" i="82"/>
  <c r="J29" i="82"/>
  <c r="J26" i="82"/>
  <c r="J23" i="82"/>
  <c r="J118" i="82" l="1"/>
  <c r="J104" i="82"/>
  <c r="J36" i="82"/>
  <c r="J125" i="82" l="1"/>
  <c r="J35" i="79"/>
  <c r="J36" i="79" s="1"/>
  <c r="E23" i="79" l="1"/>
  <c r="J123" i="79"/>
  <c r="J124" i="79" s="1"/>
  <c r="H123" i="79"/>
  <c r="H124" i="79" s="1"/>
  <c r="G123" i="79"/>
  <c r="G124" i="79" s="1"/>
  <c r="F123" i="79"/>
  <c r="F124" i="79" s="1"/>
  <c r="E123" i="79"/>
  <c r="E124" i="79" s="1"/>
  <c r="I122" i="79"/>
  <c r="I121" i="79"/>
  <c r="I120" i="79"/>
  <c r="I119" i="79"/>
  <c r="J117" i="79"/>
  <c r="H117" i="79"/>
  <c r="G117" i="79"/>
  <c r="F117" i="79"/>
  <c r="E117" i="79"/>
  <c r="I116" i="79"/>
  <c r="I115" i="79"/>
  <c r="J114" i="79"/>
  <c r="H114" i="79"/>
  <c r="G114" i="79"/>
  <c r="F114" i="79"/>
  <c r="E114" i="79"/>
  <c r="I113" i="79"/>
  <c r="I112" i="79"/>
  <c r="J111" i="79"/>
  <c r="H111" i="79"/>
  <c r="G111" i="79"/>
  <c r="F111" i="79"/>
  <c r="E111" i="79"/>
  <c r="I110" i="79"/>
  <c r="I109" i="79"/>
  <c r="I108" i="79"/>
  <c r="J107" i="79"/>
  <c r="H107" i="79"/>
  <c r="G107" i="79"/>
  <c r="F107" i="79"/>
  <c r="E107" i="79"/>
  <c r="I106" i="79"/>
  <c r="I105" i="79"/>
  <c r="J103" i="79"/>
  <c r="H103" i="79"/>
  <c r="G103" i="79"/>
  <c r="F103" i="79"/>
  <c r="E103" i="79"/>
  <c r="I102" i="79"/>
  <c r="I101" i="79"/>
  <c r="I100" i="79"/>
  <c r="I99" i="79"/>
  <c r="J98" i="79"/>
  <c r="H98" i="79"/>
  <c r="G98" i="79"/>
  <c r="F98" i="79"/>
  <c r="E98" i="79"/>
  <c r="I97" i="79"/>
  <c r="I96" i="79"/>
  <c r="J95" i="79"/>
  <c r="H95" i="79"/>
  <c r="G95" i="79"/>
  <c r="F95" i="79"/>
  <c r="E95" i="79"/>
  <c r="I94" i="79"/>
  <c r="I93" i="79"/>
  <c r="J92" i="79"/>
  <c r="H92" i="79"/>
  <c r="G92" i="79"/>
  <c r="F92" i="79"/>
  <c r="E92" i="79"/>
  <c r="I91" i="79"/>
  <c r="I90" i="79"/>
  <c r="I89" i="79"/>
  <c r="J88" i="79"/>
  <c r="H88" i="79"/>
  <c r="G88" i="79"/>
  <c r="F88" i="79"/>
  <c r="E88" i="79"/>
  <c r="I87" i="79"/>
  <c r="I86" i="79"/>
  <c r="I85" i="79"/>
  <c r="J84" i="79"/>
  <c r="H84" i="79"/>
  <c r="G84" i="79"/>
  <c r="F84" i="79"/>
  <c r="E84" i="79"/>
  <c r="I83" i="79"/>
  <c r="I82" i="79"/>
  <c r="J81" i="79"/>
  <c r="H81" i="79"/>
  <c r="G81" i="79"/>
  <c r="F81" i="79"/>
  <c r="E81" i="79"/>
  <c r="I80" i="79"/>
  <c r="I79" i="79"/>
  <c r="I78" i="79"/>
  <c r="J77" i="79"/>
  <c r="H77" i="79"/>
  <c r="G77" i="79"/>
  <c r="F77" i="79"/>
  <c r="E77" i="79"/>
  <c r="I76" i="79"/>
  <c r="I75" i="79"/>
  <c r="J74" i="79"/>
  <c r="H74" i="79"/>
  <c r="G74" i="79"/>
  <c r="F74" i="79"/>
  <c r="E74" i="79"/>
  <c r="I73" i="79"/>
  <c r="I74" i="79" s="1"/>
  <c r="J71" i="79"/>
  <c r="J72" i="79" s="1"/>
  <c r="H71" i="79"/>
  <c r="H72" i="79" s="1"/>
  <c r="G71" i="79"/>
  <c r="G72" i="79" s="1"/>
  <c r="F71" i="79"/>
  <c r="F72" i="79" s="1"/>
  <c r="E71" i="79"/>
  <c r="E72" i="79" s="1"/>
  <c r="I70" i="79"/>
  <c r="I69" i="79"/>
  <c r="I68" i="79"/>
  <c r="I67" i="79"/>
  <c r="I66" i="79"/>
  <c r="J64" i="79"/>
  <c r="H64" i="79"/>
  <c r="G64" i="79"/>
  <c r="F64" i="79"/>
  <c r="E64" i="79"/>
  <c r="I63" i="79"/>
  <c r="I62" i="79"/>
  <c r="J61" i="79"/>
  <c r="H61" i="79"/>
  <c r="G61" i="79"/>
  <c r="F61" i="79"/>
  <c r="E61" i="79"/>
  <c r="I60" i="79"/>
  <c r="I59" i="79"/>
  <c r="I58" i="79"/>
  <c r="I57" i="79"/>
  <c r="J56" i="79"/>
  <c r="H56" i="79"/>
  <c r="G56" i="79"/>
  <c r="F56" i="79"/>
  <c r="E56" i="79"/>
  <c r="I55" i="79"/>
  <c r="I54" i="79"/>
  <c r="I53" i="79"/>
  <c r="I52" i="79"/>
  <c r="I51" i="79"/>
  <c r="G50" i="79"/>
  <c r="E50" i="79"/>
  <c r="I49" i="79"/>
  <c r="I48" i="79"/>
  <c r="I47" i="79"/>
  <c r="I46" i="79"/>
  <c r="I45" i="79"/>
  <c r="J44" i="79"/>
  <c r="H44" i="79"/>
  <c r="G44" i="79"/>
  <c r="F44" i="79"/>
  <c r="E44" i="79"/>
  <c r="I43" i="79"/>
  <c r="I44" i="79" s="1"/>
  <c r="J42" i="79"/>
  <c r="H42" i="79"/>
  <c r="G42" i="79"/>
  <c r="F42" i="79"/>
  <c r="E42" i="79"/>
  <c r="I41" i="79"/>
  <c r="I40" i="79"/>
  <c r="I39" i="79"/>
  <c r="I38" i="79"/>
  <c r="I37" i="79"/>
  <c r="H35" i="79"/>
  <c r="G35" i="79"/>
  <c r="F35" i="79"/>
  <c r="E35" i="79"/>
  <c r="I34" i="79"/>
  <c r="I33" i="79"/>
  <c r="I32" i="79"/>
  <c r="I31" i="79"/>
  <c r="I30" i="79"/>
  <c r="H29" i="79"/>
  <c r="G29" i="79"/>
  <c r="F29" i="79"/>
  <c r="E29" i="79"/>
  <c r="I28" i="79"/>
  <c r="I27" i="79"/>
  <c r="I29" i="79" s="1"/>
  <c r="H26" i="79"/>
  <c r="G26" i="79"/>
  <c r="F26" i="79"/>
  <c r="E26" i="79"/>
  <c r="I25" i="79"/>
  <c r="I24" i="79"/>
  <c r="H23" i="79"/>
  <c r="G23" i="79"/>
  <c r="F23" i="79"/>
  <c r="I22" i="79"/>
  <c r="I21" i="79"/>
  <c r="H20" i="79"/>
  <c r="G20" i="79"/>
  <c r="F20" i="79"/>
  <c r="E20" i="79"/>
  <c r="I19" i="79"/>
  <c r="I18" i="79"/>
  <c r="I17" i="79"/>
  <c r="I16" i="79"/>
  <c r="I15" i="79"/>
  <c r="I14" i="79"/>
  <c r="H13" i="79"/>
  <c r="G13" i="79"/>
  <c r="F13" i="79"/>
  <c r="E13" i="79"/>
  <c r="I12" i="79"/>
  <c r="I11" i="79"/>
  <c r="I10" i="79"/>
  <c r="I9" i="79"/>
  <c r="I8" i="79"/>
  <c r="H7" i="79"/>
  <c r="G7" i="79"/>
  <c r="F7" i="79"/>
  <c r="E7" i="79"/>
  <c r="I6" i="79"/>
  <c r="I5" i="79"/>
  <c r="I4" i="79"/>
  <c r="I3" i="79"/>
  <c r="I77" i="79" l="1"/>
  <c r="J118" i="79"/>
  <c r="J104" i="79"/>
  <c r="J65" i="79"/>
  <c r="G118" i="79"/>
  <c r="F118" i="79"/>
  <c r="I117" i="79"/>
  <c r="E118" i="79"/>
  <c r="I114" i="79"/>
  <c r="I123" i="79"/>
  <c r="I124" i="79" s="1"/>
  <c r="H118" i="79"/>
  <c r="I111" i="79"/>
  <c r="I107" i="79"/>
  <c r="I103" i="79"/>
  <c r="I98" i="79"/>
  <c r="I95" i="79"/>
  <c r="I92" i="79"/>
  <c r="E104" i="79"/>
  <c r="I88" i="79"/>
  <c r="I84" i="79"/>
  <c r="G104" i="79"/>
  <c r="I81" i="79"/>
  <c r="H104" i="79"/>
  <c r="F104" i="79"/>
  <c r="I71" i="79"/>
  <c r="I72" i="79" s="1"/>
  <c r="I64" i="79"/>
  <c r="I61" i="79"/>
  <c r="I56" i="79"/>
  <c r="I50" i="79"/>
  <c r="F65" i="79"/>
  <c r="E65" i="79"/>
  <c r="G65" i="79"/>
  <c r="H65" i="79"/>
  <c r="I42" i="79"/>
  <c r="I35" i="79"/>
  <c r="I26" i="79"/>
  <c r="I23" i="79"/>
  <c r="I20" i="79"/>
  <c r="H36" i="79"/>
  <c r="F36" i="79"/>
  <c r="G36" i="79"/>
  <c r="E36" i="79"/>
  <c r="I13" i="79"/>
  <c r="I7" i="79"/>
  <c r="J125" i="79" l="1"/>
  <c r="I118" i="79"/>
  <c r="I104" i="79"/>
  <c r="I65" i="79"/>
  <c r="F125" i="79"/>
  <c r="E125" i="79"/>
  <c r="G125" i="79"/>
  <c r="H125" i="79"/>
  <c r="I36" i="79"/>
  <c r="J20" i="77"/>
  <c r="I125" i="79" l="1"/>
  <c r="J123" i="77"/>
  <c r="J124" i="77" s="1"/>
  <c r="J117" i="77"/>
  <c r="J114" i="77"/>
  <c r="J111" i="77"/>
  <c r="J107" i="77"/>
  <c r="J103" i="77"/>
  <c r="J98" i="77"/>
  <c r="J95" i="77"/>
  <c r="J92" i="77"/>
  <c r="J88" i="77"/>
  <c r="J84" i="77"/>
  <c r="J81" i="77"/>
  <c r="J77" i="77"/>
  <c r="J74" i="77"/>
  <c r="J71" i="77"/>
  <c r="J72" i="77" s="1"/>
  <c r="J64" i="77"/>
  <c r="J61" i="77"/>
  <c r="J56" i="77"/>
  <c r="J50" i="77"/>
  <c r="J44" i="77"/>
  <c r="J42" i="77"/>
  <c r="J35" i="77"/>
  <c r="J29" i="77"/>
  <c r="J26" i="77"/>
  <c r="J23" i="77"/>
  <c r="J13" i="77"/>
  <c r="J7" i="77"/>
  <c r="J118" i="77" l="1"/>
  <c r="J104" i="77"/>
  <c r="J65" i="77"/>
  <c r="J36" i="77"/>
  <c r="J125" i="77" l="1"/>
  <c r="J20" i="75"/>
  <c r="J124" i="75"/>
  <c r="J117" i="75"/>
  <c r="J114" i="75"/>
  <c r="J111" i="75"/>
  <c r="J107" i="75"/>
  <c r="J103" i="75"/>
  <c r="J98" i="75"/>
  <c r="J95" i="75"/>
  <c r="J92" i="75"/>
  <c r="J88" i="75"/>
  <c r="J84" i="75"/>
  <c r="J81" i="75"/>
  <c r="J77" i="75"/>
  <c r="J74" i="75"/>
  <c r="J71" i="75"/>
  <c r="J72" i="75" s="1"/>
  <c r="J64" i="75"/>
  <c r="J61" i="75"/>
  <c r="J56" i="75"/>
  <c r="J50" i="75"/>
  <c r="J44" i="75"/>
  <c r="J42" i="75"/>
  <c r="J35" i="75"/>
  <c r="J29" i="75"/>
  <c r="J26" i="75"/>
  <c r="J23" i="75"/>
  <c r="J13" i="75"/>
  <c r="J7" i="75"/>
  <c r="J118" i="75" l="1"/>
  <c r="J104" i="75"/>
  <c r="J65" i="75"/>
  <c r="J36" i="75"/>
  <c r="J125" i="75" l="1"/>
  <c r="J123" i="72"/>
  <c r="J124" i="72" s="1"/>
  <c r="J117" i="72"/>
  <c r="J114" i="72"/>
  <c r="J111" i="72"/>
  <c r="J107" i="72"/>
  <c r="J103" i="72"/>
  <c r="J98" i="72"/>
  <c r="J95" i="72"/>
  <c r="J92" i="72"/>
  <c r="J88" i="72"/>
  <c r="J84" i="72"/>
  <c r="J81" i="72"/>
  <c r="J77" i="72"/>
  <c r="J74" i="72"/>
  <c r="J71" i="72"/>
  <c r="J72" i="72" s="1"/>
  <c r="H71" i="72"/>
  <c r="H72" i="72" s="1"/>
  <c r="G71" i="72"/>
  <c r="G72" i="72" s="1"/>
  <c r="F71" i="72"/>
  <c r="F72" i="72" s="1"/>
  <c r="E71" i="72"/>
  <c r="E72" i="72" s="1"/>
  <c r="I70" i="72"/>
  <c r="I69" i="72"/>
  <c r="I68" i="72"/>
  <c r="I67" i="72"/>
  <c r="I66" i="72"/>
  <c r="J64" i="72"/>
  <c r="J61" i="72"/>
  <c r="J56" i="72"/>
  <c r="J50" i="72"/>
  <c r="J44" i="72"/>
  <c r="J42" i="72"/>
  <c r="J35" i="72"/>
  <c r="J29" i="72"/>
  <c r="J26" i="72"/>
  <c r="J23" i="72"/>
  <c r="J20" i="72"/>
  <c r="J13" i="72"/>
  <c r="J7" i="72"/>
  <c r="J118" i="72" l="1"/>
  <c r="J104" i="72"/>
  <c r="J65" i="72"/>
  <c r="J36" i="72"/>
  <c r="I71" i="72"/>
  <c r="I72" i="72" s="1"/>
  <c r="J125" i="72" l="1"/>
  <c r="I28" i="71"/>
  <c r="I27" i="71"/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04" i="66" l="1"/>
  <c r="J125" i="66" s="1"/>
  <c r="J125" i="67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H118" i="64" l="1"/>
  <c r="I35" i="64"/>
  <c r="I123" i="64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H123" i="57" l="1"/>
  <c r="H124" i="57" s="1"/>
  <c r="G123" i="57"/>
  <c r="G124" i="57" s="1"/>
  <c r="F123" i="57"/>
  <c r="F124" i="57" s="1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29" i="57" l="1"/>
  <c r="I117" i="57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4" i="49"/>
  <c r="J117" i="49"/>
  <c r="J123" i="49"/>
  <c r="J124" i="49"/>
  <c r="J118" i="49" l="1"/>
  <c r="J104" i="49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3" i="41"/>
  <c r="J124" i="41" s="1"/>
  <c r="J117" i="41"/>
  <c r="J114" i="41"/>
  <c r="J111" i="41"/>
  <c r="J107" i="41"/>
  <c r="J118" i="41" s="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l="1"/>
  <c r="J118" i="39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I98" i="37" l="1"/>
  <c r="J118" i="37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04" i="25" l="1"/>
  <c r="J118" i="25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H98" i="12"/>
  <c r="G98" i="12"/>
  <c r="F98" i="12"/>
  <c r="E98" i="12"/>
  <c r="I97" i="12"/>
  <c r="I96" i="12"/>
  <c r="I98" i="12" s="1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F81" i="12"/>
  <c r="E81" i="12"/>
  <c r="I80" i="12"/>
  <c r="I79" i="12"/>
  <c r="I78" i="12"/>
  <c r="J77" i="12"/>
  <c r="H77" i="12"/>
  <c r="G77" i="12"/>
  <c r="F77" i="12"/>
  <c r="E77" i="12"/>
  <c r="I76" i="12"/>
  <c r="I75" i="12"/>
  <c r="J74" i="12"/>
  <c r="H74" i="12"/>
  <c r="G74" i="12"/>
  <c r="F74" i="12"/>
  <c r="F104" i="12" s="1"/>
  <c r="E74" i="12"/>
  <c r="I73" i="12"/>
  <c r="I74" i="12" s="1"/>
  <c r="J71" i="12"/>
  <c r="J72" i="12" s="1"/>
  <c r="H71" i="12"/>
  <c r="H72" i="12" s="1"/>
  <c r="G71" i="12"/>
  <c r="G72" i="12" s="1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F7" i="12"/>
  <c r="E7" i="12"/>
  <c r="I6" i="12"/>
  <c r="I5" i="12"/>
  <c r="I4" i="12"/>
  <c r="I3" i="12"/>
  <c r="I56" i="12" l="1"/>
  <c r="G104" i="12"/>
  <c r="I114" i="12"/>
  <c r="E65" i="12"/>
  <c r="J104" i="12"/>
  <c r="I35" i="12"/>
  <c r="I81" i="12"/>
  <c r="F118" i="12"/>
  <c r="G36" i="12"/>
  <c r="I23" i="12"/>
  <c r="H65" i="12"/>
  <c r="H36" i="12"/>
  <c r="G65" i="12"/>
  <c r="J65" i="12"/>
  <c r="I77" i="12"/>
  <c r="E104" i="12"/>
  <c r="I95" i="12"/>
  <c r="E118" i="12"/>
  <c r="H118" i="12"/>
  <c r="I7" i="12"/>
  <c r="E36" i="12"/>
  <c r="J36" i="12"/>
  <c r="F65" i="12"/>
  <c r="I61" i="12"/>
  <c r="H104" i="12"/>
  <c r="I88" i="12"/>
  <c r="I103" i="12"/>
  <c r="F36" i="12"/>
  <c r="I20" i="12"/>
  <c r="I42" i="12"/>
  <c r="I50" i="12"/>
  <c r="I64" i="12"/>
  <c r="I71" i="12"/>
  <c r="I72" i="12" s="1"/>
  <c r="I84" i="12"/>
  <c r="G118" i="12"/>
  <c r="I111" i="12"/>
  <c r="I118" i="12" s="1"/>
  <c r="I123" i="12"/>
  <c r="I124" i="12" s="1"/>
  <c r="G125" i="12"/>
  <c r="H125" i="12"/>
  <c r="J125" i="12"/>
  <c r="I76" i="11"/>
  <c r="F125" i="12" l="1"/>
  <c r="I65" i="12"/>
  <c r="I36" i="12"/>
  <c r="I104" i="12"/>
  <c r="E125" i="12"/>
  <c r="I125" i="12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5" i="10"/>
  <c r="I126" i="10" s="1"/>
  <c r="H125" i="10"/>
  <c r="H126" i="10" s="1"/>
  <c r="G125" i="10"/>
  <c r="G126" i="10" s="1"/>
  <c r="F125" i="10"/>
  <c r="F126" i="10" s="1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5" i="10"/>
  <c r="J84" i="10"/>
  <c r="I83" i="10"/>
  <c r="H83" i="10"/>
  <c r="G83" i="10"/>
  <c r="F83" i="10"/>
  <c r="E83" i="10"/>
  <c r="D83" i="10"/>
  <c r="J82" i="10"/>
  <c r="J81" i="10"/>
  <c r="J80" i="10"/>
  <c r="I79" i="10"/>
  <c r="H79" i="10"/>
  <c r="G79" i="10"/>
  <c r="F79" i="10"/>
  <c r="E79" i="10"/>
  <c r="D79" i="10"/>
  <c r="J78" i="10"/>
  <c r="J77" i="10"/>
  <c r="I76" i="10"/>
  <c r="H76" i="10"/>
  <c r="G76" i="10"/>
  <c r="F76" i="10"/>
  <c r="E76" i="10"/>
  <c r="D76" i="10"/>
  <c r="J75" i="10"/>
  <c r="I73" i="10"/>
  <c r="I74" i="10" s="1"/>
  <c r="H73" i="10"/>
  <c r="H74" i="10" s="1"/>
  <c r="G73" i="10"/>
  <c r="G74" i="10" s="1"/>
  <c r="F73" i="10"/>
  <c r="F74" i="10" s="1"/>
  <c r="E73" i="10"/>
  <c r="E74" i="10" s="1"/>
  <c r="D73" i="10"/>
  <c r="D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6" i="10"/>
  <c r="J5" i="10"/>
  <c r="J4" i="10"/>
  <c r="J3" i="10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H42" i="9"/>
  <c r="G42" i="9"/>
  <c r="F42" i="9"/>
  <c r="E42" i="9"/>
  <c r="D42" i="9"/>
  <c r="I7" i="7"/>
  <c r="I65" i="9" l="1"/>
  <c r="I106" i="10"/>
  <c r="J100" i="10"/>
  <c r="J7" i="10"/>
  <c r="J119" i="10"/>
  <c r="E120" i="9"/>
  <c r="J74" i="10"/>
  <c r="J56" i="10"/>
  <c r="E106" i="10"/>
  <c r="J79" i="10"/>
  <c r="J83" i="10"/>
  <c r="J86" i="10"/>
  <c r="H120" i="11"/>
  <c r="H106" i="11"/>
  <c r="H65" i="11"/>
  <c r="F127" i="11"/>
  <c r="E127" i="11"/>
  <c r="H36" i="11"/>
  <c r="D127" i="11"/>
  <c r="G127" i="11"/>
  <c r="I127" i="11"/>
  <c r="I120" i="9"/>
  <c r="I106" i="9"/>
  <c r="J125" i="10"/>
  <c r="E120" i="10"/>
  <c r="I120" i="10"/>
  <c r="D126" i="10"/>
  <c r="J126" i="10" s="1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E127" i="9" s="1"/>
  <c r="H36" i="9"/>
  <c r="H127" i="9" s="1"/>
  <c r="E125" i="7"/>
  <c r="E126" i="7" s="1"/>
  <c r="F125" i="7"/>
  <c r="F126" i="7" s="1"/>
  <c r="G125" i="7"/>
  <c r="G126" i="7" s="1"/>
  <c r="H125" i="7"/>
  <c r="H126" i="7" s="1"/>
  <c r="I125" i="7"/>
  <c r="I126" i="7" s="1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44" i="7"/>
  <c r="F44" i="7"/>
  <c r="G44" i="7"/>
  <c r="H44" i="7"/>
  <c r="I44" i="7"/>
  <c r="D44" i="7"/>
  <c r="J65" i="10" l="1"/>
  <c r="I127" i="10"/>
  <c r="F127" i="9"/>
  <c r="G127" i="9"/>
  <c r="J127" i="10"/>
  <c r="H127" i="1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E65" i="7" s="1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D65" i="7" l="1"/>
  <c r="G106" i="7"/>
  <c r="H65" i="7"/>
  <c r="G65" i="7"/>
  <c r="F65" i="7"/>
  <c r="I106" i="7"/>
  <c r="I65" i="7"/>
  <c r="I36" i="7"/>
  <c r="J127" i="7" s="1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8" i="1"/>
  <c r="I129" i="1" s="1"/>
  <c r="I121" i="1"/>
  <c r="I118" i="1"/>
  <c r="I115" i="1"/>
  <c r="I111" i="1"/>
  <c r="I107" i="1"/>
  <c r="I102" i="1"/>
  <c r="I99" i="1"/>
  <c r="I96" i="1"/>
  <c r="I92" i="1"/>
  <c r="I88" i="1"/>
  <c r="I85" i="1"/>
  <c r="I81" i="1"/>
  <c r="I78" i="1"/>
  <c r="I108" i="1" s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22" i="1" l="1"/>
  <c r="I67" i="1"/>
  <c r="I37" i="1"/>
  <c r="I130" i="1" s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<sst xmlns="http://schemas.openxmlformats.org/spreadsheetml/2006/main" count="15403" uniqueCount="304">
  <si>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</si>
  <si>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</si>
  <si>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</si>
  <si>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</si>
  <si>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</si>
  <si>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</si>
  <si>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</si>
  <si>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</si>
  <si>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</si>
  <si>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</si>
  <si>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</si>
  <si>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</si>
  <si>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</si>
  <si>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</si>
  <si>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</si>
  <si>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</si>
  <si>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</si>
  <si>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</si>
  <si>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</si>
  <si>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</si>
  <si>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</si>
  <si>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</si>
  <si>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</si>
  <si>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</si>
  <si>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</si>
  <si>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</si>
  <si>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</si>
  <si>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</si>
  <si>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</si>
  <si>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</si>
  <si>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</si>
  <si>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</si>
  <si>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</si>
  <si>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</si>
  <si>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</si>
  <si>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</si>
  <si>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</si>
  <si>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</si>
  <si>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</si>
  <si>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</si>
  <si>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</si>
  <si>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</si>
  <si>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</si>
  <si>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</si>
  <si>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</si>
  <si>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</si>
  <si>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</si>
  <si>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</si>
  <si>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</si>
  <si>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</si>
  <si>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</si>
  <si>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</si>
  <si>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</si>
  <si>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</si>
  <si>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</si>
  <si>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</si>
  <si>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</si>
  <si>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</si>
  <si>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</si>
  <si>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</si>
  <si>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</si>
  <si>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</si>
  <si>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</si>
  <si>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</si>
  <si>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</si>
  <si>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</si>
  <si>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</si>
  <si>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</si>
  <si>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</si>
  <si>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</si>
  <si>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</si>
  <si>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</si>
  <si>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</si>
  <si>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</si>
  <si>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</si>
  <si>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</si>
  <si>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</si>
  <si>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</si>
  <si>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</si>
  <si>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</si>
  <si>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</si>
  <si>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</si>
  <si>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</si>
  <si>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</si>
  <si>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</si>
  <si>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</si>
  <si>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</si>
  <si>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</si>
  <si>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</si>
  <si>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</si>
  <si>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</si>
  <si>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</si>
  <si>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</si>
  <si>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</si>
  <si>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</si>
  <si>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</si>
  <si>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</si>
  <si>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</si>
  <si>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</si>
  <si>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</si>
  <si>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</si>
  <si>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</si>
  <si>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</si>
  <si>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</si>
  <si>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</si>
  <si>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</si>
  <si>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</si>
  <si>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</si>
  <si>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</si>
  <si>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</si>
  <si>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</si>
  <si>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</si>
  <si>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</si>
  <si>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</si>
  <si>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</si>
  <si>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</si>
  <si>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</si>
  <si>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</si>
  <si>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</si>
  <si>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</si>
  <si>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</si>
  <si>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</si>
  <si>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</si>
  <si>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</si>
  <si>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</si>
  <si>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</si>
  <si>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</si>
  <si>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</si>
  <si>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</si>
  <si>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</si>
  <si>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</si>
  <si>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</si>
  <si>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</si>
  <si>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</si>
  <si>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</si>
  <si>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</si>
  <si>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</si>
  <si>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</si>
  <si>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</si>
  <si>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</si>
  <si>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</si>
  <si>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</si>
  <si>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</si>
  <si>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</si>
  <si>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</si>
  <si>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</si>
  <si>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</si>
  <si>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</si>
  <si>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</si>
  <si>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</si>
  <si>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</si>
  <si>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</si>
  <si>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</si>
  <si>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</si>
  <si>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</si>
  <si>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</si>
  <si>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</si>
  <si>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</si>
  <si>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</si>
  <si>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</si>
  <si>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</si>
  <si>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</si>
  <si>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</si>
  <si>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</si>
  <si>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</si>
  <si>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</si>
  <si>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</si>
  <si>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</si>
  <si>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</si>
  <si>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</si>
  <si>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</si>
  <si>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</si>
  <si>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</si>
  <si>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</si>
  <si>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</si>
  <si>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</si>
  <si>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</si>
  <si>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</si>
  <si>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</si>
  <si>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</si>
  <si>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</si>
  <si>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</si>
  <si>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</si>
  <si>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</si>
  <si>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</si>
  <si>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</si>
  <si>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</si>
  <si>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</si>
  <si>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</si>
  <si>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</si>
  <si>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</si>
  <si>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</si>
  <si>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</si>
  <si>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</si>
  <si>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</si>
  <si>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</si>
  <si>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</si>
  <si>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</si>
  <si>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</si>
  <si>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</si>
  <si>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</si>
  <si>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</si>
  <si>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</si>
  <si>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</si>
  <si>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</si>
  <si>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</si>
  <si>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</si>
  <si>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</si>
  <si>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</si>
  <si>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</si>
  <si>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</si>
  <si>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</si>
  <si>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</si>
  <si>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</si>
  <si>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</si>
  <si>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</si>
  <si>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</si>
  <si>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</si>
  <si>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</si>
  <si>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</si>
  <si>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</si>
  <si>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</si>
  <si>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</si>
  <si>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</si>
  <si>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</si>
  <si>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</si>
  <si>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</si>
  <si>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</si>
  <si>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</si>
  <si>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</si>
  <si>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</si>
  <si>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</si>
  <si>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</si>
  <si>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</si>
  <si>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</si>
  <si>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</si>
  <si>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</si>
  <si>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</si>
  <si>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</si>
  <si>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</si>
  <si>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</si>
  <si>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</si>
  <si>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</si>
  <si>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</si>
  <si>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</si>
  <si>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</si>
  <si>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</si>
  <si>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</si>
  <si>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</si>
  <si>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</si>
  <si>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</si>
  <si>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</si>
  <si>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</si>
  <si>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</si>
  <si>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</si>
  <si>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</si>
  <si>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</si>
  <si>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</si>
  <si>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</si>
  <si>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</si>
  <si>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</si>
  <si>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</si>
  <si>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</si>
  <si>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</si>
  <si>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</si>
  <si>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</si>
  <si>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</si>
  <si>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</si>
  <si>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</si>
  <si>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</si>
  <si>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</si>
  <si>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</si>
  <si>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</si>
  <si>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</si>
  <si>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</si>
  <si>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</si>
  <si>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</si>
  <si>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</si>
  <si>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</si>
  <si>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</si>
  <si>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</si>
  <si>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</si>
  <si>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</si>
  <si>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</si>
  <si>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</si>
  <si>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</si>
  <si>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</si>
  <si>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</si>
  <si>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</si>
  <si>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</si>
  <si>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</si>
  <si>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</si>
  <si>
    <t>Run date/time: 2019/09/03 10:17:58.026</t>
  </si>
  <si>
    <t>Run date/time: 2019/10/01 11:33:47.847</t>
  </si>
  <si>
    <t>Run date/time: 2019/11/01 13:52:14.776</t>
  </si>
  <si>
    <t>Run date/time: 2019/12/02 10:36:55.392</t>
  </si>
  <si>
    <t>Run date/time: 2020/01/02 10:27:08.640</t>
  </si>
  <si>
    <t>Run date/time: 2020/02/01 11:09:19.836</t>
  </si>
  <si>
    <t>Run date/time: 2020/03/02 10:02:19.599</t>
  </si>
  <si>
    <t>Run date/time: 2020/04/01 22:51:51.733</t>
  </si>
  <si>
    <t>Run date/time: 2020/05/01 14:40:40.964</t>
  </si>
  <si>
    <t>Run date/time: 2020/06/01 12:50:51.487</t>
  </si>
  <si>
    <t>Run date/time: 2020/07/01 09:31:40.322</t>
  </si>
  <si>
    <t>Run date/time: 2020/08/03 17:15:45.315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</si>
</sst>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59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35">
      <c r="D1" s="146" t="s">
        <v>136</v>
      </c>
      <c r="E1" s="146"/>
      <c r="F1" s="146"/>
      <c r="G1" s="146"/>
    </row>
    <row r="2" spans="1:9" ht="113.25" customHeight="1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45" x14ac:dyDescent="0.3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45" x14ac:dyDescent="0.3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45" x14ac:dyDescent="0.3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45" x14ac:dyDescent="0.3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35">
      <c r="A7" s="141" t="s">
        <v>5</v>
      </c>
      <c r="B7" s="141"/>
      <c r="C7" s="141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45" x14ac:dyDescent="0.3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41" t="s">
        <v>11</v>
      </c>
      <c r="B13" s="141"/>
      <c r="C13" s="141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41" t="s">
        <v>18</v>
      </c>
      <c r="B20" s="141"/>
      <c r="C20" s="141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41" t="s">
        <v>21</v>
      </c>
      <c r="B23" s="141"/>
      <c r="C23" s="141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41" t="s">
        <v>24</v>
      </c>
      <c r="B26" s="141"/>
      <c r="C26" s="141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41" t="s">
        <v>27</v>
      </c>
      <c r="B29" s="141"/>
      <c r="C29" s="141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41" t="s">
        <v>34</v>
      </c>
      <c r="B36" s="141"/>
      <c r="C36" s="141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41" t="s">
        <v>35</v>
      </c>
      <c r="B37" s="141"/>
      <c r="C37" s="141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41" t="s">
        <v>41</v>
      </c>
      <c r="B43" s="141"/>
      <c r="C43" s="141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41" t="s">
        <v>43</v>
      </c>
      <c r="B45" s="141"/>
      <c r="C45" s="141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41" t="s">
        <v>49</v>
      </c>
      <c r="B51" s="141"/>
      <c r="C51" s="141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41" t="s">
        <v>55</v>
      </c>
      <c r="B57" s="141"/>
      <c r="C57" s="141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41" t="s">
        <v>61</v>
      </c>
      <c r="B63" s="141"/>
      <c r="C63" s="141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41" t="s">
        <v>64</v>
      </c>
      <c r="B66" s="141"/>
      <c r="C66" s="141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41" t="s">
        <v>65</v>
      </c>
      <c r="B67" s="141"/>
      <c r="C67" s="141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41" t="s">
        <v>73</v>
      </c>
      <c r="B75" s="141"/>
      <c r="C75" s="141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41" t="s">
        <v>74</v>
      </c>
      <c r="B76" s="141"/>
      <c r="C76" s="141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41" t="s">
        <v>76</v>
      </c>
      <c r="B78" s="141"/>
      <c r="C78" s="141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41" t="s">
        <v>79</v>
      </c>
      <c r="B81" s="141"/>
      <c r="C81" s="141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41" t="s">
        <v>83</v>
      </c>
      <c r="B85" s="141"/>
      <c r="C85" s="141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41" t="s">
        <v>86</v>
      </c>
      <c r="B88" s="141"/>
      <c r="C88" s="141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41" t="s">
        <v>90</v>
      </c>
      <c r="B92" s="141"/>
      <c r="C92" s="141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41" t="s">
        <v>94</v>
      </c>
      <c r="B96" s="141"/>
      <c r="C96" s="141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41" t="s">
        <v>97</v>
      </c>
      <c r="B99" s="141"/>
      <c r="C99" s="141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41" t="s">
        <v>100</v>
      </c>
      <c r="B102" s="141"/>
      <c r="C102" s="141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41" t="s">
        <v>105</v>
      </c>
      <c r="B107" s="141"/>
      <c r="C107" s="141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41" t="s">
        <v>106</v>
      </c>
      <c r="B108" s="141"/>
      <c r="C108" s="141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41" t="s">
        <v>109</v>
      </c>
      <c r="B111" s="141"/>
      <c r="C111" s="141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41" t="s">
        <v>113</v>
      </c>
      <c r="B115" s="141"/>
      <c r="C115" s="141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41" t="s">
        <v>116</v>
      </c>
      <c r="B118" s="141"/>
      <c r="C118" s="141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41" t="s">
        <v>119</v>
      </c>
      <c r="B121" s="141"/>
      <c r="C121" s="141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41" t="s">
        <v>120</v>
      </c>
      <c r="B122" s="141"/>
      <c r="C122" s="141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41" t="s">
        <v>126</v>
      </c>
      <c r="B128" s="141"/>
      <c r="C128" s="141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41" t="s">
        <v>127</v>
      </c>
      <c r="B129" s="141"/>
      <c r="C129" s="141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42" t="s">
        <v>128</v>
      </c>
      <c r="B130" s="142"/>
      <c r="C130" s="142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44" t="s">
        <v>129</v>
      </c>
      <c r="B132" s="144"/>
      <c r="C132" s="144"/>
      <c r="D132" s="6"/>
      <c r="E132" s="2"/>
      <c r="F132" s="2"/>
      <c r="G132" s="2"/>
      <c r="H132" s="2"/>
    </row>
    <row r="133" spans="1:9" ht="30.2" customHeight="1" x14ac:dyDescent="0.25">
      <c r="A133" s="145" t="s">
        <v>130</v>
      </c>
      <c r="B133" s="145"/>
      <c r="C133" s="145"/>
      <c r="D133" s="145"/>
    </row>
    <row r="134" spans="1:9" x14ac:dyDescent="0.25">
      <c r="A134" s="143"/>
      <c r="B134" s="143"/>
      <c r="C134" s="143"/>
      <c r="D134" s="143"/>
      <c r="E134" s="143"/>
      <c r="F134" s="143"/>
      <c r="G134" s="143"/>
      <c r="H134" s="143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35">
      <c r="A1" s="49"/>
      <c r="B1" s="49"/>
      <c r="C1" s="49"/>
      <c r="D1" s="156" t="s">
        <v>141</v>
      </c>
      <c r="E1" s="156"/>
      <c r="F1" s="156"/>
      <c r="G1" s="156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45" x14ac:dyDescent="0.3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45" x14ac:dyDescent="0.3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45" x14ac:dyDescent="0.35">
      <c r="A7" s="153" t="s">
        <v>5</v>
      </c>
      <c r="B7" s="154"/>
      <c r="C7" s="155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45" x14ac:dyDescent="0.3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45" x14ac:dyDescent="0.3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45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45" x14ac:dyDescent="0.35">
      <c r="A13" s="153" t="s">
        <v>11</v>
      </c>
      <c r="B13" s="154"/>
      <c r="C13" s="155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45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45" x14ac:dyDescent="0.3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45" x14ac:dyDescent="0.3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45" x14ac:dyDescent="0.3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45" x14ac:dyDescent="0.3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45" x14ac:dyDescent="0.3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x14ac:dyDescent="0.25">
      <c r="A20" s="153" t="s">
        <v>18</v>
      </c>
      <c r="B20" s="154"/>
      <c r="C20" s="155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x14ac:dyDescent="0.25">
      <c r="A23" s="153" t="s">
        <v>21</v>
      </c>
      <c r="B23" s="154"/>
      <c r="C23" s="155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25">
      <c r="A26" s="153" t="s">
        <v>24</v>
      </c>
      <c r="B26" s="154"/>
      <c r="C26" s="155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25">
      <c r="A29" s="153" t="s">
        <v>27</v>
      </c>
      <c r="B29" s="154"/>
      <c r="C29" s="155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53" t="s">
        <v>34</v>
      </c>
      <c r="B35" s="154"/>
      <c r="C35" s="155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53" t="s">
        <v>35</v>
      </c>
      <c r="B36" s="154"/>
      <c r="C36" s="155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53" t="s">
        <v>41</v>
      </c>
      <c r="B42" s="154"/>
      <c r="C42" s="155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53" t="s">
        <v>43</v>
      </c>
      <c r="B44" s="154"/>
      <c r="C44" s="155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53" t="s">
        <v>49</v>
      </c>
      <c r="B50" s="154"/>
      <c r="C50" s="155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53" t="s">
        <v>55</v>
      </c>
      <c r="B56" s="154"/>
      <c r="C56" s="155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53" t="s">
        <v>61</v>
      </c>
      <c r="B61" s="154"/>
      <c r="C61" s="155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53" t="s">
        <v>64</v>
      </c>
      <c r="B64" s="154"/>
      <c r="C64" s="155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53" t="s">
        <v>65</v>
      </c>
      <c r="B65" s="154"/>
      <c r="C65" s="155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53" t="s">
        <v>73</v>
      </c>
      <c r="B73" s="154"/>
      <c r="C73" s="155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53" t="s">
        <v>74</v>
      </c>
      <c r="B74" s="154"/>
      <c r="C74" s="155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53" t="s">
        <v>76</v>
      </c>
      <c r="B76" s="154"/>
      <c r="C76" s="155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53" t="s">
        <v>79</v>
      </c>
      <c r="B79" s="154"/>
      <c r="C79" s="155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53" t="s">
        <v>83</v>
      </c>
      <c r="B83" s="154"/>
      <c r="C83" s="155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53" t="s">
        <v>86</v>
      </c>
      <c r="B86" s="154"/>
      <c r="C86" s="155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53" t="s">
        <v>90</v>
      </c>
      <c r="B90" s="154"/>
      <c r="C90" s="155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53" t="s">
        <v>94</v>
      </c>
      <c r="B94" s="154"/>
      <c r="C94" s="155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53" t="s">
        <v>97</v>
      </c>
      <c r="B97" s="154"/>
      <c r="C97" s="155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53" t="s">
        <v>100</v>
      </c>
      <c r="B100" s="154"/>
      <c r="C100" s="155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53" t="s">
        <v>105</v>
      </c>
      <c r="B105" s="154"/>
      <c r="C105" s="155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53" t="s">
        <v>106</v>
      </c>
      <c r="B106" s="154"/>
      <c r="C106" s="155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53" t="s">
        <v>109</v>
      </c>
      <c r="B109" s="154"/>
      <c r="C109" s="155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53" t="s">
        <v>113</v>
      </c>
      <c r="B113" s="154"/>
      <c r="C113" s="155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53" t="s">
        <v>116</v>
      </c>
      <c r="B116" s="154"/>
      <c r="C116" s="155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53" t="s">
        <v>119</v>
      </c>
      <c r="B119" s="157"/>
      <c r="C119" s="158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53" t="s">
        <v>120</v>
      </c>
      <c r="B120" s="157"/>
      <c r="C120" s="158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53" t="s">
        <v>126</v>
      </c>
      <c r="B125" s="154"/>
      <c r="C125" s="155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53" t="s">
        <v>127</v>
      </c>
      <c r="B126" s="154"/>
      <c r="C126" s="155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35">
      <c r="A7" s="153" t="s">
        <v>5</v>
      </c>
      <c r="B7" s="154"/>
      <c r="C7" s="155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35">
      <c r="A13" s="153" t="s">
        <v>11</v>
      </c>
      <c r="B13" s="154"/>
      <c r="C13" s="155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35">
      <c r="A20" s="153" t="s">
        <v>18</v>
      </c>
      <c r="B20" s="154"/>
      <c r="C20" s="155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35">
      <c r="A23" s="153" t="s">
        <v>21</v>
      </c>
      <c r="B23" s="154"/>
      <c r="C23" s="155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35">
      <c r="A26" s="153" t="s">
        <v>24</v>
      </c>
      <c r="B26" s="154"/>
      <c r="C26" s="155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35">
      <c r="A29" s="153" t="s">
        <v>27</v>
      </c>
      <c r="B29" s="154"/>
      <c r="C29" s="155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35">
      <c r="A35" s="153" t="s">
        <v>34</v>
      </c>
      <c r="B35" s="154"/>
      <c r="C35" s="155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35">
      <c r="A36" s="153" t="s">
        <v>35</v>
      </c>
      <c r="B36" s="154"/>
      <c r="C36" s="155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35">
      <c r="A42" s="153" t="s">
        <v>41</v>
      </c>
      <c r="B42" s="154"/>
      <c r="C42" s="155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35">
      <c r="A44" s="153" t="s">
        <v>43</v>
      </c>
      <c r="B44" s="154"/>
      <c r="C44" s="155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35">
      <c r="A50" s="153" t="s">
        <v>49</v>
      </c>
      <c r="B50" s="154"/>
      <c r="C50" s="155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35">
      <c r="A56" s="153" t="s">
        <v>55</v>
      </c>
      <c r="B56" s="154"/>
      <c r="C56" s="155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35">
      <c r="A61" s="153" t="s">
        <v>61</v>
      </c>
      <c r="B61" s="154"/>
      <c r="C61" s="155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35">
      <c r="A64" s="153" t="s">
        <v>64</v>
      </c>
      <c r="B64" s="154"/>
      <c r="C64" s="155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35">
      <c r="A65" s="153" t="s">
        <v>65</v>
      </c>
      <c r="B65" s="154"/>
      <c r="C65" s="155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35">
      <c r="A71" s="153" t="s">
        <v>73</v>
      </c>
      <c r="B71" s="154"/>
      <c r="C71" s="155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35">
      <c r="A72" s="153" t="s">
        <v>74</v>
      </c>
      <c r="B72" s="154"/>
      <c r="C72" s="155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35">
      <c r="A74" s="153" t="s">
        <v>76</v>
      </c>
      <c r="B74" s="154"/>
      <c r="C74" s="155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35">
      <c r="A77" s="153" t="s">
        <v>79</v>
      </c>
      <c r="B77" s="154"/>
      <c r="C77" s="155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35">
      <c r="A81" s="153" t="s">
        <v>83</v>
      </c>
      <c r="B81" s="154"/>
      <c r="C81" s="155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35">
      <c r="A84" s="153" t="s">
        <v>86</v>
      </c>
      <c r="B84" s="154"/>
      <c r="C84" s="155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35">
      <c r="A88" s="153" t="s">
        <v>90</v>
      </c>
      <c r="B88" s="154"/>
      <c r="C88" s="155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35">
      <c r="A92" s="153" t="s">
        <v>94</v>
      </c>
      <c r="B92" s="154"/>
      <c r="C92" s="155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35">
      <c r="A95" s="153" t="s">
        <v>97</v>
      </c>
      <c r="B95" s="154"/>
      <c r="C95" s="155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35">
      <c r="A98" s="153" t="s">
        <v>100</v>
      </c>
      <c r="B98" s="154"/>
      <c r="C98" s="155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35">
      <c r="A103" s="153" t="s">
        <v>105</v>
      </c>
      <c r="B103" s="154"/>
      <c r="C103" s="155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35">
      <c r="A104" s="153" t="s">
        <v>106</v>
      </c>
      <c r="B104" s="154"/>
      <c r="C104" s="155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35">
      <c r="A107" s="153" t="s">
        <v>109</v>
      </c>
      <c r="B107" s="154"/>
      <c r="C107" s="155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35">
      <c r="A111" s="153" t="s">
        <v>113</v>
      </c>
      <c r="B111" s="154"/>
      <c r="C111" s="155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35">
      <c r="A114" s="153" t="s">
        <v>116</v>
      </c>
      <c r="B114" s="154"/>
      <c r="C114" s="155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35">
      <c r="A117" s="153" t="s">
        <v>119</v>
      </c>
      <c r="B117" s="157"/>
      <c r="C117" s="158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35">
      <c r="A118" s="153" t="s">
        <v>120</v>
      </c>
      <c r="B118" s="157"/>
      <c r="C118" s="158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53" t="s">
        <v>126</v>
      </c>
      <c r="B123" s="154"/>
      <c r="C123" s="155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53" t="s">
        <v>127</v>
      </c>
      <c r="B124" s="154"/>
      <c r="C124" s="155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45" x14ac:dyDescent="0.35">
      <c r="A7" s="153" t="s">
        <v>5</v>
      </c>
      <c r="B7" s="154"/>
      <c r="C7" s="155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x14ac:dyDescent="0.25">
      <c r="A20" s="153" t="s">
        <v>18</v>
      </c>
      <c r="B20" s="154"/>
      <c r="C20" s="155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x14ac:dyDescent="0.25">
      <c r="A23" s="153" t="s">
        <v>21</v>
      </c>
      <c r="B23" s="154"/>
      <c r="C23" s="155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25">
      <c r="A26" s="153" t="s">
        <v>24</v>
      </c>
      <c r="B26" s="154"/>
      <c r="C26" s="155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25">
      <c r="A29" s="153" t="s">
        <v>27</v>
      </c>
      <c r="B29" s="154"/>
      <c r="C29" s="155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53" t="s">
        <v>34</v>
      </c>
      <c r="B35" s="154"/>
      <c r="C35" s="155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53" t="s">
        <v>35</v>
      </c>
      <c r="B36" s="154"/>
      <c r="C36" s="155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53" t="s">
        <v>41</v>
      </c>
      <c r="B42" s="154"/>
      <c r="C42" s="155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53" t="s">
        <v>43</v>
      </c>
      <c r="B44" s="154"/>
      <c r="C44" s="155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53" t="s">
        <v>49</v>
      </c>
      <c r="B50" s="154"/>
      <c r="C50" s="155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53" t="s">
        <v>61</v>
      </c>
      <c r="B61" s="154"/>
      <c r="C61" s="155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53" t="s">
        <v>64</v>
      </c>
      <c r="B64" s="154"/>
      <c r="C64" s="155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53" t="s">
        <v>65</v>
      </c>
      <c r="B65" s="154"/>
      <c r="C65" s="155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53" t="s">
        <v>73</v>
      </c>
      <c r="B71" s="154"/>
      <c r="C71" s="155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53" t="s">
        <v>74</v>
      </c>
      <c r="B72" s="154"/>
      <c r="C72" s="155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53" t="s">
        <v>76</v>
      </c>
      <c r="B74" s="154"/>
      <c r="C74" s="155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53" t="s">
        <v>79</v>
      </c>
      <c r="B77" s="154"/>
      <c r="C77" s="155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53" t="s">
        <v>83</v>
      </c>
      <c r="B81" s="154"/>
      <c r="C81" s="155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53" t="s">
        <v>86</v>
      </c>
      <c r="B84" s="154"/>
      <c r="C84" s="155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53" t="s">
        <v>90</v>
      </c>
      <c r="B88" s="154"/>
      <c r="C88" s="155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53" t="s">
        <v>94</v>
      </c>
      <c r="B92" s="154"/>
      <c r="C92" s="155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53" t="s">
        <v>100</v>
      </c>
      <c r="B98" s="154"/>
      <c r="C98" s="155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53" t="s">
        <v>105</v>
      </c>
      <c r="B103" s="154"/>
      <c r="C103" s="155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53" t="s">
        <v>106</v>
      </c>
      <c r="B104" s="154"/>
      <c r="C104" s="155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53" t="s">
        <v>109</v>
      </c>
      <c r="B107" s="154"/>
      <c r="C107" s="155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53" t="s">
        <v>113</v>
      </c>
      <c r="B111" s="154"/>
      <c r="C111" s="155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53" t="s">
        <v>119</v>
      </c>
      <c r="B117" s="157"/>
      <c r="C117" s="158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53" t="s">
        <v>120</v>
      </c>
      <c r="B118" s="157"/>
      <c r="C118" s="158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45" x14ac:dyDescent="0.35">
      <c r="A7" s="153" t="s">
        <v>5</v>
      </c>
      <c r="B7" s="154"/>
      <c r="C7" s="155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45" x14ac:dyDescent="0.35">
      <c r="A13" s="153" t="s">
        <v>11</v>
      </c>
      <c r="B13" s="154"/>
      <c r="C13" s="155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x14ac:dyDescent="0.25">
      <c r="A23" s="153" t="s">
        <v>21</v>
      </c>
      <c r="B23" s="154"/>
      <c r="C23" s="155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x14ac:dyDescent="0.25">
      <c r="A26" s="153" t="s">
        <v>24</v>
      </c>
      <c r="B26" s="154"/>
      <c r="C26" s="155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25">
      <c r="A29" s="153" t="s">
        <v>27</v>
      </c>
      <c r="B29" s="154"/>
      <c r="C29" s="155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53" t="s">
        <v>34</v>
      </c>
      <c r="B35" s="154"/>
      <c r="C35" s="155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53" t="s">
        <v>35</v>
      </c>
      <c r="B36" s="154"/>
      <c r="C36" s="155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53" t="s">
        <v>41</v>
      </c>
      <c r="B42" s="154"/>
      <c r="C42" s="155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53" t="s">
        <v>43</v>
      </c>
      <c r="B44" s="154"/>
      <c r="C44" s="155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53" t="s">
        <v>49</v>
      </c>
      <c r="B50" s="154"/>
      <c r="C50" s="155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53" t="s">
        <v>61</v>
      </c>
      <c r="B61" s="154"/>
      <c r="C61" s="155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53" t="s">
        <v>64</v>
      </c>
      <c r="B64" s="154"/>
      <c r="C64" s="155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53" t="s">
        <v>65</v>
      </c>
      <c r="B65" s="154"/>
      <c r="C65" s="155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53" t="s">
        <v>73</v>
      </c>
      <c r="B71" s="154"/>
      <c r="C71" s="155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53" t="s">
        <v>74</v>
      </c>
      <c r="B72" s="154"/>
      <c r="C72" s="155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53" t="s">
        <v>76</v>
      </c>
      <c r="B74" s="154"/>
      <c r="C74" s="155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53" t="s">
        <v>79</v>
      </c>
      <c r="B77" s="154"/>
      <c r="C77" s="155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53" t="s">
        <v>83</v>
      </c>
      <c r="B81" s="154"/>
      <c r="C81" s="155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53" t="s">
        <v>86</v>
      </c>
      <c r="B84" s="154"/>
      <c r="C84" s="155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53" t="s">
        <v>105</v>
      </c>
      <c r="B103" s="154"/>
      <c r="C103" s="155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53" t="s">
        <v>106</v>
      </c>
      <c r="B104" s="154"/>
      <c r="C104" s="155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53" t="s">
        <v>109</v>
      </c>
      <c r="B107" s="154"/>
      <c r="C107" s="155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53" t="s">
        <v>113</v>
      </c>
      <c r="B111" s="154"/>
      <c r="C111" s="155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53" t="s">
        <v>116</v>
      </c>
      <c r="B114" s="154"/>
      <c r="C114" s="155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53" t="s">
        <v>119</v>
      </c>
      <c r="B117" s="157"/>
      <c r="C117" s="158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53" t="s">
        <v>120</v>
      </c>
      <c r="B118" s="157"/>
      <c r="C118" s="158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53" t="s">
        <v>126</v>
      </c>
      <c r="B123" s="154"/>
      <c r="C123" s="155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45" x14ac:dyDescent="0.35">
      <c r="A7" s="153" t="s">
        <v>5</v>
      </c>
      <c r="B7" s="154"/>
      <c r="C7" s="155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45" x14ac:dyDescent="0.35">
      <c r="A13" s="153" t="s">
        <v>11</v>
      </c>
      <c r="B13" s="154"/>
      <c r="C13" s="155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45" x14ac:dyDescent="0.35">
      <c r="A20" s="153" t="s">
        <v>18</v>
      </c>
      <c r="B20" s="154"/>
      <c r="C20" s="155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45" x14ac:dyDescent="0.35">
      <c r="A23" s="153" t="s">
        <v>21</v>
      </c>
      <c r="B23" s="154"/>
      <c r="C23" s="155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45" x14ac:dyDescent="0.35">
      <c r="A26" s="153" t="s">
        <v>24</v>
      </c>
      <c r="B26" s="154"/>
      <c r="C26" s="155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45" x14ac:dyDescent="0.35">
      <c r="A29" s="153" t="s">
        <v>27</v>
      </c>
      <c r="B29" s="154"/>
      <c r="C29" s="155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45" x14ac:dyDescent="0.35">
      <c r="A35" s="153" t="s">
        <v>34</v>
      </c>
      <c r="B35" s="154"/>
      <c r="C35" s="155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45" x14ac:dyDescent="0.35">
      <c r="A36" s="153" t="s">
        <v>35</v>
      </c>
      <c r="B36" s="154"/>
      <c r="C36" s="155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45" x14ac:dyDescent="0.35">
      <c r="A42" s="153" t="s">
        <v>41</v>
      </c>
      <c r="B42" s="154"/>
      <c r="C42" s="155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45" x14ac:dyDescent="0.35">
      <c r="A44" s="153" t="s">
        <v>43</v>
      </c>
      <c r="B44" s="154"/>
      <c r="C44" s="155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45" x14ac:dyDescent="0.35">
      <c r="A50" s="153" t="s">
        <v>49</v>
      </c>
      <c r="B50" s="154"/>
      <c r="C50" s="155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45" x14ac:dyDescent="0.35">
      <c r="A56" s="153" t="s">
        <v>55</v>
      </c>
      <c r="B56" s="154"/>
      <c r="C56" s="155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45" x14ac:dyDescent="0.35">
      <c r="A61" s="153" t="s">
        <v>61</v>
      </c>
      <c r="B61" s="154"/>
      <c r="C61" s="155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45" x14ac:dyDescent="0.35">
      <c r="A64" s="153" t="s">
        <v>64</v>
      </c>
      <c r="B64" s="154"/>
      <c r="C64" s="155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45" x14ac:dyDescent="0.35">
      <c r="A65" s="153" t="s">
        <v>65</v>
      </c>
      <c r="B65" s="154"/>
      <c r="C65" s="155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45" x14ac:dyDescent="0.35">
      <c r="A71" s="153" t="s">
        <v>73</v>
      </c>
      <c r="B71" s="154"/>
      <c r="C71" s="155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45" x14ac:dyDescent="0.35">
      <c r="A72" s="153" t="s">
        <v>74</v>
      </c>
      <c r="B72" s="154"/>
      <c r="C72" s="155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45" x14ac:dyDescent="0.35">
      <c r="A74" s="153" t="s">
        <v>76</v>
      </c>
      <c r="B74" s="154"/>
      <c r="C74" s="155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45" x14ac:dyDescent="0.35">
      <c r="A77" s="153" t="s">
        <v>79</v>
      </c>
      <c r="B77" s="154"/>
      <c r="C77" s="155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45" x14ac:dyDescent="0.35">
      <c r="A81" s="153" t="s">
        <v>83</v>
      </c>
      <c r="B81" s="154"/>
      <c r="C81" s="155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45" x14ac:dyDescent="0.35">
      <c r="A84" s="153" t="s">
        <v>86</v>
      </c>
      <c r="B84" s="154"/>
      <c r="C84" s="155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45" x14ac:dyDescent="0.35">
      <c r="A88" s="153" t="s">
        <v>90</v>
      </c>
      <c r="B88" s="154"/>
      <c r="C88" s="155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45" x14ac:dyDescent="0.35">
      <c r="A92" s="153" t="s">
        <v>94</v>
      </c>
      <c r="B92" s="154"/>
      <c r="C92" s="155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45" x14ac:dyDescent="0.35">
      <c r="A95" s="153" t="s">
        <v>97</v>
      </c>
      <c r="B95" s="154"/>
      <c r="C95" s="155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45" x14ac:dyDescent="0.35">
      <c r="A98" s="153" t="s">
        <v>100</v>
      </c>
      <c r="B98" s="154"/>
      <c r="C98" s="155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45" x14ac:dyDescent="0.35">
      <c r="A103" s="153" t="s">
        <v>105</v>
      </c>
      <c r="B103" s="154"/>
      <c r="C103" s="155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45" x14ac:dyDescent="0.35">
      <c r="A104" s="153" t="s">
        <v>106</v>
      </c>
      <c r="B104" s="154"/>
      <c r="C104" s="155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45" x14ac:dyDescent="0.35">
      <c r="A107" s="153" t="s">
        <v>109</v>
      </c>
      <c r="B107" s="154"/>
      <c r="C107" s="155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45" x14ac:dyDescent="0.35">
      <c r="A111" s="153" t="s">
        <v>113</v>
      </c>
      <c r="B111" s="154"/>
      <c r="C111" s="155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45" x14ac:dyDescent="0.35">
      <c r="A114" s="153" t="s">
        <v>116</v>
      </c>
      <c r="B114" s="154"/>
      <c r="C114" s="155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45" x14ac:dyDescent="0.35">
      <c r="A117" s="153" t="s">
        <v>119</v>
      </c>
      <c r="B117" s="157"/>
      <c r="C117" s="158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45" x14ac:dyDescent="0.35">
      <c r="A118" s="153" t="s">
        <v>120</v>
      </c>
      <c r="B118" s="157"/>
      <c r="C118" s="158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45" x14ac:dyDescent="0.35">
      <c r="A7" s="153" t="s">
        <v>5</v>
      </c>
      <c r="B7" s="154"/>
      <c r="C7" s="155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45" x14ac:dyDescent="0.35">
      <c r="A13" s="153" t="s">
        <v>11</v>
      </c>
      <c r="B13" s="154"/>
      <c r="C13" s="155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x14ac:dyDescent="0.25">
      <c r="A20" s="153" t="s">
        <v>18</v>
      </c>
      <c r="B20" s="154"/>
      <c r="C20" s="155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x14ac:dyDescent="0.25">
      <c r="A23" s="153" t="s">
        <v>21</v>
      </c>
      <c r="B23" s="154"/>
      <c r="C23" s="155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x14ac:dyDescent="0.25">
      <c r="A26" s="153" t="s">
        <v>24</v>
      </c>
      <c r="B26" s="154"/>
      <c r="C26" s="155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x14ac:dyDescent="0.25">
      <c r="A29" s="153" t="s">
        <v>27</v>
      </c>
      <c r="B29" s="154"/>
      <c r="C29" s="155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53" t="s">
        <v>34</v>
      </c>
      <c r="B35" s="154"/>
      <c r="C35" s="155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53" t="s">
        <v>35</v>
      </c>
      <c r="B36" s="154"/>
      <c r="C36" s="155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53" t="s">
        <v>41</v>
      </c>
      <c r="B42" s="154"/>
      <c r="C42" s="155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53" t="s">
        <v>43</v>
      </c>
      <c r="B44" s="154"/>
      <c r="C44" s="155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53" t="s">
        <v>49</v>
      </c>
      <c r="B50" s="154"/>
      <c r="C50" s="155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53" t="s">
        <v>61</v>
      </c>
      <c r="B61" s="154"/>
      <c r="C61" s="155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53" t="s">
        <v>64</v>
      </c>
      <c r="B64" s="154"/>
      <c r="C64" s="155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53" t="s">
        <v>65</v>
      </c>
      <c r="B65" s="154"/>
      <c r="C65" s="155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53" t="s">
        <v>73</v>
      </c>
      <c r="B71" s="154"/>
      <c r="C71" s="155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53" t="s">
        <v>74</v>
      </c>
      <c r="B72" s="154"/>
      <c r="C72" s="155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53" t="s">
        <v>76</v>
      </c>
      <c r="B74" s="154"/>
      <c r="C74" s="155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53" t="s">
        <v>79</v>
      </c>
      <c r="B77" s="154"/>
      <c r="C77" s="155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53" t="s">
        <v>83</v>
      </c>
      <c r="B81" s="154"/>
      <c r="C81" s="155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53" t="s">
        <v>86</v>
      </c>
      <c r="B84" s="154"/>
      <c r="C84" s="155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53" t="s">
        <v>94</v>
      </c>
      <c r="B92" s="154"/>
      <c r="C92" s="155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53" t="s">
        <v>100</v>
      </c>
      <c r="B98" s="154"/>
      <c r="C98" s="155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53" t="s">
        <v>105</v>
      </c>
      <c r="B103" s="154"/>
      <c r="C103" s="155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53" t="s">
        <v>106</v>
      </c>
      <c r="B104" s="154"/>
      <c r="C104" s="155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53" t="s">
        <v>109</v>
      </c>
      <c r="B107" s="154"/>
      <c r="C107" s="155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53" t="s">
        <v>113</v>
      </c>
      <c r="B111" s="154"/>
      <c r="C111" s="155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53" t="s">
        <v>116</v>
      </c>
      <c r="B114" s="154"/>
      <c r="C114" s="155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53" t="s">
        <v>119</v>
      </c>
      <c r="B117" s="157"/>
      <c r="C117" s="158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53" t="s">
        <v>120</v>
      </c>
      <c r="B118" s="157"/>
      <c r="C118" s="158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45" x14ac:dyDescent="0.35">
      <c r="A7" s="153" t="s">
        <v>5</v>
      </c>
      <c r="B7" s="154"/>
      <c r="C7" s="155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45" x14ac:dyDescent="0.35">
      <c r="A13" s="153" t="s">
        <v>11</v>
      </c>
      <c r="B13" s="154"/>
      <c r="C13" s="155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45" x14ac:dyDescent="0.35">
      <c r="A20" s="153" t="s">
        <v>18</v>
      </c>
      <c r="B20" s="154"/>
      <c r="C20" s="155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45" x14ac:dyDescent="0.35">
      <c r="A23" s="153" t="s">
        <v>21</v>
      </c>
      <c r="B23" s="154"/>
      <c r="C23" s="155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45" x14ac:dyDescent="0.35">
      <c r="A26" s="153" t="s">
        <v>24</v>
      </c>
      <c r="B26" s="154"/>
      <c r="C26" s="155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45" x14ac:dyDescent="0.35">
      <c r="A29" s="153" t="s">
        <v>27</v>
      </c>
      <c r="B29" s="154"/>
      <c r="C29" s="155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45" x14ac:dyDescent="0.35">
      <c r="A35" s="153" t="s">
        <v>34</v>
      </c>
      <c r="B35" s="154"/>
      <c r="C35" s="155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45" x14ac:dyDescent="0.35">
      <c r="A36" s="153" t="s">
        <v>35</v>
      </c>
      <c r="B36" s="154"/>
      <c r="C36" s="155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45" x14ac:dyDescent="0.35">
      <c r="A42" s="153" t="s">
        <v>41</v>
      </c>
      <c r="B42" s="154"/>
      <c r="C42" s="155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45" x14ac:dyDescent="0.35">
      <c r="A44" s="153" t="s">
        <v>43</v>
      </c>
      <c r="B44" s="154"/>
      <c r="C44" s="155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45" x14ac:dyDescent="0.35">
      <c r="A50" s="153" t="s">
        <v>49</v>
      </c>
      <c r="B50" s="154"/>
      <c r="C50" s="155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45" x14ac:dyDescent="0.35">
      <c r="A56" s="153" t="s">
        <v>55</v>
      </c>
      <c r="B56" s="154"/>
      <c r="C56" s="155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45" x14ac:dyDescent="0.35">
      <c r="A61" s="153" t="s">
        <v>61</v>
      </c>
      <c r="B61" s="154"/>
      <c r="C61" s="155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45" x14ac:dyDescent="0.35">
      <c r="A64" s="153" t="s">
        <v>64</v>
      </c>
      <c r="B64" s="154"/>
      <c r="C64" s="155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45" x14ac:dyDescent="0.35">
      <c r="A65" s="153" t="s">
        <v>65</v>
      </c>
      <c r="B65" s="154"/>
      <c r="C65" s="155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45" x14ac:dyDescent="0.35">
      <c r="A71" s="153" t="s">
        <v>73</v>
      </c>
      <c r="B71" s="154"/>
      <c r="C71" s="155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45" x14ac:dyDescent="0.35">
      <c r="A72" s="153" t="s">
        <v>74</v>
      </c>
      <c r="B72" s="154"/>
      <c r="C72" s="155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45" x14ac:dyDescent="0.35">
      <c r="A74" s="153" t="s">
        <v>76</v>
      </c>
      <c r="B74" s="154"/>
      <c r="C74" s="155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45" x14ac:dyDescent="0.35">
      <c r="A77" s="153" t="s">
        <v>79</v>
      </c>
      <c r="B77" s="154"/>
      <c r="C77" s="155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45" x14ac:dyDescent="0.35">
      <c r="A81" s="153" t="s">
        <v>83</v>
      </c>
      <c r="B81" s="154"/>
      <c r="C81" s="155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45" x14ac:dyDescent="0.35">
      <c r="A84" s="153" t="s">
        <v>86</v>
      </c>
      <c r="B84" s="154"/>
      <c r="C84" s="155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45" x14ac:dyDescent="0.35">
      <c r="A88" s="153" t="s">
        <v>90</v>
      </c>
      <c r="B88" s="154"/>
      <c r="C88" s="155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45" x14ac:dyDescent="0.35">
      <c r="A92" s="153" t="s">
        <v>94</v>
      </c>
      <c r="B92" s="154"/>
      <c r="C92" s="155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45" x14ac:dyDescent="0.35">
      <c r="A95" s="153" t="s">
        <v>97</v>
      </c>
      <c r="B95" s="154"/>
      <c r="C95" s="155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45" x14ac:dyDescent="0.35">
      <c r="A98" s="153" t="s">
        <v>100</v>
      </c>
      <c r="B98" s="154"/>
      <c r="C98" s="155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45" x14ac:dyDescent="0.35">
      <c r="A103" s="153" t="s">
        <v>105</v>
      </c>
      <c r="B103" s="154"/>
      <c r="C103" s="155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45" x14ac:dyDescent="0.35">
      <c r="A104" s="153" t="s">
        <v>106</v>
      </c>
      <c r="B104" s="154"/>
      <c r="C104" s="155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45" x14ac:dyDescent="0.35">
      <c r="A107" s="153" t="s">
        <v>109</v>
      </c>
      <c r="B107" s="154"/>
      <c r="C107" s="155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45" x14ac:dyDescent="0.35">
      <c r="A111" s="153" t="s">
        <v>113</v>
      </c>
      <c r="B111" s="154"/>
      <c r="C111" s="155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45" x14ac:dyDescent="0.35">
      <c r="A114" s="153" t="s">
        <v>116</v>
      </c>
      <c r="B114" s="154"/>
      <c r="C114" s="155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45" x14ac:dyDescent="0.35">
      <c r="A117" s="153" t="s">
        <v>119</v>
      </c>
      <c r="B117" s="157"/>
      <c r="C117" s="158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45" x14ac:dyDescent="0.35">
      <c r="A118" s="153" t="s">
        <v>120</v>
      </c>
      <c r="B118" s="157"/>
      <c r="C118" s="158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153" t="s">
        <v>126</v>
      </c>
      <c r="B123" s="154"/>
      <c r="C123" s="155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45" x14ac:dyDescent="0.35">
      <c r="A7" s="153" t="s">
        <v>5</v>
      </c>
      <c r="B7" s="154"/>
      <c r="C7" s="155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25">
      <c r="A20" s="153" t="s">
        <v>18</v>
      </c>
      <c r="B20" s="154"/>
      <c r="C20" s="155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25">
      <c r="A23" s="153" t="s">
        <v>21</v>
      </c>
      <c r="B23" s="154"/>
      <c r="C23" s="155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153" t="s">
        <v>24</v>
      </c>
      <c r="B26" s="154"/>
      <c r="C26" s="155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153" t="s">
        <v>27</v>
      </c>
      <c r="B29" s="154"/>
      <c r="C29" s="155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53" t="s">
        <v>34</v>
      </c>
      <c r="B35" s="154"/>
      <c r="C35" s="155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53" t="s">
        <v>35</v>
      </c>
      <c r="B36" s="154"/>
      <c r="C36" s="155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53" t="s">
        <v>41</v>
      </c>
      <c r="B42" s="154"/>
      <c r="C42" s="155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53" t="s">
        <v>43</v>
      </c>
      <c r="B44" s="154"/>
      <c r="C44" s="155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53" t="s">
        <v>49</v>
      </c>
      <c r="B50" s="154"/>
      <c r="C50" s="155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53" t="s">
        <v>61</v>
      </c>
      <c r="B61" s="154"/>
      <c r="C61" s="155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53" t="s">
        <v>64</v>
      </c>
      <c r="B64" s="154"/>
      <c r="C64" s="155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53" t="s">
        <v>65</v>
      </c>
      <c r="B65" s="154"/>
      <c r="C65" s="155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53" t="s">
        <v>73</v>
      </c>
      <c r="B71" s="154"/>
      <c r="C71" s="155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53" t="s">
        <v>74</v>
      </c>
      <c r="B72" s="154"/>
      <c r="C72" s="155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53" t="s">
        <v>76</v>
      </c>
      <c r="B74" s="154"/>
      <c r="C74" s="155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53" t="s">
        <v>79</v>
      </c>
      <c r="B77" s="154"/>
      <c r="C77" s="155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53" t="s">
        <v>83</v>
      </c>
      <c r="B81" s="154"/>
      <c r="C81" s="155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53" t="s">
        <v>86</v>
      </c>
      <c r="B84" s="154"/>
      <c r="C84" s="155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53" t="s">
        <v>90</v>
      </c>
      <c r="B88" s="154"/>
      <c r="C88" s="155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53" t="s">
        <v>94</v>
      </c>
      <c r="B92" s="154"/>
      <c r="C92" s="155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53" t="s">
        <v>97</v>
      </c>
      <c r="B95" s="154"/>
      <c r="C95" s="155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53" t="s">
        <v>100</v>
      </c>
      <c r="B98" s="154"/>
      <c r="C98" s="155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53" t="s">
        <v>105</v>
      </c>
      <c r="B103" s="154"/>
      <c r="C103" s="155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53" t="s">
        <v>106</v>
      </c>
      <c r="B104" s="154"/>
      <c r="C104" s="155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53" t="s">
        <v>109</v>
      </c>
      <c r="B107" s="154"/>
      <c r="C107" s="155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53" t="s">
        <v>113</v>
      </c>
      <c r="B111" s="154"/>
      <c r="C111" s="155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53" t="s">
        <v>116</v>
      </c>
      <c r="B114" s="154"/>
      <c r="C114" s="155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53" t="s">
        <v>119</v>
      </c>
      <c r="B117" s="157"/>
      <c r="C117" s="158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53" t="s">
        <v>120</v>
      </c>
      <c r="B118" s="157"/>
      <c r="C118" s="158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53" t="s">
        <v>126</v>
      </c>
      <c r="B124" s="154"/>
      <c r="C124" s="155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53" t="s">
        <v>127</v>
      </c>
      <c r="B125" s="154"/>
      <c r="C125" s="155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45" x14ac:dyDescent="0.35">
      <c r="A7" s="153" t="s">
        <v>5</v>
      </c>
      <c r="B7" s="154"/>
      <c r="C7" s="155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45" x14ac:dyDescent="0.35">
      <c r="A13" s="153" t="s">
        <v>11</v>
      </c>
      <c r="B13" s="154"/>
      <c r="C13" s="155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25">
      <c r="A20" s="153" t="s">
        <v>18</v>
      </c>
      <c r="B20" s="154"/>
      <c r="C20" s="155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25">
      <c r="A23" s="153" t="s">
        <v>21</v>
      </c>
      <c r="B23" s="154"/>
      <c r="C23" s="155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153" t="s">
        <v>24</v>
      </c>
      <c r="B26" s="154"/>
      <c r="C26" s="155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153" t="s">
        <v>27</v>
      </c>
      <c r="B29" s="154"/>
      <c r="C29" s="155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53" t="s">
        <v>34</v>
      </c>
      <c r="B35" s="154"/>
      <c r="C35" s="155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53" t="s">
        <v>35</v>
      </c>
      <c r="B36" s="154"/>
      <c r="C36" s="155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53" t="s">
        <v>41</v>
      </c>
      <c r="B42" s="154"/>
      <c r="C42" s="155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53" t="s">
        <v>43</v>
      </c>
      <c r="B44" s="154"/>
      <c r="C44" s="155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53" t="s">
        <v>49</v>
      </c>
      <c r="B50" s="154"/>
      <c r="C50" s="155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53" t="s">
        <v>61</v>
      </c>
      <c r="B61" s="154"/>
      <c r="C61" s="155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53" t="s">
        <v>64</v>
      </c>
      <c r="B64" s="154"/>
      <c r="C64" s="155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53" t="s">
        <v>65</v>
      </c>
      <c r="B65" s="154"/>
      <c r="C65" s="155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53" t="s">
        <v>73</v>
      </c>
      <c r="B71" s="154"/>
      <c r="C71" s="155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53" t="s">
        <v>74</v>
      </c>
      <c r="B72" s="154"/>
      <c r="C72" s="155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53" t="s">
        <v>76</v>
      </c>
      <c r="B74" s="154"/>
      <c r="C74" s="155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53" t="s">
        <v>79</v>
      </c>
      <c r="B77" s="154"/>
      <c r="C77" s="155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53" t="s">
        <v>83</v>
      </c>
      <c r="B81" s="154"/>
      <c r="C81" s="155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53" t="s">
        <v>86</v>
      </c>
      <c r="B84" s="154"/>
      <c r="C84" s="155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53" t="s">
        <v>100</v>
      </c>
      <c r="B98" s="154"/>
      <c r="C98" s="155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53" t="s">
        <v>105</v>
      </c>
      <c r="B103" s="154"/>
      <c r="C103" s="155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53" t="s">
        <v>106</v>
      </c>
      <c r="B104" s="154"/>
      <c r="C104" s="155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53" t="s">
        <v>109</v>
      </c>
      <c r="B107" s="154"/>
      <c r="C107" s="155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53" t="s">
        <v>113</v>
      </c>
      <c r="B111" s="154"/>
      <c r="C111" s="155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53" t="s">
        <v>116</v>
      </c>
      <c r="B114" s="154"/>
      <c r="C114" s="155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53" t="s">
        <v>119</v>
      </c>
      <c r="B117" s="157"/>
      <c r="C117" s="158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53" t="s">
        <v>120</v>
      </c>
      <c r="B118" s="157"/>
      <c r="C118" s="158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53" t="s">
        <v>126</v>
      </c>
      <c r="B123" s="154"/>
      <c r="C123" s="155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45" x14ac:dyDescent="0.35">
      <c r="A7" s="153" t="s">
        <v>5</v>
      </c>
      <c r="B7" s="154"/>
      <c r="C7" s="155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45" x14ac:dyDescent="0.35">
      <c r="A13" s="153" t="s">
        <v>11</v>
      </c>
      <c r="B13" s="154"/>
      <c r="C13" s="155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45" x14ac:dyDescent="0.35">
      <c r="A20" s="153" t="s">
        <v>18</v>
      </c>
      <c r="B20" s="154"/>
      <c r="C20" s="155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45" x14ac:dyDescent="0.35">
      <c r="A23" s="153" t="s">
        <v>21</v>
      </c>
      <c r="B23" s="154"/>
      <c r="C23" s="155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45" x14ac:dyDescent="0.35">
      <c r="A26" s="153" t="s">
        <v>24</v>
      </c>
      <c r="B26" s="154"/>
      <c r="C26" s="155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45" x14ac:dyDescent="0.35">
      <c r="A29" s="153" t="s">
        <v>27</v>
      </c>
      <c r="B29" s="154"/>
      <c r="C29" s="155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45" x14ac:dyDescent="0.35">
      <c r="A35" s="153" t="s">
        <v>34</v>
      </c>
      <c r="B35" s="154"/>
      <c r="C35" s="155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45" x14ac:dyDescent="0.35">
      <c r="A36" s="153" t="s">
        <v>35</v>
      </c>
      <c r="B36" s="154"/>
      <c r="C36" s="155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45" x14ac:dyDescent="0.35">
      <c r="A42" s="153" t="s">
        <v>41</v>
      </c>
      <c r="B42" s="154"/>
      <c r="C42" s="155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45" x14ac:dyDescent="0.35">
      <c r="A44" s="153" t="s">
        <v>43</v>
      </c>
      <c r="B44" s="154"/>
      <c r="C44" s="155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45" x14ac:dyDescent="0.35">
      <c r="A50" s="153" t="s">
        <v>49</v>
      </c>
      <c r="B50" s="154"/>
      <c r="C50" s="155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45" x14ac:dyDescent="0.35">
      <c r="A56" s="153" t="s">
        <v>55</v>
      </c>
      <c r="B56" s="154"/>
      <c r="C56" s="155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45" x14ac:dyDescent="0.35">
      <c r="A61" s="153" t="s">
        <v>61</v>
      </c>
      <c r="B61" s="154"/>
      <c r="C61" s="155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45" x14ac:dyDescent="0.35">
      <c r="A64" s="153" t="s">
        <v>64</v>
      </c>
      <c r="B64" s="154"/>
      <c r="C64" s="155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45" x14ac:dyDescent="0.35">
      <c r="A65" s="153" t="s">
        <v>65</v>
      </c>
      <c r="B65" s="154"/>
      <c r="C65" s="155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45" x14ac:dyDescent="0.35">
      <c r="A71" s="153" t="s">
        <v>73</v>
      </c>
      <c r="B71" s="154"/>
      <c r="C71" s="155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45" x14ac:dyDescent="0.35">
      <c r="A72" s="153" t="s">
        <v>74</v>
      </c>
      <c r="B72" s="154"/>
      <c r="C72" s="155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45" x14ac:dyDescent="0.35">
      <c r="A74" s="153" t="s">
        <v>76</v>
      </c>
      <c r="B74" s="154"/>
      <c r="C74" s="155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45" x14ac:dyDescent="0.35">
      <c r="A77" s="153" t="s">
        <v>79</v>
      </c>
      <c r="B77" s="154"/>
      <c r="C77" s="155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45" x14ac:dyDescent="0.35">
      <c r="A81" s="153" t="s">
        <v>83</v>
      </c>
      <c r="B81" s="154"/>
      <c r="C81" s="155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45" x14ac:dyDescent="0.35">
      <c r="A84" s="153" t="s">
        <v>86</v>
      </c>
      <c r="B84" s="154"/>
      <c r="C84" s="155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45" x14ac:dyDescent="0.35">
      <c r="A88" s="153" t="s">
        <v>90</v>
      </c>
      <c r="B88" s="154"/>
      <c r="C88" s="155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45" x14ac:dyDescent="0.35">
      <c r="A92" s="153" t="s">
        <v>94</v>
      </c>
      <c r="B92" s="154"/>
      <c r="C92" s="155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45" x14ac:dyDescent="0.35">
      <c r="A95" s="153" t="s">
        <v>97</v>
      </c>
      <c r="B95" s="154"/>
      <c r="C95" s="155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45" x14ac:dyDescent="0.35">
      <c r="A98" s="153" t="s">
        <v>100</v>
      </c>
      <c r="B98" s="154"/>
      <c r="C98" s="155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45" x14ac:dyDescent="0.35">
      <c r="A103" s="153" t="s">
        <v>105</v>
      </c>
      <c r="B103" s="154"/>
      <c r="C103" s="155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45" x14ac:dyDescent="0.35">
      <c r="A104" s="153" t="s">
        <v>106</v>
      </c>
      <c r="B104" s="154"/>
      <c r="C104" s="155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45" x14ac:dyDescent="0.35">
      <c r="A107" s="153" t="s">
        <v>109</v>
      </c>
      <c r="B107" s="154"/>
      <c r="C107" s="155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45" x14ac:dyDescent="0.35">
      <c r="A111" s="153" t="s">
        <v>113</v>
      </c>
      <c r="B111" s="154"/>
      <c r="C111" s="155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45" x14ac:dyDescent="0.35">
      <c r="A114" s="153" t="s">
        <v>116</v>
      </c>
      <c r="B114" s="154"/>
      <c r="C114" s="155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45" x14ac:dyDescent="0.35">
      <c r="A117" s="153" t="s">
        <v>119</v>
      </c>
      <c r="B117" s="157"/>
      <c r="C117" s="158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45" x14ac:dyDescent="0.35">
      <c r="A118" s="153" t="s">
        <v>120</v>
      </c>
      <c r="B118" s="157"/>
      <c r="C118" s="158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45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45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45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45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45" x14ac:dyDescent="0.35">
      <c r="A123" s="153" t="s">
        <v>126</v>
      </c>
      <c r="B123" s="154"/>
      <c r="C123" s="155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35">
      <c r="D1" s="147" t="s">
        <v>136</v>
      </c>
      <c r="E1" s="147"/>
      <c r="F1" s="147"/>
      <c r="G1" s="147"/>
    </row>
    <row r="2" spans="1:24" ht="111.75" customHeight="1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3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3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45" x14ac:dyDescent="0.3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45" x14ac:dyDescent="0.3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3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45" x14ac:dyDescent="0.3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45" x14ac:dyDescent="0.3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45" x14ac:dyDescent="0.3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3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45" x14ac:dyDescent="0.3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45" x14ac:dyDescent="0.3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45" x14ac:dyDescent="0.3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45" x14ac:dyDescent="0.3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45" x14ac:dyDescent="0.3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45" x14ac:dyDescent="0.3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3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45" x14ac:dyDescent="0.3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45" x14ac:dyDescent="0.3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3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45" x14ac:dyDescent="0.3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45" x14ac:dyDescent="0.3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3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45" x14ac:dyDescent="0.3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45" x14ac:dyDescent="0.3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3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45" x14ac:dyDescent="0.3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45" x14ac:dyDescent="0.3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45" x14ac:dyDescent="0.3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45" x14ac:dyDescent="0.3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45" x14ac:dyDescent="0.3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3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3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45" x14ac:dyDescent="0.3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45" x14ac:dyDescent="0.3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45" x14ac:dyDescent="0.3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45" x14ac:dyDescent="0.3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45" x14ac:dyDescent="0.3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3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45" x14ac:dyDescent="0.3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3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45" x14ac:dyDescent="0.3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45" x14ac:dyDescent="0.3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45" x14ac:dyDescent="0.3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45" x14ac:dyDescent="0.3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45" x14ac:dyDescent="0.3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3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45" x14ac:dyDescent="0.3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45" x14ac:dyDescent="0.3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45" x14ac:dyDescent="0.3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45" x14ac:dyDescent="0.3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45" x14ac:dyDescent="0.3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3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45" x14ac:dyDescent="0.3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45" x14ac:dyDescent="0.3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45" x14ac:dyDescent="0.3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45" x14ac:dyDescent="0.3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3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45" x14ac:dyDescent="0.3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45" x14ac:dyDescent="0.3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3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3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45" x14ac:dyDescent="0.3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45" x14ac:dyDescent="0.3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45" x14ac:dyDescent="0.3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45" x14ac:dyDescent="0.3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45" x14ac:dyDescent="0.3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3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3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45" x14ac:dyDescent="0.3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3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45" x14ac:dyDescent="0.3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45" x14ac:dyDescent="0.3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3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45" x14ac:dyDescent="0.3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45" x14ac:dyDescent="0.3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45" x14ac:dyDescent="0.3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3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45" x14ac:dyDescent="0.3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45" x14ac:dyDescent="0.3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3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45" x14ac:dyDescent="0.3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45" x14ac:dyDescent="0.3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45" x14ac:dyDescent="0.3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3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45" x14ac:dyDescent="0.3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45" x14ac:dyDescent="0.3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45" x14ac:dyDescent="0.3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3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45" x14ac:dyDescent="0.3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45" x14ac:dyDescent="0.3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3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45" x14ac:dyDescent="0.3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45" x14ac:dyDescent="0.3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3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45" x14ac:dyDescent="0.3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45" x14ac:dyDescent="0.3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45" x14ac:dyDescent="0.3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45" x14ac:dyDescent="0.3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3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3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45" x14ac:dyDescent="0.3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45" x14ac:dyDescent="0.3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3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45" x14ac:dyDescent="0.3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45" x14ac:dyDescent="0.3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45" x14ac:dyDescent="0.3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45" x14ac:dyDescent="0.35">
      <c r="A7" s="153" t="s">
        <v>5</v>
      </c>
      <c r="B7" s="154"/>
      <c r="C7" s="155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25">
      <c r="A13" s="153" t="s">
        <v>11</v>
      </c>
      <c r="B13" s="154"/>
      <c r="C13" s="155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53" t="s">
        <v>21</v>
      </c>
      <c r="B23" s="154"/>
      <c r="C23" s="155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53" t="s">
        <v>24</v>
      </c>
      <c r="B26" s="154"/>
      <c r="C26" s="155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53" t="s">
        <v>27</v>
      </c>
      <c r="B29" s="154"/>
      <c r="C29" s="155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53" t="s">
        <v>34</v>
      </c>
      <c r="B35" s="154"/>
      <c r="C35" s="155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53" t="s">
        <v>35</v>
      </c>
      <c r="B36" s="154"/>
      <c r="C36" s="155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53" t="s">
        <v>41</v>
      </c>
      <c r="B42" s="154"/>
      <c r="C42" s="155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53" t="s">
        <v>43</v>
      </c>
      <c r="B44" s="154"/>
      <c r="C44" s="155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53" t="s">
        <v>49</v>
      </c>
      <c r="B50" s="154"/>
      <c r="C50" s="155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53" t="s">
        <v>61</v>
      </c>
      <c r="B61" s="154"/>
      <c r="C61" s="155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53" t="s">
        <v>64</v>
      </c>
      <c r="B64" s="154"/>
      <c r="C64" s="155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53" t="s">
        <v>65</v>
      </c>
      <c r="B65" s="154"/>
      <c r="C65" s="155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53" t="s">
        <v>73</v>
      </c>
      <c r="B71" s="154"/>
      <c r="C71" s="155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53" t="s">
        <v>74</v>
      </c>
      <c r="B72" s="154"/>
      <c r="C72" s="155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53" t="s">
        <v>76</v>
      </c>
      <c r="B74" s="154"/>
      <c r="C74" s="155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53" t="s">
        <v>79</v>
      </c>
      <c r="B77" s="154"/>
      <c r="C77" s="155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53" t="s">
        <v>83</v>
      </c>
      <c r="B81" s="154"/>
      <c r="C81" s="155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53" t="s">
        <v>86</v>
      </c>
      <c r="B84" s="154"/>
      <c r="C84" s="155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53" t="s">
        <v>94</v>
      </c>
      <c r="B92" s="154"/>
      <c r="C92" s="155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53" t="s">
        <v>105</v>
      </c>
      <c r="B103" s="154"/>
      <c r="C103" s="155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53" t="s">
        <v>106</v>
      </c>
      <c r="B104" s="154"/>
      <c r="C104" s="155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53" t="s">
        <v>109</v>
      </c>
      <c r="B107" s="154"/>
      <c r="C107" s="155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53" t="s">
        <v>113</v>
      </c>
      <c r="B111" s="154"/>
      <c r="C111" s="155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53" t="s">
        <v>116</v>
      </c>
      <c r="B114" s="154"/>
      <c r="C114" s="155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53" t="s">
        <v>119</v>
      </c>
      <c r="B117" s="157"/>
      <c r="C117" s="158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53" t="s">
        <v>120</v>
      </c>
      <c r="B118" s="157"/>
      <c r="C118" s="158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45" x14ac:dyDescent="0.35">
      <c r="A7" s="153" t="s">
        <v>5</v>
      </c>
      <c r="B7" s="154"/>
      <c r="C7" s="155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45" x14ac:dyDescent="0.35">
      <c r="A13" s="153" t="s">
        <v>11</v>
      </c>
      <c r="B13" s="154"/>
      <c r="C13" s="155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45" x14ac:dyDescent="0.35">
      <c r="A20" s="153" t="s">
        <v>18</v>
      </c>
      <c r="B20" s="154"/>
      <c r="C20" s="155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45" x14ac:dyDescent="0.35">
      <c r="A23" s="153" t="s">
        <v>21</v>
      </c>
      <c r="B23" s="154"/>
      <c r="C23" s="155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45" x14ac:dyDescent="0.35">
      <c r="A26" s="153" t="s">
        <v>24</v>
      </c>
      <c r="B26" s="154"/>
      <c r="C26" s="155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45" x14ac:dyDescent="0.35">
      <c r="A29" s="153" t="s">
        <v>27</v>
      </c>
      <c r="B29" s="154"/>
      <c r="C29" s="155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45" x14ac:dyDescent="0.35">
      <c r="A35" s="153" t="s">
        <v>34</v>
      </c>
      <c r="B35" s="154"/>
      <c r="C35" s="155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45" x14ac:dyDescent="0.35">
      <c r="A36" s="153" t="s">
        <v>35</v>
      </c>
      <c r="B36" s="154"/>
      <c r="C36" s="155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45" x14ac:dyDescent="0.35">
      <c r="A42" s="153" t="s">
        <v>41</v>
      </c>
      <c r="B42" s="154"/>
      <c r="C42" s="155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45" x14ac:dyDescent="0.35">
      <c r="A44" s="153" t="s">
        <v>43</v>
      </c>
      <c r="B44" s="154"/>
      <c r="C44" s="155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45" x14ac:dyDescent="0.35">
      <c r="A50" s="153" t="s">
        <v>49</v>
      </c>
      <c r="B50" s="154"/>
      <c r="C50" s="155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45" x14ac:dyDescent="0.35">
      <c r="A56" s="153" t="s">
        <v>55</v>
      </c>
      <c r="B56" s="154"/>
      <c r="C56" s="155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45" x14ac:dyDescent="0.35">
      <c r="A61" s="153" t="s">
        <v>61</v>
      </c>
      <c r="B61" s="154"/>
      <c r="C61" s="155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45" x14ac:dyDescent="0.35">
      <c r="A64" s="153" t="s">
        <v>64</v>
      </c>
      <c r="B64" s="154"/>
      <c r="C64" s="155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45" x14ac:dyDescent="0.35">
      <c r="A65" s="153" t="s">
        <v>65</v>
      </c>
      <c r="B65" s="154"/>
      <c r="C65" s="155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45" x14ac:dyDescent="0.35">
      <c r="A71" s="153" t="s">
        <v>73</v>
      </c>
      <c r="B71" s="154"/>
      <c r="C71" s="155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45" x14ac:dyDescent="0.35">
      <c r="A72" s="153" t="s">
        <v>74</v>
      </c>
      <c r="B72" s="154"/>
      <c r="C72" s="155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45" x14ac:dyDescent="0.35">
      <c r="A74" s="153" t="s">
        <v>76</v>
      </c>
      <c r="B74" s="154"/>
      <c r="C74" s="155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45" x14ac:dyDescent="0.35">
      <c r="A77" s="153" t="s">
        <v>79</v>
      </c>
      <c r="B77" s="154"/>
      <c r="C77" s="155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45" x14ac:dyDescent="0.35">
      <c r="A81" s="153" t="s">
        <v>83</v>
      </c>
      <c r="B81" s="154"/>
      <c r="C81" s="155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45" x14ac:dyDescent="0.35">
      <c r="A84" s="153" t="s">
        <v>86</v>
      </c>
      <c r="B84" s="154"/>
      <c r="C84" s="155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45" x14ac:dyDescent="0.35">
      <c r="A88" s="153" t="s">
        <v>90</v>
      </c>
      <c r="B88" s="154"/>
      <c r="C88" s="155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45" x14ac:dyDescent="0.35">
      <c r="A92" s="153" t="s">
        <v>94</v>
      </c>
      <c r="B92" s="154"/>
      <c r="C92" s="155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x14ac:dyDescent="0.25">
      <c r="A98" s="153" t="s">
        <v>100</v>
      </c>
      <c r="B98" s="154"/>
      <c r="C98" s="155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25">
      <c r="A104" s="153" t="s">
        <v>106</v>
      </c>
      <c r="B104" s="154"/>
      <c r="C104" s="155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53" t="s">
        <v>109</v>
      </c>
      <c r="B107" s="154"/>
      <c r="C107" s="155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53" t="s">
        <v>113</v>
      </c>
      <c r="B111" s="154"/>
      <c r="C111" s="155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53" t="s">
        <v>116</v>
      </c>
      <c r="B114" s="154"/>
      <c r="C114" s="155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53" t="s">
        <v>119</v>
      </c>
      <c r="B117" s="157"/>
      <c r="C117" s="158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53" t="s">
        <v>120</v>
      </c>
      <c r="B118" s="157"/>
      <c r="C118" s="158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45" x14ac:dyDescent="0.35">
      <c r="A7" s="153" t="s">
        <v>5</v>
      </c>
      <c r="B7" s="154"/>
      <c r="C7" s="155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45" x14ac:dyDescent="0.35">
      <c r="A13" s="153" t="s">
        <v>11</v>
      </c>
      <c r="B13" s="154"/>
      <c r="C13" s="155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x14ac:dyDescent="0.25">
      <c r="A20" s="153" t="s">
        <v>18</v>
      </c>
      <c r="B20" s="154"/>
      <c r="C20" s="155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x14ac:dyDescent="0.25">
      <c r="A23" s="153" t="s">
        <v>21</v>
      </c>
      <c r="B23" s="154"/>
      <c r="C23" s="155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25">
      <c r="A26" s="153" t="s">
        <v>24</v>
      </c>
      <c r="B26" s="154"/>
      <c r="C26" s="155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25">
      <c r="A29" s="153" t="s">
        <v>27</v>
      </c>
      <c r="B29" s="154"/>
      <c r="C29" s="155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53" t="s">
        <v>34</v>
      </c>
      <c r="B35" s="154"/>
      <c r="C35" s="155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53" t="s">
        <v>35</v>
      </c>
      <c r="B36" s="154"/>
      <c r="C36" s="155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53" t="s">
        <v>41</v>
      </c>
      <c r="B42" s="154"/>
      <c r="C42" s="155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53" t="s">
        <v>43</v>
      </c>
      <c r="B44" s="154"/>
      <c r="C44" s="155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53" t="s">
        <v>49</v>
      </c>
      <c r="B50" s="154"/>
      <c r="C50" s="155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53" t="s">
        <v>61</v>
      </c>
      <c r="B61" s="154"/>
      <c r="C61" s="155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53" t="s">
        <v>64</v>
      </c>
      <c r="B64" s="154"/>
      <c r="C64" s="155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53" t="s">
        <v>65</v>
      </c>
      <c r="B65" s="154"/>
      <c r="C65" s="155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53" t="s">
        <v>73</v>
      </c>
      <c r="B71" s="154"/>
      <c r="C71" s="155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53" t="s">
        <v>74</v>
      </c>
      <c r="B72" s="154"/>
      <c r="C72" s="155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53" t="s">
        <v>76</v>
      </c>
      <c r="B74" s="154"/>
      <c r="C74" s="155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53" t="s">
        <v>79</v>
      </c>
      <c r="B77" s="154"/>
      <c r="C77" s="155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53" t="s">
        <v>83</v>
      </c>
      <c r="B81" s="154"/>
      <c r="C81" s="155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53" t="s">
        <v>86</v>
      </c>
      <c r="B84" s="154"/>
      <c r="C84" s="155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53" t="s">
        <v>90</v>
      </c>
      <c r="B88" s="154"/>
      <c r="C88" s="155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53" t="s">
        <v>94</v>
      </c>
      <c r="B92" s="154"/>
      <c r="C92" s="155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53" t="s">
        <v>97</v>
      </c>
      <c r="B95" s="154"/>
      <c r="C95" s="155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53" t="s">
        <v>105</v>
      </c>
      <c r="B103" s="154"/>
      <c r="C103" s="155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53" t="s">
        <v>106</v>
      </c>
      <c r="B104" s="154"/>
      <c r="C104" s="155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53" t="s">
        <v>109</v>
      </c>
      <c r="B107" s="154"/>
      <c r="C107" s="155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53" t="s">
        <v>113</v>
      </c>
      <c r="B111" s="154"/>
      <c r="C111" s="155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53" t="s">
        <v>116</v>
      </c>
      <c r="B114" s="154"/>
      <c r="C114" s="155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53" t="s">
        <v>119</v>
      </c>
      <c r="B117" s="157"/>
      <c r="C117" s="158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53" t="s">
        <v>120</v>
      </c>
      <c r="B118" s="157"/>
      <c r="C118" s="158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45" x14ac:dyDescent="0.35">
      <c r="A7" s="153" t="s">
        <v>5</v>
      </c>
      <c r="B7" s="154"/>
      <c r="C7" s="155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45" x14ac:dyDescent="0.35">
      <c r="A20" s="153" t="s">
        <v>18</v>
      </c>
      <c r="B20" s="154"/>
      <c r="C20" s="155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45" x14ac:dyDescent="0.35">
      <c r="A23" s="153" t="s">
        <v>21</v>
      </c>
      <c r="B23" s="154"/>
      <c r="C23" s="155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45" x14ac:dyDescent="0.35">
      <c r="A26" s="153" t="s">
        <v>24</v>
      </c>
      <c r="B26" s="154"/>
      <c r="C26" s="155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45" x14ac:dyDescent="0.35">
      <c r="A29" s="153" t="s">
        <v>27</v>
      </c>
      <c r="B29" s="154"/>
      <c r="C29" s="155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45" x14ac:dyDescent="0.35">
      <c r="A35" s="153" t="s">
        <v>34</v>
      </c>
      <c r="B35" s="154"/>
      <c r="C35" s="155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45" x14ac:dyDescent="0.35">
      <c r="A36" s="153" t="s">
        <v>35</v>
      </c>
      <c r="B36" s="154"/>
      <c r="C36" s="155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x14ac:dyDescent="0.25">
      <c r="A42" s="153" t="s">
        <v>41</v>
      </c>
      <c r="B42" s="154"/>
      <c r="C42" s="155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x14ac:dyDescent="0.25">
      <c r="A44" s="153" t="s">
        <v>43</v>
      </c>
      <c r="B44" s="154"/>
      <c r="C44" s="155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53" t="s">
        <v>49</v>
      </c>
      <c r="B50" s="154"/>
      <c r="C50" s="155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53" t="s">
        <v>61</v>
      </c>
      <c r="B61" s="154"/>
      <c r="C61" s="155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53" t="s">
        <v>64</v>
      </c>
      <c r="B64" s="154"/>
      <c r="C64" s="155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53" t="s">
        <v>65</v>
      </c>
      <c r="B65" s="154"/>
      <c r="C65" s="155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53" t="s">
        <v>73</v>
      </c>
      <c r="B71" s="154"/>
      <c r="C71" s="155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53" t="s">
        <v>74</v>
      </c>
      <c r="B72" s="154"/>
      <c r="C72" s="155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53" t="s">
        <v>76</v>
      </c>
      <c r="B74" s="154"/>
      <c r="C74" s="155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53" t="s">
        <v>79</v>
      </c>
      <c r="B77" s="154"/>
      <c r="C77" s="155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53" t="s">
        <v>83</v>
      </c>
      <c r="B81" s="154"/>
      <c r="C81" s="155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53" t="s">
        <v>86</v>
      </c>
      <c r="B84" s="154"/>
      <c r="C84" s="155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53" t="s">
        <v>90</v>
      </c>
      <c r="B88" s="154"/>
      <c r="C88" s="155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53" t="s">
        <v>100</v>
      </c>
      <c r="B98" s="154"/>
      <c r="C98" s="155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53" t="s">
        <v>105</v>
      </c>
      <c r="B103" s="154"/>
      <c r="C103" s="155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53" t="s">
        <v>106</v>
      </c>
      <c r="B104" s="154"/>
      <c r="C104" s="155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53" t="s">
        <v>109</v>
      </c>
      <c r="B107" s="154"/>
      <c r="C107" s="155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53" t="s">
        <v>113</v>
      </c>
      <c r="B111" s="154"/>
      <c r="C111" s="155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53" t="s">
        <v>116</v>
      </c>
      <c r="B114" s="154"/>
      <c r="C114" s="155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53" t="s">
        <v>119</v>
      </c>
      <c r="B117" s="157"/>
      <c r="C117" s="158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53" t="s">
        <v>120</v>
      </c>
      <c r="B118" s="157"/>
      <c r="C118" s="158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45" x14ac:dyDescent="0.35">
      <c r="A7" s="153" t="s">
        <v>5</v>
      </c>
      <c r="B7" s="154"/>
      <c r="C7" s="155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45" x14ac:dyDescent="0.35">
      <c r="A20" s="153" t="s">
        <v>18</v>
      </c>
      <c r="B20" s="154"/>
      <c r="C20" s="155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45" x14ac:dyDescent="0.35">
      <c r="A23" s="153" t="s">
        <v>21</v>
      </c>
      <c r="B23" s="154"/>
      <c r="C23" s="155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45" x14ac:dyDescent="0.35">
      <c r="A26" s="153" t="s">
        <v>24</v>
      </c>
      <c r="B26" s="154"/>
      <c r="C26" s="155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45" x14ac:dyDescent="0.35">
      <c r="A29" s="153" t="s">
        <v>27</v>
      </c>
      <c r="B29" s="154"/>
      <c r="C29" s="155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45" x14ac:dyDescent="0.35">
      <c r="A35" s="153" t="s">
        <v>34</v>
      </c>
      <c r="B35" s="154"/>
      <c r="C35" s="155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45" x14ac:dyDescent="0.35">
      <c r="A36" s="153" t="s">
        <v>35</v>
      </c>
      <c r="B36" s="154"/>
      <c r="C36" s="155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45" x14ac:dyDescent="0.35">
      <c r="A42" s="153" t="s">
        <v>41</v>
      </c>
      <c r="B42" s="154"/>
      <c r="C42" s="155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45" x14ac:dyDescent="0.35">
      <c r="A44" s="153" t="s">
        <v>43</v>
      </c>
      <c r="B44" s="154"/>
      <c r="C44" s="155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45" x14ac:dyDescent="0.35">
      <c r="A50" s="153" t="s">
        <v>49</v>
      </c>
      <c r="B50" s="154"/>
      <c r="C50" s="155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45" x14ac:dyDescent="0.35">
      <c r="A56" s="153" t="s">
        <v>55</v>
      </c>
      <c r="B56" s="154"/>
      <c r="C56" s="155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45" x14ac:dyDescent="0.35">
      <c r="A61" s="153" t="s">
        <v>61</v>
      </c>
      <c r="B61" s="154"/>
      <c r="C61" s="155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45" x14ac:dyDescent="0.35">
      <c r="A64" s="153" t="s">
        <v>64</v>
      </c>
      <c r="B64" s="154"/>
      <c r="C64" s="155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45" x14ac:dyDescent="0.35">
      <c r="A65" s="153" t="s">
        <v>65</v>
      </c>
      <c r="B65" s="154"/>
      <c r="C65" s="155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45" x14ac:dyDescent="0.35">
      <c r="A71" s="153" t="s">
        <v>73</v>
      </c>
      <c r="B71" s="154"/>
      <c r="C71" s="155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45" x14ac:dyDescent="0.35">
      <c r="A72" s="153" t="s">
        <v>74</v>
      </c>
      <c r="B72" s="154"/>
      <c r="C72" s="155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45" x14ac:dyDescent="0.35">
      <c r="A74" s="153" t="s">
        <v>76</v>
      </c>
      <c r="B74" s="154"/>
      <c r="C74" s="155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45" x14ac:dyDescent="0.35">
      <c r="A77" s="153" t="s">
        <v>79</v>
      </c>
      <c r="B77" s="154"/>
      <c r="C77" s="155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45" x14ac:dyDescent="0.35">
      <c r="A81" s="153" t="s">
        <v>83</v>
      </c>
      <c r="B81" s="154"/>
      <c r="C81" s="155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45" x14ac:dyDescent="0.35">
      <c r="A84" s="153" t="s">
        <v>86</v>
      </c>
      <c r="B84" s="154"/>
      <c r="C84" s="155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45" x14ac:dyDescent="0.35">
      <c r="A88" s="153" t="s">
        <v>90</v>
      </c>
      <c r="B88" s="154"/>
      <c r="C88" s="155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x14ac:dyDescent="0.25">
      <c r="A92" s="153" t="s">
        <v>94</v>
      </c>
      <c r="B92" s="154"/>
      <c r="C92" s="155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x14ac:dyDescent="0.25">
      <c r="A98" s="153" t="s">
        <v>100</v>
      </c>
      <c r="B98" s="154"/>
      <c r="C98" s="155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53" t="s">
        <v>105</v>
      </c>
      <c r="B103" s="154"/>
      <c r="C103" s="155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53" t="s">
        <v>106</v>
      </c>
      <c r="B104" s="154"/>
      <c r="C104" s="155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53" t="s">
        <v>109</v>
      </c>
      <c r="B107" s="154"/>
      <c r="C107" s="155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53" t="s">
        <v>113</v>
      </c>
      <c r="B111" s="154"/>
      <c r="C111" s="155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53" t="s">
        <v>116</v>
      </c>
      <c r="B114" s="154"/>
      <c r="C114" s="155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53" t="s">
        <v>119</v>
      </c>
      <c r="B117" s="157"/>
      <c r="C117" s="158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53" t="s">
        <v>120</v>
      </c>
      <c r="B118" s="157"/>
      <c r="C118" s="158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45" x14ac:dyDescent="0.35">
      <c r="A7" s="153" t="s">
        <v>5</v>
      </c>
      <c r="B7" s="154"/>
      <c r="C7" s="155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x14ac:dyDescent="0.25">
      <c r="A20" s="153" t="s">
        <v>18</v>
      </c>
      <c r="B20" s="154"/>
      <c r="C20" s="155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x14ac:dyDescent="0.25">
      <c r="A23" s="153" t="s">
        <v>21</v>
      </c>
      <c r="B23" s="154"/>
      <c r="C23" s="155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x14ac:dyDescent="0.25">
      <c r="A26" s="153" t="s">
        <v>24</v>
      </c>
      <c r="B26" s="154"/>
      <c r="C26" s="155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x14ac:dyDescent="0.25">
      <c r="A29" s="153" t="s">
        <v>27</v>
      </c>
      <c r="B29" s="154"/>
      <c r="C29" s="155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53" t="s">
        <v>34</v>
      </c>
      <c r="B35" s="154"/>
      <c r="C35" s="155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53" t="s">
        <v>35</v>
      </c>
      <c r="B36" s="154"/>
      <c r="C36" s="155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53" t="s">
        <v>41</v>
      </c>
      <c r="B42" s="154"/>
      <c r="C42" s="155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53" t="s">
        <v>43</v>
      </c>
      <c r="B44" s="154"/>
      <c r="C44" s="155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53" t="s">
        <v>49</v>
      </c>
      <c r="B50" s="154"/>
      <c r="C50" s="155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53" t="s">
        <v>55</v>
      </c>
      <c r="B56" s="154"/>
      <c r="C56" s="155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53" t="s">
        <v>61</v>
      </c>
      <c r="B61" s="154"/>
      <c r="C61" s="155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53" t="s">
        <v>64</v>
      </c>
      <c r="B64" s="154"/>
      <c r="C64" s="155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53" t="s">
        <v>65</v>
      </c>
      <c r="B65" s="154"/>
      <c r="C65" s="155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53" t="s">
        <v>73</v>
      </c>
      <c r="B71" s="154"/>
      <c r="C71" s="155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53" t="s">
        <v>74</v>
      </c>
      <c r="B72" s="154"/>
      <c r="C72" s="155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53" t="s">
        <v>76</v>
      </c>
      <c r="B74" s="154"/>
      <c r="C74" s="155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53" t="s">
        <v>79</v>
      </c>
      <c r="B77" s="154"/>
      <c r="C77" s="155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53" t="s">
        <v>83</v>
      </c>
      <c r="B81" s="154"/>
      <c r="C81" s="155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53" t="s">
        <v>86</v>
      </c>
      <c r="B84" s="154"/>
      <c r="C84" s="155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53" t="s">
        <v>90</v>
      </c>
      <c r="B88" s="154"/>
      <c r="C88" s="155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53" t="s">
        <v>94</v>
      </c>
      <c r="B92" s="154"/>
      <c r="C92" s="155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53" t="s">
        <v>100</v>
      </c>
      <c r="B98" s="154"/>
      <c r="C98" s="155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53" t="s">
        <v>105</v>
      </c>
      <c r="B103" s="154"/>
      <c r="C103" s="155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53" t="s">
        <v>106</v>
      </c>
      <c r="B104" s="154"/>
      <c r="C104" s="155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53" t="s">
        <v>109</v>
      </c>
      <c r="B107" s="154"/>
      <c r="C107" s="155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53" t="s">
        <v>113</v>
      </c>
      <c r="B111" s="154"/>
      <c r="C111" s="155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53" t="s">
        <v>116</v>
      </c>
      <c r="B114" s="154"/>
      <c r="C114" s="155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53" t="s">
        <v>119</v>
      </c>
      <c r="B117" s="157"/>
      <c r="C117" s="158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53" t="s">
        <v>120</v>
      </c>
      <c r="B118" s="157"/>
      <c r="C118" s="158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91">
        <v>0</v>
      </c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45" x14ac:dyDescent="0.35">
      <c r="A7" s="153" t="s">
        <v>5</v>
      </c>
      <c r="B7" s="154"/>
      <c r="C7" s="155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x14ac:dyDescent="0.25">
      <c r="A20" s="153" t="s">
        <v>18</v>
      </c>
      <c r="B20" s="154"/>
      <c r="C20" s="155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x14ac:dyDescent="0.25">
      <c r="A23" s="153" t="s">
        <v>21</v>
      </c>
      <c r="B23" s="154"/>
      <c r="C23" s="155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x14ac:dyDescent="0.25">
      <c r="A26" s="153" t="s">
        <v>24</v>
      </c>
      <c r="B26" s="154"/>
      <c r="C26" s="155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x14ac:dyDescent="0.25">
      <c r="A29" s="153" t="s">
        <v>27</v>
      </c>
      <c r="B29" s="154"/>
      <c r="C29" s="155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53" t="s">
        <v>34</v>
      </c>
      <c r="B35" s="154"/>
      <c r="C35" s="155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53" t="s">
        <v>35</v>
      </c>
      <c r="B36" s="154"/>
      <c r="C36" s="155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53" t="s">
        <v>41</v>
      </c>
      <c r="B42" s="154"/>
      <c r="C42" s="155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53" t="s">
        <v>43</v>
      </c>
      <c r="B44" s="154"/>
      <c r="C44" s="155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53" t="s">
        <v>49</v>
      </c>
      <c r="B50" s="154"/>
      <c r="C50" s="155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53" t="s">
        <v>55</v>
      </c>
      <c r="B56" s="154"/>
      <c r="C56" s="155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53" t="s">
        <v>61</v>
      </c>
      <c r="B61" s="154"/>
      <c r="C61" s="155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53" t="s">
        <v>64</v>
      </c>
      <c r="B64" s="154"/>
      <c r="C64" s="155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53" t="s">
        <v>65</v>
      </c>
      <c r="B65" s="154"/>
      <c r="C65" s="155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53" t="s">
        <v>73</v>
      </c>
      <c r="B71" s="154"/>
      <c r="C71" s="155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53" t="s">
        <v>74</v>
      </c>
      <c r="B72" s="154"/>
      <c r="C72" s="155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53" t="s">
        <v>76</v>
      </c>
      <c r="B74" s="154"/>
      <c r="C74" s="155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53" t="s">
        <v>79</v>
      </c>
      <c r="B77" s="154"/>
      <c r="C77" s="155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53" t="s">
        <v>83</v>
      </c>
      <c r="B81" s="154"/>
      <c r="C81" s="155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53" t="s">
        <v>86</v>
      </c>
      <c r="B84" s="154"/>
      <c r="C84" s="155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53" t="s">
        <v>90</v>
      </c>
      <c r="B88" s="154"/>
      <c r="C88" s="155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53" t="s">
        <v>94</v>
      </c>
      <c r="B92" s="154"/>
      <c r="C92" s="155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53" t="s">
        <v>97</v>
      </c>
      <c r="B95" s="154"/>
      <c r="C95" s="155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53" t="s">
        <v>100</v>
      </c>
      <c r="B98" s="154"/>
      <c r="C98" s="155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53" t="s">
        <v>105</v>
      </c>
      <c r="B103" s="154"/>
      <c r="C103" s="155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53" t="s">
        <v>106</v>
      </c>
      <c r="B104" s="154"/>
      <c r="C104" s="155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53" t="s">
        <v>109</v>
      </c>
      <c r="B107" s="154"/>
      <c r="C107" s="155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53" t="s">
        <v>113</v>
      </c>
      <c r="B111" s="154"/>
      <c r="C111" s="155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53" t="s">
        <v>116</v>
      </c>
      <c r="B114" s="154"/>
      <c r="C114" s="155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53" t="s">
        <v>119</v>
      </c>
      <c r="B117" s="157"/>
      <c r="C117" s="158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53" t="s">
        <v>120</v>
      </c>
      <c r="B118" s="157"/>
      <c r="C118" s="158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53" t="s">
        <v>126</v>
      </c>
      <c r="B123" s="154"/>
      <c r="C123" s="155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53" t="s">
        <v>127</v>
      </c>
      <c r="B124" s="154"/>
      <c r="C124" s="155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45" x14ac:dyDescent="0.35">
      <c r="A7" s="153" t="s">
        <v>5</v>
      </c>
      <c r="B7" s="154"/>
      <c r="C7" s="155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x14ac:dyDescent="0.25">
      <c r="A23" s="153" t="s">
        <v>21</v>
      </c>
      <c r="B23" s="154"/>
      <c r="C23" s="155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x14ac:dyDescent="0.25">
      <c r="A26" s="153" t="s">
        <v>24</v>
      </c>
      <c r="B26" s="154"/>
      <c r="C26" s="155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x14ac:dyDescent="0.25">
      <c r="A29" s="153" t="s">
        <v>27</v>
      </c>
      <c r="B29" s="154"/>
      <c r="C29" s="155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53" t="s">
        <v>34</v>
      </c>
      <c r="B35" s="154"/>
      <c r="C35" s="155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53" t="s">
        <v>35</v>
      </c>
      <c r="B36" s="154"/>
      <c r="C36" s="155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53" t="s">
        <v>41</v>
      </c>
      <c r="B42" s="154"/>
      <c r="C42" s="155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53" t="s">
        <v>43</v>
      </c>
      <c r="B44" s="154"/>
      <c r="C44" s="155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53" t="s">
        <v>49</v>
      </c>
      <c r="B50" s="154"/>
      <c r="C50" s="155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53" t="s">
        <v>61</v>
      </c>
      <c r="B61" s="154"/>
      <c r="C61" s="155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53" t="s">
        <v>64</v>
      </c>
      <c r="B64" s="154"/>
      <c r="C64" s="155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53" t="s">
        <v>65</v>
      </c>
      <c r="B65" s="154"/>
      <c r="C65" s="155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53" t="s">
        <v>74</v>
      </c>
      <c r="B72" s="154"/>
      <c r="C72" s="155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53" t="s">
        <v>76</v>
      </c>
      <c r="B74" s="154"/>
      <c r="C74" s="155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53" t="s">
        <v>79</v>
      </c>
      <c r="B77" s="154"/>
      <c r="C77" s="155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53" t="s">
        <v>83</v>
      </c>
      <c r="B81" s="154"/>
      <c r="C81" s="155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53" t="s">
        <v>86</v>
      </c>
      <c r="B84" s="154"/>
      <c r="C84" s="155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53" t="s">
        <v>94</v>
      </c>
      <c r="B92" s="154"/>
      <c r="C92" s="155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53" t="s">
        <v>100</v>
      </c>
      <c r="B98" s="154"/>
      <c r="C98" s="155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53" t="s">
        <v>106</v>
      </c>
      <c r="B104" s="154"/>
      <c r="C104" s="155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53" t="s">
        <v>109</v>
      </c>
      <c r="B107" s="154"/>
      <c r="C107" s="155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53" t="s">
        <v>113</v>
      </c>
      <c r="B111" s="154"/>
      <c r="C111" s="155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53" t="s">
        <v>116</v>
      </c>
      <c r="B114" s="154"/>
      <c r="C114" s="155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53" t="s">
        <v>119</v>
      </c>
      <c r="B117" s="157"/>
      <c r="C117" s="158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53" t="s">
        <v>120</v>
      </c>
      <c r="B118" s="157"/>
      <c r="C118" s="158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45" x14ac:dyDescent="0.35">
      <c r="A7" s="153" t="s">
        <v>5</v>
      </c>
      <c r="B7" s="154"/>
      <c r="C7" s="155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x14ac:dyDescent="0.25">
      <c r="A26" s="153" t="s">
        <v>24</v>
      </c>
      <c r="B26" s="154"/>
      <c r="C26" s="155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x14ac:dyDescent="0.25">
      <c r="A29" s="153" t="s">
        <v>27</v>
      </c>
      <c r="B29" s="154"/>
      <c r="C29" s="155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53" t="s">
        <v>34</v>
      </c>
      <c r="B35" s="154"/>
      <c r="C35" s="155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53" t="s">
        <v>35</v>
      </c>
      <c r="B36" s="154"/>
      <c r="C36" s="155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53" t="s">
        <v>41</v>
      </c>
      <c r="B42" s="154"/>
      <c r="C42" s="155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53" t="s">
        <v>43</v>
      </c>
      <c r="B44" s="154"/>
      <c r="C44" s="155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53" t="s">
        <v>49</v>
      </c>
      <c r="B50" s="154"/>
      <c r="C50" s="155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53" t="s">
        <v>61</v>
      </c>
      <c r="B61" s="154"/>
      <c r="C61" s="155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53" t="s">
        <v>64</v>
      </c>
      <c r="B64" s="154"/>
      <c r="C64" s="155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53" t="s">
        <v>65</v>
      </c>
      <c r="B65" s="154"/>
      <c r="C65" s="155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53" t="s">
        <v>73</v>
      </c>
      <c r="B71" s="154"/>
      <c r="C71" s="155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53" t="s">
        <v>74</v>
      </c>
      <c r="B72" s="154"/>
      <c r="C72" s="155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53" t="s">
        <v>76</v>
      </c>
      <c r="B74" s="154"/>
      <c r="C74" s="155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53" t="s">
        <v>79</v>
      </c>
      <c r="B77" s="154"/>
      <c r="C77" s="155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53" t="s">
        <v>83</v>
      </c>
      <c r="B81" s="154"/>
      <c r="C81" s="155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53" t="s">
        <v>86</v>
      </c>
      <c r="B84" s="154"/>
      <c r="C84" s="155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53" t="s">
        <v>90</v>
      </c>
      <c r="B88" s="154"/>
      <c r="C88" s="155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53" t="s">
        <v>100</v>
      </c>
      <c r="B98" s="154"/>
      <c r="C98" s="155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53" t="s">
        <v>106</v>
      </c>
      <c r="B104" s="154"/>
      <c r="C104" s="155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53" t="s">
        <v>109</v>
      </c>
      <c r="B107" s="154"/>
      <c r="C107" s="155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53" t="s">
        <v>113</v>
      </c>
      <c r="B111" s="154"/>
      <c r="C111" s="155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53" t="s">
        <v>119</v>
      </c>
      <c r="B117" s="157"/>
      <c r="C117" s="158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53" t="s">
        <v>120</v>
      </c>
      <c r="B118" s="157"/>
      <c r="C118" s="158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45" x14ac:dyDescent="0.35">
      <c r="A7" s="153" t="s">
        <v>5</v>
      </c>
      <c r="B7" s="154"/>
      <c r="C7" s="155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x14ac:dyDescent="0.25">
      <c r="A20" s="153" t="s">
        <v>18</v>
      </c>
      <c r="B20" s="154"/>
      <c r="C20" s="155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x14ac:dyDescent="0.25">
      <c r="A23" s="153" t="s">
        <v>21</v>
      </c>
      <c r="B23" s="154"/>
      <c r="C23" s="155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x14ac:dyDescent="0.25">
      <c r="A26" s="153" t="s">
        <v>24</v>
      </c>
      <c r="B26" s="154"/>
      <c r="C26" s="155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x14ac:dyDescent="0.25">
      <c r="A29" s="153" t="s">
        <v>27</v>
      </c>
      <c r="B29" s="154"/>
      <c r="C29" s="155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53" t="s">
        <v>34</v>
      </c>
      <c r="B35" s="154"/>
      <c r="C35" s="155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53" t="s">
        <v>35</v>
      </c>
      <c r="B36" s="154"/>
      <c r="C36" s="155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3" t="s">
        <v>41</v>
      </c>
      <c r="B42" s="154"/>
      <c r="C42" s="155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53" t="s">
        <v>43</v>
      </c>
      <c r="B44" s="154"/>
      <c r="C44" s="155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53" t="s">
        <v>49</v>
      </c>
      <c r="B50" s="154"/>
      <c r="C50" s="155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53" t="s">
        <v>61</v>
      </c>
      <c r="B61" s="154"/>
      <c r="C61" s="155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53" t="s">
        <v>64</v>
      </c>
      <c r="B64" s="154"/>
      <c r="C64" s="155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53" t="s">
        <v>65</v>
      </c>
      <c r="B65" s="154"/>
      <c r="C65" s="155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53" t="s">
        <v>73</v>
      </c>
      <c r="B71" s="154"/>
      <c r="C71" s="155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53" t="s">
        <v>74</v>
      </c>
      <c r="B72" s="154"/>
      <c r="C72" s="155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53" t="s">
        <v>76</v>
      </c>
      <c r="B74" s="154"/>
      <c r="C74" s="155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53" t="s">
        <v>79</v>
      </c>
      <c r="B77" s="154"/>
      <c r="C77" s="155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53" t="s">
        <v>83</v>
      </c>
      <c r="B81" s="154"/>
      <c r="C81" s="155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53" t="s">
        <v>86</v>
      </c>
      <c r="B84" s="154"/>
      <c r="C84" s="155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53" t="s">
        <v>90</v>
      </c>
      <c r="B88" s="154"/>
      <c r="C88" s="155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53" t="s">
        <v>105</v>
      </c>
      <c r="B103" s="154"/>
      <c r="C103" s="155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53" t="s">
        <v>106</v>
      </c>
      <c r="B104" s="154"/>
      <c r="C104" s="155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53" t="s">
        <v>109</v>
      </c>
      <c r="B107" s="154"/>
      <c r="C107" s="155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53" t="s">
        <v>113</v>
      </c>
      <c r="B111" s="154"/>
      <c r="C111" s="155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53" t="s">
        <v>116</v>
      </c>
      <c r="B114" s="154"/>
      <c r="C114" s="155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53" t="s">
        <v>119</v>
      </c>
      <c r="B117" s="157"/>
      <c r="C117" s="158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53" t="s">
        <v>120</v>
      </c>
      <c r="B118" s="157"/>
      <c r="C118" s="158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35">
      <c r="A1" s="16"/>
      <c r="D1" s="151" t="s">
        <v>141</v>
      </c>
      <c r="E1" s="151"/>
      <c r="F1" s="151"/>
      <c r="G1" s="151"/>
    </row>
    <row r="2" spans="1:9" ht="104.1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45" x14ac:dyDescent="0.3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45" x14ac:dyDescent="0.3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45" x14ac:dyDescent="0.3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45" x14ac:dyDescent="0.3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45" x14ac:dyDescent="0.35">
      <c r="A7" s="152" t="s">
        <v>5</v>
      </c>
      <c r="B7" s="152"/>
      <c r="C7" s="152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45" x14ac:dyDescent="0.3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45" x14ac:dyDescent="0.3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45" x14ac:dyDescent="0.3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45" x14ac:dyDescent="0.3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45" x14ac:dyDescent="0.3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45" x14ac:dyDescent="0.35">
      <c r="A13" s="148" t="s">
        <v>11</v>
      </c>
      <c r="B13" s="149"/>
      <c r="C13" s="150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45" x14ac:dyDescent="0.3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45" x14ac:dyDescent="0.3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45" x14ac:dyDescent="0.3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45" x14ac:dyDescent="0.3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45" x14ac:dyDescent="0.3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45" x14ac:dyDescent="0.3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45" x14ac:dyDescent="0.35">
      <c r="A20" s="148" t="s">
        <v>18</v>
      </c>
      <c r="B20" s="149"/>
      <c r="C20" s="150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45" x14ac:dyDescent="0.3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45" x14ac:dyDescent="0.3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45" x14ac:dyDescent="0.35">
      <c r="A23" s="148" t="s">
        <v>21</v>
      </c>
      <c r="B23" s="149"/>
      <c r="C23" s="150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45" x14ac:dyDescent="0.3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45" x14ac:dyDescent="0.3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45" x14ac:dyDescent="0.35">
      <c r="A26" s="148" t="s">
        <v>24</v>
      </c>
      <c r="B26" s="149"/>
      <c r="C26" s="150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45" x14ac:dyDescent="0.3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45" x14ac:dyDescent="0.3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45" x14ac:dyDescent="0.35">
      <c r="A29" s="148" t="s">
        <v>27</v>
      </c>
      <c r="B29" s="149"/>
      <c r="C29" s="150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45" x14ac:dyDescent="0.3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45" x14ac:dyDescent="0.3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45" x14ac:dyDescent="0.3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45" x14ac:dyDescent="0.3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45" x14ac:dyDescent="0.3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45" x14ac:dyDescent="0.35">
      <c r="A35" s="148" t="s">
        <v>34</v>
      </c>
      <c r="B35" s="149"/>
      <c r="C35" s="150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45" x14ac:dyDescent="0.35">
      <c r="A36" s="148" t="s">
        <v>35</v>
      </c>
      <c r="B36" s="149"/>
      <c r="C36" s="150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45" x14ac:dyDescent="0.3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45" x14ac:dyDescent="0.3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45" x14ac:dyDescent="0.3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45" x14ac:dyDescent="0.3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45" x14ac:dyDescent="0.3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45" x14ac:dyDescent="0.35">
      <c r="A42" s="148" t="s">
        <v>41</v>
      </c>
      <c r="B42" s="149"/>
      <c r="C42" s="150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45" x14ac:dyDescent="0.3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45" x14ac:dyDescent="0.35">
      <c r="A44" s="148" t="s">
        <v>43</v>
      </c>
      <c r="B44" s="149"/>
      <c r="C44" s="150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45" x14ac:dyDescent="0.3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45" x14ac:dyDescent="0.3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45" x14ac:dyDescent="0.3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45" x14ac:dyDescent="0.3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45" x14ac:dyDescent="0.3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45" x14ac:dyDescent="0.35">
      <c r="A50" s="148" t="s">
        <v>49</v>
      </c>
      <c r="B50" s="149"/>
      <c r="C50" s="150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45" x14ac:dyDescent="0.3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45" x14ac:dyDescent="0.3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45" x14ac:dyDescent="0.3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45" x14ac:dyDescent="0.3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45" x14ac:dyDescent="0.3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45" x14ac:dyDescent="0.35">
      <c r="A56" s="148" t="s">
        <v>55</v>
      </c>
      <c r="B56" s="149"/>
      <c r="C56" s="150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45" x14ac:dyDescent="0.3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45" x14ac:dyDescent="0.3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45" x14ac:dyDescent="0.3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45" x14ac:dyDescent="0.3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45" x14ac:dyDescent="0.35">
      <c r="A61" s="148" t="s">
        <v>61</v>
      </c>
      <c r="B61" s="149"/>
      <c r="C61" s="150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45" x14ac:dyDescent="0.3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45" x14ac:dyDescent="0.3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45" x14ac:dyDescent="0.35">
      <c r="A64" s="148" t="s">
        <v>64</v>
      </c>
      <c r="B64" s="149"/>
      <c r="C64" s="150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45" x14ac:dyDescent="0.35">
      <c r="A65" s="148" t="s">
        <v>65</v>
      </c>
      <c r="B65" s="149"/>
      <c r="C65" s="150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45" x14ac:dyDescent="0.3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45" x14ac:dyDescent="0.3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45" x14ac:dyDescent="0.3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45" x14ac:dyDescent="0.3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45" x14ac:dyDescent="0.3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45" x14ac:dyDescent="0.35">
      <c r="A71" s="148" t="s">
        <v>73</v>
      </c>
      <c r="B71" s="149"/>
      <c r="C71" s="150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45" x14ac:dyDescent="0.35">
      <c r="A72" s="148" t="s">
        <v>74</v>
      </c>
      <c r="B72" s="149"/>
      <c r="C72" s="150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45" x14ac:dyDescent="0.3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45" x14ac:dyDescent="0.35">
      <c r="A74" s="148" t="s">
        <v>76</v>
      </c>
      <c r="B74" s="149"/>
      <c r="C74" s="150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45" x14ac:dyDescent="0.3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45" x14ac:dyDescent="0.3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45" x14ac:dyDescent="0.35">
      <c r="A77" s="148" t="s">
        <v>79</v>
      </c>
      <c r="B77" s="149"/>
      <c r="C77" s="150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45" x14ac:dyDescent="0.3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45" x14ac:dyDescent="0.3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45" x14ac:dyDescent="0.3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45" x14ac:dyDescent="0.35">
      <c r="A81" s="148" t="s">
        <v>83</v>
      </c>
      <c r="B81" s="149"/>
      <c r="C81" s="150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45" x14ac:dyDescent="0.3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45" x14ac:dyDescent="0.3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45" x14ac:dyDescent="0.35">
      <c r="A84" s="148" t="s">
        <v>86</v>
      </c>
      <c r="B84" s="149"/>
      <c r="C84" s="150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45" x14ac:dyDescent="0.3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45" x14ac:dyDescent="0.3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45" x14ac:dyDescent="0.3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45" x14ac:dyDescent="0.35">
      <c r="A88" s="148" t="s">
        <v>90</v>
      </c>
      <c r="B88" s="149"/>
      <c r="C88" s="150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45" x14ac:dyDescent="0.3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45" x14ac:dyDescent="0.3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45" x14ac:dyDescent="0.3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45" x14ac:dyDescent="0.35">
      <c r="A92" s="148" t="s">
        <v>94</v>
      </c>
      <c r="B92" s="149"/>
      <c r="C92" s="150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45" x14ac:dyDescent="0.3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45" x14ac:dyDescent="0.3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45" x14ac:dyDescent="0.35">
      <c r="A95" s="148" t="s">
        <v>97</v>
      </c>
      <c r="B95" s="149"/>
      <c r="C95" s="150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45" x14ac:dyDescent="0.3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45" x14ac:dyDescent="0.3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45" x14ac:dyDescent="0.35">
      <c r="A98" s="148" t="s">
        <v>100</v>
      </c>
      <c r="B98" s="149"/>
      <c r="C98" s="150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45" x14ac:dyDescent="0.3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45" x14ac:dyDescent="0.3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45" x14ac:dyDescent="0.3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45" x14ac:dyDescent="0.3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45" x14ac:dyDescent="0.35">
      <c r="A103" s="148" t="s">
        <v>105</v>
      </c>
      <c r="B103" s="149"/>
      <c r="C103" s="150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45" x14ac:dyDescent="0.35">
      <c r="A104" s="148" t="s">
        <v>106</v>
      </c>
      <c r="B104" s="149"/>
      <c r="C104" s="150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45" x14ac:dyDescent="0.3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45" x14ac:dyDescent="0.3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45" x14ac:dyDescent="0.35">
      <c r="A107" s="148" t="s">
        <v>109</v>
      </c>
      <c r="B107" s="149"/>
      <c r="C107" s="150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x14ac:dyDescent="0.25">
      <c r="A111" s="148" t="s">
        <v>113</v>
      </c>
      <c r="B111" s="149"/>
      <c r="C111" s="150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25">
      <c r="A114" s="148" t="s">
        <v>116</v>
      </c>
      <c r="B114" s="149"/>
      <c r="C114" s="150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25">
      <c r="A117" s="148" t="s">
        <v>119</v>
      </c>
      <c r="B117" s="149"/>
      <c r="C117" s="150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48" t="s">
        <v>120</v>
      </c>
      <c r="B118" s="149"/>
      <c r="C118" s="150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48" t="s">
        <v>126</v>
      </c>
      <c r="B123" s="149"/>
      <c r="C123" s="150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48" t="s">
        <v>127</v>
      </c>
      <c r="B124" s="149"/>
      <c r="C124" s="150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45" x14ac:dyDescent="0.35">
      <c r="A7" s="153" t="s">
        <v>5</v>
      </c>
      <c r="B7" s="154"/>
      <c r="C7" s="155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45" x14ac:dyDescent="0.35">
      <c r="A20" s="153" t="s">
        <v>18</v>
      </c>
      <c r="B20" s="154"/>
      <c r="C20" s="155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45" x14ac:dyDescent="0.35">
      <c r="A23" s="153" t="s">
        <v>21</v>
      </c>
      <c r="B23" s="154"/>
      <c r="C23" s="155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45" x14ac:dyDescent="0.35">
      <c r="A26" s="153" t="s">
        <v>24</v>
      </c>
      <c r="B26" s="154"/>
      <c r="C26" s="155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45" x14ac:dyDescent="0.35">
      <c r="A29" s="153" t="s">
        <v>27</v>
      </c>
      <c r="B29" s="154"/>
      <c r="C29" s="155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45" x14ac:dyDescent="0.35">
      <c r="A35" s="153" t="s">
        <v>34</v>
      </c>
      <c r="B35" s="154"/>
      <c r="C35" s="155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45" x14ac:dyDescent="0.35">
      <c r="A36" s="153" t="s">
        <v>35</v>
      </c>
      <c r="B36" s="154"/>
      <c r="C36" s="155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45" x14ac:dyDescent="0.35">
      <c r="A42" s="153" t="s">
        <v>41</v>
      </c>
      <c r="B42" s="154"/>
      <c r="C42" s="155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45" x14ac:dyDescent="0.35">
      <c r="A44" s="153" t="s">
        <v>43</v>
      </c>
      <c r="B44" s="154"/>
      <c r="C44" s="155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45" x14ac:dyDescent="0.35">
      <c r="A50" s="153" t="s">
        <v>49</v>
      </c>
      <c r="B50" s="154"/>
      <c r="C50" s="155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45" x14ac:dyDescent="0.35">
      <c r="A56" s="153" t="s">
        <v>55</v>
      </c>
      <c r="B56" s="154"/>
      <c r="C56" s="155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45" x14ac:dyDescent="0.35">
      <c r="A61" s="153" t="s">
        <v>61</v>
      </c>
      <c r="B61" s="154"/>
      <c r="C61" s="155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45" x14ac:dyDescent="0.35">
      <c r="A64" s="153" t="s">
        <v>64</v>
      </c>
      <c r="B64" s="154"/>
      <c r="C64" s="155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45" x14ac:dyDescent="0.35">
      <c r="A65" s="153" t="s">
        <v>65</v>
      </c>
      <c r="B65" s="154"/>
      <c r="C65" s="155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x14ac:dyDescent="0.25">
      <c r="A71" s="153" t="s">
        <v>73</v>
      </c>
      <c r="B71" s="154"/>
      <c r="C71" s="155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x14ac:dyDescent="0.25">
      <c r="A72" s="153" t="s">
        <v>74</v>
      </c>
      <c r="B72" s="154"/>
      <c r="C72" s="155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x14ac:dyDescent="0.25">
      <c r="A74" s="153" t="s">
        <v>76</v>
      </c>
      <c r="B74" s="154"/>
      <c r="C74" s="155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x14ac:dyDescent="0.25">
      <c r="A77" s="153" t="s">
        <v>79</v>
      </c>
      <c r="B77" s="154"/>
      <c r="C77" s="155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53" t="s">
        <v>83</v>
      </c>
      <c r="B81" s="154"/>
      <c r="C81" s="155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53" t="s">
        <v>86</v>
      </c>
      <c r="B84" s="154"/>
      <c r="C84" s="155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53" t="s">
        <v>94</v>
      </c>
      <c r="B92" s="154"/>
      <c r="C92" s="155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53" t="s">
        <v>106</v>
      </c>
      <c r="B104" s="154"/>
      <c r="C104" s="155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53" t="s">
        <v>109</v>
      </c>
      <c r="B107" s="154"/>
      <c r="C107" s="155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53" t="s">
        <v>113</v>
      </c>
      <c r="B111" s="154"/>
      <c r="C111" s="155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53" t="s">
        <v>119</v>
      </c>
      <c r="B117" s="157"/>
      <c r="C117" s="158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53" t="s">
        <v>120</v>
      </c>
      <c r="B118" s="157"/>
      <c r="C118" s="158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53" t="s">
        <v>127</v>
      </c>
      <c r="B124" s="154"/>
      <c r="C124" s="155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45" x14ac:dyDescent="0.35">
      <c r="A7" s="153" t="s">
        <v>5</v>
      </c>
      <c r="B7" s="154"/>
      <c r="C7" s="155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x14ac:dyDescent="0.25">
      <c r="A26" s="153" t="s">
        <v>24</v>
      </c>
      <c r="B26" s="154"/>
      <c r="C26" s="155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x14ac:dyDescent="0.25">
      <c r="A29" s="153" t="s">
        <v>27</v>
      </c>
      <c r="B29" s="154"/>
      <c r="C29" s="155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53" t="s">
        <v>34</v>
      </c>
      <c r="B35" s="154"/>
      <c r="C35" s="155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53" t="s">
        <v>35</v>
      </c>
      <c r="B36" s="154"/>
      <c r="C36" s="155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53" t="s">
        <v>41</v>
      </c>
      <c r="B42" s="154"/>
      <c r="C42" s="155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53" t="s">
        <v>43</v>
      </c>
      <c r="B44" s="154"/>
      <c r="C44" s="155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53" t="s">
        <v>49</v>
      </c>
      <c r="B50" s="154"/>
      <c r="C50" s="155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53" t="s">
        <v>61</v>
      </c>
      <c r="B61" s="154"/>
      <c r="C61" s="155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53" t="s">
        <v>64</v>
      </c>
      <c r="B64" s="154"/>
      <c r="C64" s="155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53" t="s">
        <v>65</v>
      </c>
      <c r="B65" s="154"/>
      <c r="C65" s="155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53" t="s">
        <v>73</v>
      </c>
      <c r="B71" s="154"/>
      <c r="C71" s="155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53" t="s">
        <v>74</v>
      </c>
      <c r="B72" s="154"/>
      <c r="C72" s="155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53" t="s">
        <v>76</v>
      </c>
      <c r="B74" s="154"/>
      <c r="C74" s="155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53" t="s">
        <v>79</v>
      </c>
      <c r="B77" s="154"/>
      <c r="C77" s="155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53" t="s">
        <v>83</v>
      </c>
      <c r="B81" s="154"/>
      <c r="C81" s="155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53" t="s">
        <v>86</v>
      </c>
      <c r="B84" s="154"/>
      <c r="C84" s="155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53" t="s">
        <v>90</v>
      </c>
      <c r="B88" s="154"/>
      <c r="C88" s="155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53" t="s">
        <v>94</v>
      </c>
      <c r="B92" s="154"/>
      <c r="C92" s="155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53" t="s">
        <v>100</v>
      </c>
      <c r="B98" s="154"/>
      <c r="C98" s="155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53" t="s">
        <v>105</v>
      </c>
      <c r="B103" s="154"/>
      <c r="C103" s="155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53" t="s">
        <v>106</v>
      </c>
      <c r="B104" s="154"/>
      <c r="C104" s="155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53" t="s">
        <v>109</v>
      </c>
      <c r="B107" s="154"/>
      <c r="C107" s="155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53" t="s">
        <v>113</v>
      </c>
      <c r="B111" s="154"/>
      <c r="C111" s="155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53" t="s">
        <v>119</v>
      </c>
      <c r="B117" s="157"/>
      <c r="C117" s="158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53" t="s">
        <v>120</v>
      </c>
      <c r="B118" s="157"/>
      <c r="C118" s="158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53" t="s">
        <v>127</v>
      </c>
      <c r="B124" s="154"/>
      <c r="C124" s="155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45" x14ac:dyDescent="0.35">
      <c r="A7" s="153" t="s">
        <v>5</v>
      </c>
      <c r="B7" s="154"/>
      <c r="C7" s="155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x14ac:dyDescent="0.25">
      <c r="A26" s="153" t="s">
        <v>24</v>
      </c>
      <c r="B26" s="154"/>
      <c r="C26" s="155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x14ac:dyDescent="0.25">
      <c r="A29" s="153" t="s">
        <v>27</v>
      </c>
      <c r="B29" s="154"/>
      <c r="C29" s="155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53" t="s">
        <v>34</v>
      </c>
      <c r="B35" s="154"/>
      <c r="C35" s="155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53" t="s">
        <v>35</v>
      </c>
      <c r="B36" s="154"/>
      <c r="C36" s="155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53" t="s">
        <v>41</v>
      </c>
      <c r="B42" s="154"/>
      <c r="C42" s="155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53" t="s">
        <v>43</v>
      </c>
      <c r="B44" s="154"/>
      <c r="C44" s="155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53" t="s">
        <v>49</v>
      </c>
      <c r="B50" s="154"/>
      <c r="C50" s="155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53" t="s">
        <v>61</v>
      </c>
      <c r="B61" s="154"/>
      <c r="C61" s="155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53" t="s">
        <v>64</v>
      </c>
      <c r="B64" s="154"/>
      <c r="C64" s="155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53" t="s">
        <v>65</v>
      </c>
      <c r="B65" s="154"/>
      <c r="C65" s="155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53" t="s">
        <v>74</v>
      </c>
      <c r="B72" s="154"/>
      <c r="C72" s="155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53" t="s">
        <v>76</v>
      </c>
      <c r="B74" s="154"/>
      <c r="C74" s="155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53" t="s">
        <v>79</v>
      </c>
      <c r="B77" s="154"/>
      <c r="C77" s="155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53" t="s">
        <v>83</v>
      </c>
      <c r="B81" s="154"/>
      <c r="C81" s="155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53" t="s">
        <v>86</v>
      </c>
      <c r="B84" s="154"/>
      <c r="C84" s="155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53" t="s">
        <v>90</v>
      </c>
      <c r="B88" s="154"/>
      <c r="C88" s="155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53" t="s">
        <v>100</v>
      </c>
      <c r="B98" s="154"/>
      <c r="C98" s="155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53" t="s">
        <v>105</v>
      </c>
      <c r="B103" s="154"/>
      <c r="C103" s="155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53" t="s">
        <v>106</v>
      </c>
      <c r="B104" s="154"/>
      <c r="C104" s="155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53" t="s">
        <v>109</v>
      </c>
      <c r="B107" s="154"/>
      <c r="C107" s="155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53" t="s">
        <v>113</v>
      </c>
      <c r="B111" s="154"/>
      <c r="C111" s="155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53" t="s">
        <v>119</v>
      </c>
      <c r="B117" s="157"/>
      <c r="C117" s="158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53" t="s">
        <v>120</v>
      </c>
      <c r="B118" s="157"/>
      <c r="C118" s="158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53" t="s">
        <v>126</v>
      </c>
      <c r="B123" s="154"/>
      <c r="C123" s="155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45" x14ac:dyDescent="0.35">
      <c r="A7" s="153" t="s">
        <v>5</v>
      </c>
      <c r="B7" s="154"/>
      <c r="C7" s="155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x14ac:dyDescent="0.25">
      <c r="A20" s="153" t="s">
        <v>18</v>
      </c>
      <c r="B20" s="154"/>
      <c r="C20" s="155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x14ac:dyDescent="0.25">
      <c r="A26" s="153" t="s">
        <v>24</v>
      </c>
      <c r="B26" s="154"/>
      <c r="C26" s="155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x14ac:dyDescent="0.25">
      <c r="A29" s="153" t="s">
        <v>27</v>
      </c>
      <c r="B29" s="154"/>
      <c r="C29" s="155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53" t="s">
        <v>34</v>
      </c>
      <c r="B35" s="154"/>
      <c r="C35" s="155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53" t="s">
        <v>35</v>
      </c>
      <c r="B36" s="154"/>
      <c r="C36" s="155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53" t="s">
        <v>41</v>
      </c>
      <c r="B42" s="154"/>
      <c r="C42" s="155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53" t="s">
        <v>43</v>
      </c>
      <c r="B44" s="154"/>
      <c r="C44" s="155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53" t="s">
        <v>49</v>
      </c>
      <c r="B50" s="154"/>
      <c r="C50" s="155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53" t="s">
        <v>61</v>
      </c>
      <c r="B61" s="154"/>
      <c r="C61" s="155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53" t="s">
        <v>64</v>
      </c>
      <c r="B64" s="154"/>
      <c r="C64" s="155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53" t="s">
        <v>65</v>
      </c>
      <c r="B65" s="154"/>
      <c r="C65" s="155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53" t="s">
        <v>73</v>
      </c>
      <c r="B71" s="154"/>
      <c r="C71" s="155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53" t="s">
        <v>74</v>
      </c>
      <c r="B72" s="154"/>
      <c r="C72" s="155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53" t="s">
        <v>76</v>
      </c>
      <c r="B74" s="154"/>
      <c r="C74" s="155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53" t="s">
        <v>79</v>
      </c>
      <c r="B77" s="154"/>
      <c r="C77" s="155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53" t="s">
        <v>83</v>
      </c>
      <c r="B81" s="154"/>
      <c r="C81" s="155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53" t="s">
        <v>86</v>
      </c>
      <c r="B84" s="154"/>
      <c r="C84" s="155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53" t="s">
        <v>94</v>
      </c>
      <c r="B92" s="154"/>
      <c r="C92" s="155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53" t="s">
        <v>100</v>
      </c>
      <c r="B98" s="154"/>
      <c r="C98" s="155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53" t="s">
        <v>105</v>
      </c>
      <c r="B103" s="154"/>
      <c r="C103" s="155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53" t="s">
        <v>106</v>
      </c>
      <c r="B104" s="154"/>
      <c r="C104" s="155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53" t="s">
        <v>109</v>
      </c>
      <c r="B107" s="154"/>
      <c r="C107" s="155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53" t="s">
        <v>113</v>
      </c>
      <c r="B111" s="154"/>
      <c r="C111" s="155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53" t="s">
        <v>119</v>
      </c>
      <c r="B117" s="157"/>
      <c r="C117" s="158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53" t="s">
        <v>120</v>
      </c>
      <c r="B118" s="157"/>
      <c r="C118" s="158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45" x14ac:dyDescent="0.35">
      <c r="A7" s="153" t="s">
        <v>5</v>
      </c>
      <c r="B7" s="154"/>
      <c r="C7" s="155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x14ac:dyDescent="0.25">
      <c r="A20" s="153" t="s">
        <v>18</v>
      </c>
      <c r="B20" s="154"/>
      <c r="C20" s="155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x14ac:dyDescent="0.25">
      <c r="A26" s="153" t="s">
        <v>24</v>
      </c>
      <c r="B26" s="154"/>
      <c r="C26" s="155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x14ac:dyDescent="0.25">
      <c r="A29" s="153" t="s">
        <v>27</v>
      </c>
      <c r="B29" s="154"/>
      <c r="C29" s="155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53" t="s">
        <v>34</v>
      </c>
      <c r="B35" s="154"/>
      <c r="C35" s="155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53" t="s">
        <v>35</v>
      </c>
      <c r="B36" s="154"/>
      <c r="C36" s="155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3" t="s">
        <v>41</v>
      </c>
      <c r="B42" s="154"/>
      <c r="C42" s="155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53" t="s">
        <v>43</v>
      </c>
      <c r="B44" s="154"/>
      <c r="C44" s="155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53" t="s">
        <v>49</v>
      </c>
      <c r="B50" s="154"/>
      <c r="C50" s="155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53" t="s">
        <v>61</v>
      </c>
      <c r="B61" s="154"/>
      <c r="C61" s="155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53" t="s">
        <v>64</v>
      </c>
      <c r="B64" s="154"/>
      <c r="C64" s="155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53" t="s">
        <v>65</v>
      </c>
      <c r="B65" s="154"/>
      <c r="C65" s="155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53" t="s">
        <v>73</v>
      </c>
      <c r="B71" s="154"/>
      <c r="C71" s="155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53" t="s">
        <v>74</v>
      </c>
      <c r="B72" s="154"/>
      <c r="C72" s="155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53" t="s">
        <v>76</v>
      </c>
      <c r="B74" s="154"/>
      <c r="C74" s="155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53" t="s">
        <v>79</v>
      </c>
      <c r="B77" s="154"/>
      <c r="C77" s="155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53" t="s">
        <v>83</v>
      </c>
      <c r="B81" s="154"/>
      <c r="C81" s="155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53" t="s">
        <v>86</v>
      </c>
      <c r="B84" s="154"/>
      <c r="C84" s="155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53" t="s">
        <v>94</v>
      </c>
      <c r="B92" s="154"/>
      <c r="C92" s="155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53" t="s">
        <v>100</v>
      </c>
      <c r="B98" s="154"/>
      <c r="C98" s="155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53" t="s">
        <v>106</v>
      </c>
      <c r="B104" s="154"/>
      <c r="C104" s="155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53" t="s">
        <v>109</v>
      </c>
      <c r="B107" s="154"/>
      <c r="C107" s="155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53" t="s">
        <v>113</v>
      </c>
      <c r="B111" s="154"/>
      <c r="C111" s="155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53" t="s">
        <v>116</v>
      </c>
      <c r="B114" s="154"/>
      <c r="C114" s="155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53" t="s">
        <v>119</v>
      </c>
      <c r="B117" s="157"/>
      <c r="C117" s="158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53" t="s">
        <v>120</v>
      </c>
      <c r="B118" s="157"/>
      <c r="C118" s="158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45" x14ac:dyDescent="0.35">
      <c r="A7" s="153" t="s">
        <v>5</v>
      </c>
      <c r="B7" s="154"/>
      <c r="C7" s="155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45" x14ac:dyDescent="0.35">
      <c r="A13" s="153" t="s">
        <v>11</v>
      </c>
      <c r="B13" s="154"/>
      <c r="C13" s="155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x14ac:dyDescent="0.25">
      <c r="A20" s="153" t="s">
        <v>18</v>
      </c>
      <c r="B20" s="154"/>
      <c r="C20" s="155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x14ac:dyDescent="0.25">
      <c r="A23" s="153" t="s">
        <v>21</v>
      </c>
      <c r="B23" s="154"/>
      <c r="C23" s="155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x14ac:dyDescent="0.25">
      <c r="A26" s="153" t="s">
        <v>24</v>
      </c>
      <c r="B26" s="154"/>
      <c r="C26" s="155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x14ac:dyDescent="0.25">
      <c r="A29" s="153" t="s">
        <v>27</v>
      </c>
      <c r="B29" s="154"/>
      <c r="C29" s="155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53" t="s">
        <v>34</v>
      </c>
      <c r="B35" s="154"/>
      <c r="C35" s="155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53" t="s">
        <v>35</v>
      </c>
      <c r="B36" s="154"/>
      <c r="C36" s="155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53" t="s">
        <v>41</v>
      </c>
      <c r="B42" s="154"/>
      <c r="C42" s="155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53" t="s">
        <v>43</v>
      </c>
      <c r="B44" s="154"/>
      <c r="C44" s="155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53" t="s">
        <v>49</v>
      </c>
      <c r="B50" s="154"/>
      <c r="C50" s="155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53" t="s">
        <v>55</v>
      </c>
      <c r="B56" s="154"/>
      <c r="C56" s="155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53" t="s">
        <v>61</v>
      </c>
      <c r="B61" s="154"/>
      <c r="C61" s="155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53" t="s">
        <v>64</v>
      </c>
      <c r="B64" s="154"/>
      <c r="C64" s="155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53" t="s">
        <v>65</v>
      </c>
      <c r="B65" s="154"/>
      <c r="C65" s="155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53" t="s">
        <v>73</v>
      </c>
      <c r="B71" s="154"/>
      <c r="C71" s="155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53" t="s">
        <v>74</v>
      </c>
      <c r="B72" s="154"/>
      <c r="C72" s="155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53" t="s">
        <v>76</v>
      </c>
      <c r="B74" s="154"/>
      <c r="C74" s="155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53" t="s">
        <v>79</v>
      </c>
      <c r="B77" s="154"/>
      <c r="C77" s="155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53" t="s">
        <v>83</v>
      </c>
      <c r="B81" s="154"/>
      <c r="C81" s="155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53" t="s">
        <v>86</v>
      </c>
      <c r="B84" s="154"/>
      <c r="C84" s="155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53" t="s">
        <v>90</v>
      </c>
      <c r="B88" s="154"/>
      <c r="C88" s="155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53" t="s">
        <v>94</v>
      </c>
      <c r="B92" s="154"/>
      <c r="C92" s="155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53" t="s">
        <v>97</v>
      </c>
      <c r="B95" s="154"/>
      <c r="C95" s="155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53" t="s">
        <v>100</v>
      </c>
      <c r="B98" s="154"/>
      <c r="C98" s="155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53" t="s">
        <v>105</v>
      </c>
      <c r="B103" s="154"/>
      <c r="C103" s="155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53" t="s">
        <v>106</v>
      </c>
      <c r="B104" s="154"/>
      <c r="C104" s="155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53" t="s">
        <v>109</v>
      </c>
      <c r="B107" s="154"/>
      <c r="C107" s="155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53" t="s">
        <v>113</v>
      </c>
      <c r="B111" s="154"/>
      <c r="C111" s="155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53" t="s">
        <v>116</v>
      </c>
      <c r="B114" s="154"/>
      <c r="C114" s="155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53" t="s">
        <v>119</v>
      </c>
      <c r="B117" s="157"/>
      <c r="C117" s="158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53" t="s">
        <v>120</v>
      </c>
      <c r="B118" s="157"/>
      <c r="C118" s="158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53" t="s">
        <v>126</v>
      </c>
      <c r="B123" s="154"/>
      <c r="C123" s="155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ht="14.45" x14ac:dyDescent="0.35">
      <c r="A7" s="153" t="s">
        <v>5</v>
      </c>
      <c r="B7" s="154"/>
      <c r="C7" s="155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ht="14.45" x14ac:dyDescent="0.35">
      <c r="A20" s="153" t="s">
        <v>18</v>
      </c>
      <c r="B20" s="154"/>
      <c r="C20" s="155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ht="14.45" x14ac:dyDescent="0.35">
      <c r="A23" s="153" t="s">
        <v>21</v>
      </c>
      <c r="B23" s="154"/>
      <c r="C23" s="155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ht="14.45" x14ac:dyDescent="0.35">
      <c r="A26" s="153" t="s">
        <v>24</v>
      </c>
      <c r="B26" s="154"/>
      <c r="C26" s="155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ht="14.45" x14ac:dyDescent="0.35">
      <c r="A29" s="153" t="s">
        <v>27</v>
      </c>
      <c r="B29" s="154"/>
      <c r="C29" s="155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ht="14.45" x14ac:dyDescent="0.35">
      <c r="A35" s="153" t="s">
        <v>34</v>
      </c>
      <c r="B35" s="154"/>
      <c r="C35" s="155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ht="14.45" x14ac:dyDescent="0.35">
      <c r="A36" s="153" t="s">
        <v>35</v>
      </c>
      <c r="B36" s="154"/>
      <c r="C36" s="155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4.45" x14ac:dyDescent="0.35">
      <c r="A42" s="153" t="s">
        <v>41</v>
      </c>
      <c r="B42" s="154"/>
      <c r="C42" s="155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ht="14.45" x14ac:dyDescent="0.35">
      <c r="A44" s="153" t="s">
        <v>43</v>
      </c>
      <c r="B44" s="154"/>
      <c r="C44" s="155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ht="14.45" x14ac:dyDescent="0.35">
      <c r="A50" s="153" t="s">
        <v>49</v>
      </c>
      <c r="B50" s="154"/>
      <c r="C50" s="155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ht="14.45" x14ac:dyDescent="0.35">
      <c r="A56" s="153" t="s">
        <v>55</v>
      </c>
      <c r="B56" s="154"/>
      <c r="C56" s="155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53" t="s">
        <v>61</v>
      </c>
      <c r="B61" s="154"/>
      <c r="C61" s="155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53" t="s">
        <v>64</v>
      </c>
      <c r="B64" s="154"/>
      <c r="C64" s="155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53" t="s">
        <v>65</v>
      </c>
      <c r="B65" s="154"/>
      <c r="C65" s="155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53" t="s">
        <v>74</v>
      </c>
      <c r="B72" s="154"/>
      <c r="C72" s="155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53" t="s">
        <v>76</v>
      </c>
      <c r="B74" s="154"/>
      <c r="C74" s="155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53" t="s">
        <v>79</v>
      </c>
      <c r="B77" s="154"/>
      <c r="C77" s="155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53" t="s">
        <v>83</v>
      </c>
      <c r="B81" s="154"/>
      <c r="C81" s="155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53" t="s">
        <v>86</v>
      </c>
      <c r="B84" s="154"/>
      <c r="C84" s="155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53" t="s">
        <v>105</v>
      </c>
      <c r="B103" s="154"/>
      <c r="C103" s="155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53" t="s">
        <v>106</v>
      </c>
      <c r="B104" s="154"/>
      <c r="C104" s="155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53" t="s">
        <v>109</v>
      </c>
      <c r="B107" s="154"/>
      <c r="C107" s="155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53" t="s">
        <v>113</v>
      </c>
      <c r="B111" s="154"/>
      <c r="C111" s="155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53" t="s">
        <v>116</v>
      </c>
      <c r="B114" s="154"/>
      <c r="C114" s="155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53" t="s">
        <v>119</v>
      </c>
      <c r="B117" s="157"/>
      <c r="C117" s="158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53" t="s">
        <v>120</v>
      </c>
      <c r="B118" s="157"/>
      <c r="C118" s="158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ht="14.45" x14ac:dyDescent="0.35">
      <c r="A7" s="153" t="s">
        <v>5</v>
      </c>
      <c r="B7" s="154"/>
      <c r="C7" s="155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ht="14.45" x14ac:dyDescent="0.35">
      <c r="A20" s="153" t="s">
        <v>18</v>
      </c>
      <c r="B20" s="154"/>
      <c r="C20" s="155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ht="14.45" x14ac:dyDescent="0.35">
      <c r="A23" s="153" t="s">
        <v>21</v>
      </c>
      <c r="B23" s="154"/>
      <c r="C23" s="155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ht="14.45" x14ac:dyDescent="0.35">
      <c r="A26" s="153" t="s">
        <v>24</v>
      </c>
      <c r="B26" s="154"/>
      <c r="C26" s="155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ht="14.45" x14ac:dyDescent="0.35">
      <c r="A29" s="153" t="s">
        <v>27</v>
      </c>
      <c r="B29" s="154"/>
      <c r="C29" s="155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ht="14.45" x14ac:dyDescent="0.35">
      <c r="A35" s="153" t="s">
        <v>34</v>
      </c>
      <c r="B35" s="154"/>
      <c r="C35" s="155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ht="14.45" x14ac:dyDescent="0.35">
      <c r="A36" s="153" t="s">
        <v>35</v>
      </c>
      <c r="B36" s="154"/>
      <c r="C36" s="155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4.45" x14ac:dyDescent="0.35">
      <c r="A42" s="153" t="s">
        <v>41</v>
      </c>
      <c r="B42" s="154"/>
      <c r="C42" s="155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ht="14.45" x14ac:dyDescent="0.35">
      <c r="A44" s="153" t="s">
        <v>43</v>
      </c>
      <c r="B44" s="154"/>
      <c r="C44" s="155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ht="14.45" x14ac:dyDescent="0.35">
      <c r="A50" s="153" t="s">
        <v>49</v>
      </c>
      <c r="B50" s="154"/>
      <c r="C50" s="155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ht="14.45" x14ac:dyDescent="0.35">
      <c r="A56" s="153" t="s">
        <v>55</v>
      </c>
      <c r="B56" s="154"/>
      <c r="C56" s="155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53" t="s">
        <v>61</v>
      </c>
      <c r="B61" s="154"/>
      <c r="C61" s="155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53" t="s">
        <v>64</v>
      </c>
      <c r="B64" s="154"/>
      <c r="C64" s="155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53" t="s">
        <v>65</v>
      </c>
      <c r="B65" s="154"/>
      <c r="C65" s="155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53" t="s">
        <v>74</v>
      </c>
      <c r="B72" s="154"/>
      <c r="C72" s="155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53" t="s">
        <v>76</v>
      </c>
      <c r="B74" s="154"/>
      <c r="C74" s="155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53" t="s">
        <v>79</v>
      </c>
      <c r="B77" s="154"/>
      <c r="C77" s="155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53" t="s">
        <v>83</v>
      </c>
      <c r="B81" s="154"/>
      <c r="C81" s="155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53" t="s">
        <v>86</v>
      </c>
      <c r="B84" s="154"/>
      <c r="C84" s="155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53" t="s">
        <v>90</v>
      </c>
      <c r="B88" s="154"/>
      <c r="C88" s="155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53" t="s">
        <v>100</v>
      </c>
      <c r="B98" s="154"/>
      <c r="C98" s="155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53" t="s">
        <v>105</v>
      </c>
      <c r="B103" s="154"/>
      <c r="C103" s="155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53" t="s">
        <v>106</v>
      </c>
      <c r="B104" s="154"/>
      <c r="C104" s="155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53" t="s">
        <v>109</v>
      </c>
      <c r="B107" s="154"/>
      <c r="C107" s="155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53" t="s">
        <v>113</v>
      </c>
      <c r="B111" s="154"/>
      <c r="C111" s="155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53" t="s">
        <v>119</v>
      </c>
      <c r="B117" s="157"/>
      <c r="C117" s="158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53" t="s">
        <v>120</v>
      </c>
      <c r="B118" s="157"/>
      <c r="C118" s="158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ht="14.45" x14ac:dyDescent="0.35">
      <c r="A7" s="153" t="s">
        <v>5</v>
      </c>
      <c r="B7" s="154"/>
      <c r="C7" s="155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53" t="s">
        <v>24</v>
      </c>
      <c r="B26" s="154"/>
      <c r="C26" s="155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53" t="s">
        <v>27</v>
      </c>
      <c r="B29" s="154"/>
      <c r="C29" s="155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53" t="s">
        <v>34</v>
      </c>
      <c r="B35" s="154"/>
      <c r="C35" s="155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53" t="s">
        <v>35</v>
      </c>
      <c r="B36" s="154"/>
      <c r="C36" s="155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53" t="s">
        <v>41</v>
      </c>
      <c r="B42" s="154"/>
      <c r="C42" s="155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53" t="s">
        <v>43</v>
      </c>
      <c r="B44" s="154"/>
      <c r="C44" s="155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53" t="s">
        <v>49</v>
      </c>
      <c r="B50" s="154"/>
      <c r="C50" s="155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53" t="s">
        <v>61</v>
      </c>
      <c r="B61" s="154"/>
      <c r="C61" s="155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53" t="s">
        <v>64</v>
      </c>
      <c r="B64" s="154"/>
      <c r="C64" s="155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53" t="s">
        <v>65</v>
      </c>
      <c r="B65" s="154"/>
      <c r="C65" s="155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3" t="s">
        <v>73</v>
      </c>
      <c r="B71" s="154"/>
      <c r="C71" s="155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53" t="s">
        <v>74</v>
      </c>
      <c r="B72" s="154"/>
      <c r="C72" s="155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53" t="s">
        <v>76</v>
      </c>
      <c r="B74" s="154"/>
      <c r="C74" s="155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53" t="s">
        <v>79</v>
      </c>
      <c r="B77" s="154"/>
      <c r="C77" s="155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53" t="s">
        <v>83</v>
      </c>
      <c r="B81" s="154"/>
      <c r="C81" s="155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53" t="s">
        <v>86</v>
      </c>
      <c r="B84" s="154"/>
      <c r="C84" s="155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53" t="s">
        <v>100</v>
      </c>
      <c r="B98" s="154"/>
      <c r="C98" s="155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53" t="s">
        <v>106</v>
      </c>
      <c r="B104" s="154"/>
      <c r="C104" s="155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53" t="s">
        <v>109</v>
      </c>
      <c r="B107" s="154"/>
      <c r="C107" s="155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53" t="s">
        <v>113</v>
      </c>
      <c r="B111" s="154"/>
      <c r="C111" s="155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53" t="s">
        <v>116</v>
      </c>
      <c r="B114" s="154"/>
      <c r="C114" s="155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53" t="s">
        <v>119</v>
      </c>
      <c r="B117" s="157"/>
      <c r="C117" s="158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53" t="s">
        <v>120</v>
      </c>
      <c r="B118" s="157"/>
      <c r="C118" s="158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ht="14.45" x14ac:dyDescent="0.35">
      <c r="A7" s="153" t="s">
        <v>5</v>
      </c>
      <c r="B7" s="154"/>
      <c r="C7" s="155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ht="14.45" x14ac:dyDescent="0.35">
      <c r="A20" s="153" t="s">
        <v>18</v>
      </c>
      <c r="B20" s="154"/>
      <c r="C20" s="155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ht="14.45" x14ac:dyDescent="0.35">
      <c r="A23" s="153" t="s">
        <v>21</v>
      </c>
      <c r="B23" s="154"/>
      <c r="C23" s="155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ht="14.45" x14ac:dyDescent="0.35">
      <c r="A26" s="153" t="s">
        <v>24</v>
      </c>
      <c r="B26" s="154"/>
      <c r="C26" s="155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ht="14.45" x14ac:dyDescent="0.35">
      <c r="A29" s="153" t="s">
        <v>27</v>
      </c>
      <c r="B29" s="154"/>
      <c r="C29" s="155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ht="14.45" x14ac:dyDescent="0.35">
      <c r="A35" s="153" t="s">
        <v>34</v>
      </c>
      <c r="B35" s="154"/>
      <c r="C35" s="155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ht="14.45" x14ac:dyDescent="0.35">
      <c r="A36" s="153" t="s">
        <v>35</v>
      </c>
      <c r="B36" s="154"/>
      <c r="C36" s="155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4.45" x14ac:dyDescent="0.35">
      <c r="A42" s="153" t="s">
        <v>41</v>
      </c>
      <c r="B42" s="154"/>
      <c r="C42" s="155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ht="14.45" x14ac:dyDescent="0.35">
      <c r="A44" s="153" t="s">
        <v>43</v>
      </c>
      <c r="B44" s="154"/>
      <c r="C44" s="155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ht="14.45" x14ac:dyDescent="0.35">
      <c r="A50" s="153" t="s">
        <v>49</v>
      </c>
      <c r="B50" s="154"/>
      <c r="C50" s="155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ht="14.45" x14ac:dyDescent="0.35">
      <c r="A56" s="153" t="s">
        <v>55</v>
      </c>
      <c r="B56" s="154"/>
      <c r="C56" s="155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ht="14.45" x14ac:dyDescent="0.35">
      <c r="A61" s="153" t="s">
        <v>61</v>
      </c>
      <c r="B61" s="154"/>
      <c r="C61" s="155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ht="14.45" x14ac:dyDescent="0.35">
      <c r="A64" s="153" t="s">
        <v>64</v>
      </c>
      <c r="B64" s="154"/>
      <c r="C64" s="155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ht="14.45" x14ac:dyDescent="0.35">
      <c r="A65" s="153" t="s">
        <v>65</v>
      </c>
      <c r="B65" s="154"/>
      <c r="C65" s="155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ht="14.45" x14ac:dyDescent="0.35">
      <c r="A71" s="153" t="s">
        <v>73</v>
      </c>
      <c r="B71" s="154"/>
      <c r="C71" s="155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ht="14.45" x14ac:dyDescent="0.35">
      <c r="A72" s="153" t="s">
        <v>74</v>
      </c>
      <c r="B72" s="154"/>
      <c r="C72" s="155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53" t="s">
        <v>76</v>
      </c>
      <c r="B74" s="154"/>
      <c r="C74" s="155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53" t="s">
        <v>79</v>
      </c>
      <c r="B77" s="154"/>
      <c r="C77" s="155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53" t="s">
        <v>83</v>
      </c>
      <c r="B81" s="154"/>
      <c r="C81" s="155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53" t="s">
        <v>86</v>
      </c>
      <c r="B84" s="154"/>
      <c r="C84" s="155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53" t="s">
        <v>90</v>
      </c>
      <c r="B88" s="154"/>
      <c r="C88" s="155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53" t="s">
        <v>94</v>
      </c>
      <c r="B92" s="154"/>
      <c r="C92" s="155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53" t="s">
        <v>106</v>
      </c>
      <c r="B104" s="154"/>
      <c r="C104" s="155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53" t="s">
        <v>109</v>
      </c>
      <c r="B107" s="154"/>
      <c r="C107" s="155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53" t="s">
        <v>113</v>
      </c>
      <c r="B111" s="154"/>
      <c r="C111" s="155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53" t="s">
        <v>119</v>
      </c>
      <c r="B117" s="157"/>
      <c r="C117" s="158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53" t="s">
        <v>120</v>
      </c>
      <c r="B118" s="157"/>
      <c r="C118" s="158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35">
      <c r="A1" s="49"/>
      <c r="B1" s="49"/>
      <c r="C1" s="49"/>
      <c r="D1" s="156" t="s">
        <v>141</v>
      </c>
      <c r="E1" s="156"/>
      <c r="F1" s="156"/>
      <c r="G1" s="156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45" x14ac:dyDescent="0.3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45" x14ac:dyDescent="0.3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45" x14ac:dyDescent="0.35">
      <c r="A7" s="153" t="s">
        <v>5</v>
      </c>
      <c r="B7" s="154"/>
      <c r="C7" s="155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45" x14ac:dyDescent="0.3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45" x14ac:dyDescent="0.3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45" x14ac:dyDescent="0.3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45" x14ac:dyDescent="0.35">
      <c r="A13" s="153" t="s">
        <v>11</v>
      </c>
      <c r="B13" s="154"/>
      <c r="C13" s="155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45" x14ac:dyDescent="0.3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45" x14ac:dyDescent="0.3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45" x14ac:dyDescent="0.3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45" x14ac:dyDescent="0.3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45" x14ac:dyDescent="0.3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45" x14ac:dyDescent="0.3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45" x14ac:dyDescent="0.35">
      <c r="A20" s="153" t="s">
        <v>18</v>
      </c>
      <c r="B20" s="154"/>
      <c r="C20" s="155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45" x14ac:dyDescent="0.3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45" x14ac:dyDescent="0.3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45" x14ac:dyDescent="0.35">
      <c r="A23" s="153" t="s">
        <v>21</v>
      </c>
      <c r="B23" s="154"/>
      <c r="C23" s="155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45" x14ac:dyDescent="0.3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45" x14ac:dyDescent="0.3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45" x14ac:dyDescent="0.35">
      <c r="A26" s="153" t="s">
        <v>24</v>
      </c>
      <c r="B26" s="154"/>
      <c r="C26" s="155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45" x14ac:dyDescent="0.3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45" x14ac:dyDescent="0.3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45" x14ac:dyDescent="0.35">
      <c r="A29" s="153" t="s">
        <v>27</v>
      </c>
      <c r="B29" s="154"/>
      <c r="C29" s="155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45" x14ac:dyDescent="0.3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45" x14ac:dyDescent="0.3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45" x14ac:dyDescent="0.3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45" x14ac:dyDescent="0.3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45" x14ac:dyDescent="0.3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45" x14ac:dyDescent="0.35">
      <c r="A35" s="153" t="s">
        <v>34</v>
      </c>
      <c r="B35" s="154"/>
      <c r="C35" s="155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45" x14ac:dyDescent="0.35">
      <c r="A36" s="153" t="s">
        <v>35</v>
      </c>
      <c r="B36" s="154"/>
      <c r="C36" s="155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45" x14ac:dyDescent="0.3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45" x14ac:dyDescent="0.3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45" x14ac:dyDescent="0.3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45" x14ac:dyDescent="0.3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45" x14ac:dyDescent="0.3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45" x14ac:dyDescent="0.35">
      <c r="A42" s="153" t="s">
        <v>41</v>
      </c>
      <c r="B42" s="154"/>
      <c r="C42" s="155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45" x14ac:dyDescent="0.3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45" x14ac:dyDescent="0.35">
      <c r="A44" s="153" t="s">
        <v>43</v>
      </c>
      <c r="B44" s="154"/>
      <c r="C44" s="155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45" x14ac:dyDescent="0.3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45" x14ac:dyDescent="0.3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45" x14ac:dyDescent="0.3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45" x14ac:dyDescent="0.3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45" x14ac:dyDescent="0.3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45" x14ac:dyDescent="0.35">
      <c r="A50" s="153" t="s">
        <v>49</v>
      </c>
      <c r="B50" s="154"/>
      <c r="C50" s="155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45" x14ac:dyDescent="0.3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45" x14ac:dyDescent="0.3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45" x14ac:dyDescent="0.3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45" x14ac:dyDescent="0.3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45" x14ac:dyDescent="0.3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45" x14ac:dyDescent="0.35">
      <c r="A56" s="153" t="s">
        <v>55</v>
      </c>
      <c r="B56" s="154"/>
      <c r="C56" s="155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45" x14ac:dyDescent="0.3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45" x14ac:dyDescent="0.3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45" x14ac:dyDescent="0.3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45" x14ac:dyDescent="0.3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45" x14ac:dyDescent="0.35">
      <c r="A61" s="153" t="s">
        <v>61</v>
      </c>
      <c r="B61" s="154"/>
      <c r="C61" s="155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45" x14ac:dyDescent="0.3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45" x14ac:dyDescent="0.3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45" x14ac:dyDescent="0.35">
      <c r="A64" s="153" t="s">
        <v>64</v>
      </c>
      <c r="B64" s="154"/>
      <c r="C64" s="155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45" x14ac:dyDescent="0.35">
      <c r="A65" s="153" t="s">
        <v>65</v>
      </c>
      <c r="B65" s="154"/>
      <c r="C65" s="155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45" x14ac:dyDescent="0.3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45" x14ac:dyDescent="0.3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45" x14ac:dyDescent="0.3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45" x14ac:dyDescent="0.3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45" x14ac:dyDescent="0.3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45" x14ac:dyDescent="0.3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45" x14ac:dyDescent="0.35">
      <c r="A72" s="153" t="s">
        <v>73</v>
      </c>
      <c r="B72" s="154"/>
      <c r="C72" s="155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45" x14ac:dyDescent="0.35">
      <c r="A73" s="153" t="s">
        <v>74</v>
      </c>
      <c r="B73" s="154"/>
      <c r="C73" s="155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45" x14ac:dyDescent="0.3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45" x14ac:dyDescent="0.35">
      <c r="A75" s="153" t="s">
        <v>76</v>
      </c>
      <c r="B75" s="154"/>
      <c r="C75" s="155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45" x14ac:dyDescent="0.3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45" x14ac:dyDescent="0.3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45" x14ac:dyDescent="0.35">
      <c r="A78" s="153" t="s">
        <v>79</v>
      </c>
      <c r="B78" s="154"/>
      <c r="C78" s="155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45" x14ac:dyDescent="0.3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45" x14ac:dyDescent="0.3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45" x14ac:dyDescent="0.3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45" x14ac:dyDescent="0.35">
      <c r="A82" s="153" t="s">
        <v>83</v>
      </c>
      <c r="B82" s="154"/>
      <c r="C82" s="155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45" x14ac:dyDescent="0.3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45" x14ac:dyDescent="0.3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45" x14ac:dyDescent="0.35">
      <c r="A85" s="153" t="s">
        <v>86</v>
      </c>
      <c r="B85" s="154"/>
      <c r="C85" s="155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45" x14ac:dyDescent="0.3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45" x14ac:dyDescent="0.3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45" x14ac:dyDescent="0.3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45" x14ac:dyDescent="0.35">
      <c r="A89" s="153" t="s">
        <v>90</v>
      </c>
      <c r="B89" s="154"/>
      <c r="C89" s="155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45" x14ac:dyDescent="0.3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45" x14ac:dyDescent="0.3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45" x14ac:dyDescent="0.3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45" x14ac:dyDescent="0.35">
      <c r="A93" s="153" t="s">
        <v>94</v>
      </c>
      <c r="B93" s="154"/>
      <c r="C93" s="155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45" x14ac:dyDescent="0.3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45" x14ac:dyDescent="0.3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45" x14ac:dyDescent="0.35">
      <c r="A96" s="153" t="s">
        <v>97</v>
      </c>
      <c r="B96" s="154"/>
      <c r="C96" s="155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45" x14ac:dyDescent="0.3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45" x14ac:dyDescent="0.3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45" x14ac:dyDescent="0.35">
      <c r="A99" s="153" t="s">
        <v>100</v>
      </c>
      <c r="B99" s="154"/>
      <c r="C99" s="155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45" x14ac:dyDescent="0.3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45" x14ac:dyDescent="0.3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45" x14ac:dyDescent="0.3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45" x14ac:dyDescent="0.3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45" x14ac:dyDescent="0.35">
      <c r="A104" s="153" t="s">
        <v>105</v>
      </c>
      <c r="B104" s="154"/>
      <c r="C104" s="155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45" x14ac:dyDescent="0.35">
      <c r="A105" s="153" t="s">
        <v>106</v>
      </c>
      <c r="B105" s="154"/>
      <c r="C105" s="155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45" x14ac:dyDescent="0.3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45" x14ac:dyDescent="0.3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45" x14ac:dyDescent="0.35">
      <c r="A108" s="153" t="s">
        <v>109</v>
      </c>
      <c r="B108" s="154"/>
      <c r="C108" s="155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45" x14ac:dyDescent="0.3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45" x14ac:dyDescent="0.3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45" x14ac:dyDescent="0.3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45" x14ac:dyDescent="0.35">
      <c r="A112" s="153" t="s">
        <v>113</v>
      </c>
      <c r="B112" s="154"/>
      <c r="C112" s="155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45" x14ac:dyDescent="0.3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45" x14ac:dyDescent="0.3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45" x14ac:dyDescent="0.35">
      <c r="A115" s="153" t="s">
        <v>116</v>
      </c>
      <c r="B115" s="154"/>
      <c r="C115" s="155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45" x14ac:dyDescent="0.3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x14ac:dyDescent="0.25">
      <c r="A118" s="153" t="s">
        <v>119</v>
      </c>
      <c r="B118" s="154"/>
      <c r="C118" s="155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x14ac:dyDescent="0.25">
      <c r="A119" s="153" t="s">
        <v>120</v>
      </c>
      <c r="B119" s="154"/>
      <c r="C119" s="155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25">
      <c r="A124" s="153" t="s">
        <v>126</v>
      </c>
      <c r="B124" s="154"/>
      <c r="C124" s="155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25">
      <c r="A125" s="153" t="s">
        <v>127</v>
      </c>
      <c r="B125" s="154"/>
      <c r="C125" s="155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ht="14.45" x14ac:dyDescent="0.35">
      <c r="A7" s="153" t="s">
        <v>5</v>
      </c>
      <c r="B7" s="154"/>
      <c r="C7" s="155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53" t="s">
        <v>24</v>
      </c>
      <c r="B26" s="154"/>
      <c r="C26" s="155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53" t="s">
        <v>27</v>
      </c>
      <c r="B29" s="154"/>
      <c r="C29" s="155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53" t="s">
        <v>34</v>
      </c>
      <c r="B35" s="154"/>
      <c r="C35" s="155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53" t="s">
        <v>35</v>
      </c>
      <c r="B36" s="154"/>
      <c r="C36" s="155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53" t="s">
        <v>41</v>
      </c>
      <c r="B42" s="154"/>
      <c r="C42" s="155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53" t="s">
        <v>43</v>
      </c>
      <c r="B44" s="154"/>
      <c r="C44" s="155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53" t="s">
        <v>49</v>
      </c>
      <c r="B50" s="154"/>
      <c r="C50" s="155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53" t="s">
        <v>61</v>
      </c>
      <c r="B61" s="154"/>
      <c r="C61" s="155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53" t="s">
        <v>64</v>
      </c>
      <c r="B64" s="154"/>
      <c r="C64" s="155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53" t="s">
        <v>65</v>
      </c>
      <c r="B65" s="154"/>
      <c r="C65" s="155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53" t="s">
        <v>73</v>
      </c>
      <c r="B71" s="154"/>
      <c r="C71" s="155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53" t="s">
        <v>74</v>
      </c>
      <c r="B72" s="154"/>
      <c r="C72" s="155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53" t="s">
        <v>76</v>
      </c>
      <c r="B74" s="154"/>
      <c r="C74" s="155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53" t="s">
        <v>79</v>
      </c>
      <c r="B77" s="154"/>
      <c r="C77" s="155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53" t="s">
        <v>83</v>
      </c>
      <c r="B81" s="154"/>
      <c r="C81" s="155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53" t="s">
        <v>86</v>
      </c>
      <c r="B84" s="154"/>
      <c r="C84" s="155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53" t="s">
        <v>90</v>
      </c>
      <c r="B88" s="154"/>
      <c r="C88" s="155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53" t="s">
        <v>94</v>
      </c>
      <c r="B92" s="154"/>
      <c r="C92" s="155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53" t="s">
        <v>100</v>
      </c>
      <c r="B98" s="154"/>
      <c r="C98" s="155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53" t="s">
        <v>105</v>
      </c>
      <c r="B103" s="154"/>
      <c r="C103" s="155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53" t="s">
        <v>106</v>
      </c>
      <c r="B104" s="154"/>
      <c r="C104" s="155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53" t="s">
        <v>109</v>
      </c>
      <c r="B107" s="154"/>
      <c r="C107" s="155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53" t="s">
        <v>113</v>
      </c>
      <c r="B111" s="154"/>
      <c r="C111" s="155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53" t="s">
        <v>119</v>
      </c>
      <c r="B117" s="157"/>
      <c r="C117" s="158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53" t="s">
        <v>120</v>
      </c>
      <c r="B118" s="157"/>
      <c r="C118" s="158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ht="14.45" x14ac:dyDescent="0.35">
      <c r="A7" s="153" t="s">
        <v>5</v>
      </c>
      <c r="B7" s="154"/>
      <c r="C7" s="155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53" t="s">
        <v>24</v>
      </c>
      <c r="B26" s="154"/>
      <c r="C26" s="155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53" t="s">
        <v>27</v>
      </c>
      <c r="B29" s="154"/>
      <c r="C29" s="155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53" t="s">
        <v>34</v>
      </c>
      <c r="B35" s="154"/>
      <c r="C35" s="155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53" t="s">
        <v>35</v>
      </c>
      <c r="B36" s="154"/>
      <c r="C36" s="155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3" t="s">
        <v>41</v>
      </c>
      <c r="B42" s="154"/>
      <c r="C42" s="155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53" t="s">
        <v>43</v>
      </c>
      <c r="B44" s="154"/>
      <c r="C44" s="155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53" t="s">
        <v>49</v>
      </c>
      <c r="B50" s="154"/>
      <c r="C50" s="155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53" t="s">
        <v>61</v>
      </c>
      <c r="B61" s="154"/>
      <c r="C61" s="155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53" t="s">
        <v>64</v>
      </c>
      <c r="B64" s="154"/>
      <c r="C64" s="155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53" t="s">
        <v>65</v>
      </c>
      <c r="B65" s="154"/>
      <c r="C65" s="155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53" t="s">
        <v>74</v>
      </c>
      <c r="B72" s="154"/>
      <c r="C72" s="155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53" t="s">
        <v>76</v>
      </c>
      <c r="B74" s="154"/>
      <c r="C74" s="155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53" t="s">
        <v>79</v>
      </c>
      <c r="B77" s="154"/>
      <c r="C77" s="155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53" t="s">
        <v>83</v>
      </c>
      <c r="B81" s="154"/>
      <c r="C81" s="155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53" t="s">
        <v>86</v>
      </c>
      <c r="B84" s="154"/>
      <c r="C84" s="155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53" t="s">
        <v>90</v>
      </c>
      <c r="B88" s="154"/>
      <c r="C88" s="155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53" t="s">
        <v>94</v>
      </c>
      <c r="B92" s="154"/>
      <c r="C92" s="155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53" t="s">
        <v>106</v>
      </c>
      <c r="B104" s="154"/>
      <c r="C104" s="155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53" t="s">
        <v>109</v>
      </c>
      <c r="B107" s="154"/>
      <c r="C107" s="155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53" t="s">
        <v>113</v>
      </c>
      <c r="B111" s="154"/>
      <c r="C111" s="155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53" t="s">
        <v>116</v>
      </c>
      <c r="B114" s="154"/>
      <c r="C114" s="155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53" t="s">
        <v>119</v>
      </c>
      <c r="B117" s="157"/>
      <c r="C117" s="158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53" t="s">
        <v>120</v>
      </c>
      <c r="B118" s="157"/>
      <c r="C118" s="158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ht="14.45" x14ac:dyDescent="0.35">
      <c r="A7" s="153" t="s">
        <v>5</v>
      </c>
      <c r="B7" s="154"/>
      <c r="C7" s="155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ht="14.45" x14ac:dyDescent="0.35">
      <c r="A20" s="153" t="s">
        <v>18</v>
      </c>
      <c r="B20" s="154"/>
      <c r="C20" s="155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ht="14.45" x14ac:dyDescent="0.35">
      <c r="A23" s="153" t="s">
        <v>21</v>
      </c>
      <c r="B23" s="154"/>
      <c r="C23" s="155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ht="14.45" x14ac:dyDescent="0.35">
      <c r="A26" s="153" t="s">
        <v>24</v>
      </c>
      <c r="B26" s="154"/>
      <c r="C26" s="155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ht="14.45" x14ac:dyDescent="0.35">
      <c r="A29" s="153" t="s">
        <v>27</v>
      </c>
      <c r="B29" s="154"/>
      <c r="C29" s="155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ht="14.45" x14ac:dyDescent="0.35">
      <c r="A35" s="153" t="s">
        <v>34</v>
      </c>
      <c r="B35" s="154"/>
      <c r="C35" s="155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ht="14.45" x14ac:dyDescent="0.35">
      <c r="A36" s="153" t="s">
        <v>35</v>
      </c>
      <c r="B36" s="154"/>
      <c r="C36" s="155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4.45" x14ac:dyDescent="0.35">
      <c r="A42" s="153" t="s">
        <v>41</v>
      </c>
      <c r="B42" s="154"/>
      <c r="C42" s="155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ht="14.45" x14ac:dyDescent="0.35">
      <c r="A44" s="153" t="s">
        <v>43</v>
      </c>
      <c r="B44" s="154"/>
      <c r="C44" s="155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ht="14.45" x14ac:dyDescent="0.35">
      <c r="A50" s="153" t="s">
        <v>49</v>
      </c>
      <c r="B50" s="154"/>
      <c r="C50" s="155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ht="14.45" x14ac:dyDescent="0.35">
      <c r="A56" s="153" t="s">
        <v>55</v>
      </c>
      <c r="B56" s="154"/>
      <c r="C56" s="155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ht="14.45" x14ac:dyDescent="0.35">
      <c r="A61" s="153" t="s">
        <v>61</v>
      </c>
      <c r="B61" s="154"/>
      <c r="C61" s="155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ht="14.45" x14ac:dyDescent="0.35">
      <c r="A64" s="153" t="s">
        <v>64</v>
      </c>
      <c r="B64" s="154"/>
      <c r="C64" s="155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ht="14.45" x14ac:dyDescent="0.35">
      <c r="A65" s="153" t="s">
        <v>65</v>
      </c>
      <c r="B65" s="154"/>
      <c r="C65" s="155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ht="14.45" x14ac:dyDescent="0.35">
      <c r="A71" s="153" t="s">
        <v>73</v>
      </c>
      <c r="B71" s="154"/>
      <c r="C71" s="155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ht="14.45" x14ac:dyDescent="0.35">
      <c r="A72" s="153" t="s">
        <v>74</v>
      </c>
      <c r="B72" s="154"/>
      <c r="C72" s="155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ht="14.45" x14ac:dyDescent="0.35">
      <c r="A74" s="153" t="s">
        <v>76</v>
      </c>
      <c r="B74" s="154"/>
      <c r="C74" s="155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ht="14.45" x14ac:dyDescent="0.35">
      <c r="A77" s="153" t="s">
        <v>79</v>
      </c>
      <c r="B77" s="154"/>
      <c r="C77" s="155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ht="14.45" x14ac:dyDescent="0.35">
      <c r="A81" s="153" t="s">
        <v>83</v>
      </c>
      <c r="B81" s="154"/>
      <c r="C81" s="155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ht="14.45" x14ac:dyDescent="0.35">
      <c r="A84" s="153" t="s">
        <v>86</v>
      </c>
      <c r="B84" s="154"/>
      <c r="C84" s="155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ht="14.45" x14ac:dyDescent="0.35">
      <c r="A88" s="153" t="s">
        <v>90</v>
      </c>
      <c r="B88" s="154"/>
      <c r="C88" s="155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ht="14.45" x14ac:dyDescent="0.35">
      <c r="A92" s="153" t="s">
        <v>94</v>
      </c>
      <c r="B92" s="154"/>
      <c r="C92" s="155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ht="14.45" x14ac:dyDescent="0.35">
      <c r="A95" s="153" t="s">
        <v>97</v>
      </c>
      <c r="B95" s="154"/>
      <c r="C95" s="155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ht="14.45" x14ac:dyDescent="0.35">
      <c r="A98" s="153" t="s">
        <v>100</v>
      </c>
      <c r="B98" s="154"/>
      <c r="C98" s="155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ht="14.45" x14ac:dyDescent="0.35">
      <c r="A103" s="153" t="s">
        <v>105</v>
      </c>
      <c r="B103" s="154"/>
      <c r="C103" s="155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ht="14.45" x14ac:dyDescent="0.35">
      <c r="A104" s="153" t="s">
        <v>106</v>
      </c>
      <c r="B104" s="154"/>
      <c r="C104" s="155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ht="14.45" x14ac:dyDescent="0.35">
      <c r="A107" s="153" t="s">
        <v>109</v>
      </c>
      <c r="B107" s="154"/>
      <c r="C107" s="155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ht="14.45" x14ac:dyDescent="0.35">
      <c r="A111" s="153" t="s">
        <v>113</v>
      </c>
      <c r="B111" s="154"/>
      <c r="C111" s="155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ht="14.45" x14ac:dyDescent="0.35">
      <c r="A114" s="153" t="s">
        <v>116</v>
      </c>
      <c r="B114" s="154"/>
      <c r="C114" s="155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ht="14.45" x14ac:dyDescent="0.35">
      <c r="A117" s="153" t="s">
        <v>119</v>
      </c>
      <c r="B117" s="157"/>
      <c r="C117" s="158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ht="14.45" x14ac:dyDescent="0.35">
      <c r="A118" s="153" t="s">
        <v>120</v>
      </c>
      <c r="B118" s="157"/>
      <c r="C118" s="158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ht="14.45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ht="14.45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4.45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4.45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ht="14.45" x14ac:dyDescent="0.35">
      <c r="A123" s="153" t="s">
        <v>126</v>
      </c>
      <c r="B123" s="154"/>
      <c r="C123" s="155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ht="14.45" x14ac:dyDescent="0.35">
      <c r="A124" s="153" t="s">
        <v>127</v>
      </c>
      <c r="B124" s="154"/>
      <c r="C124" s="155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3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ht="14.45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45" x14ac:dyDescent="0.35">
      <c r="A127" t="s">
        <v>129</v>
      </c>
    </row>
    <row r="128" spans="1:10" ht="14.45" x14ac:dyDescent="0.35">
      <c r="A128" t="s">
        <v>275</v>
      </c>
    </row>
    <row r="130" spans="1:1" ht="14.45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ht="14.45" x14ac:dyDescent="0.35">
      <c r="A7" s="153" t="s">
        <v>5</v>
      </c>
      <c r="B7" s="154"/>
      <c r="C7" s="155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ht="14.45" x14ac:dyDescent="0.35">
      <c r="A13" s="153" t="s">
        <v>11</v>
      </c>
      <c r="B13" s="154"/>
      <c r="C13" s="155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53" t="s">
        <v>21</v>
      </c>
      <c r="B23" s="154"/>
      <c r="C23" s="155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53" t="s">
        <v>24</v>
      </c>
      <c r="B26" s="154"/>
      <c r="C26" s="155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53" t="s">
        <v>27</v>
      </c>
      <c r="B29" s="154"/>
      <c r="C29" s="155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53" t="s">
        <v>34</v>
      </c>
      <c r="B35" s="154"/>
      <c r="C35" s="155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53" t="s">
        <v>35</v>
      </c>
      <c r="B36" s="154"/>
      <c r="C36" s="155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3" t="s">
        <v>41</v>
      </c>
      <c r="B42" s="154"/>
      <c r="C42" s="155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53" t="s">
        <v>43</v>
      </c>
      <c r="B44" s="154"/>
      <c r="C44" s="155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53" t="s">
        <v>49</v>
      </c>
      <c r="B50" s="154"/>
      <c r="C50" s="155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53" t="s">
        <v>61</v>
      </c>
      <c r="B61" s="154"/>
      <c r="C61" s="155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53" t="s">
        <v>64</v>
      </c>
      <c r="B64" s="154"/>
      <c r="C64" s="155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53" t="s">
        <v>65</v>
      </c>
      <c r="B65" s="154"/>
      <c r="C65" s="155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53" t="s">
        <v>74</v>
      </c>
      <c r="B72" s="154"/>
      <c r="C72" s="155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53" t="s">
        <v>76</v>
      </c>
      <c r="B74" s="154"/>
      <c r="C74" s="155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53" t="s">
        <v>79</v>
      </c>
      <c r="B77" s="154"/>
      <c r="C77" s="155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53" t="s">
        <v>83</v>
      </c>
      <c r="B81" s="154"/>
      <c r="C81" s="155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53" t="s">
        <v>86</v>
      </c>
      <c r="B84" s="154"/>
      <c r="C84" s="155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53" t="s">
        <v>90</v>
      </c>
      <c r="B88" s="154"/>
      <c r="C88" s="155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53" t="s">
        <v>94</v>
      </c>
      <c r="B92" s="154"/>
      <c r="C92" s="155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53" t="s">
        <v>100</v>
      </c>
      <c r="B98" s="154"/>
      <c r="C98" s="155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53" t="s">
        <v>105</v>
      </c>
      <c r="B103" s="154"/>
      <c r="C103" s="155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53" t="s">
        <v>106</v>
      </c>
      <c r="B104" s="154"/>
      <c r="C104" s="155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53" t="s">
        <v>109</v>
      </c>
      <c r="B107" s="154"/>
      <c r="C107" s="155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53" t="s">
        <v>113</v>
      </c>
      <c r="B111" s="154"/>
      <c r="C111" s="155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53" t="s">
        <v>116</v>
      </c>
      <c r="B114" s="154"/>
      <c r="C114" s="155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53" t="s">
        <v>119</v>
      </c>
      <c r="B117" s="157"/>
      <c r="C117" s="158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53" t="s">
        <v>120</v>
      </c>
      <c r="B118" s="157"/>
      <c r="C118" s="158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ht="14.45" x14ac:dyDescent="0.35">
      <c r="A7" s="153" t="s">
        <v>5</v>
      </c>
      <c r="B7" s="154"/>
      <c r="C7" s="155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ht="14.45" x14ac:dyDescent="0.35">
      <c r="A20" s="153" t="s">
        <v>18</v>
      </c>
      <c r="B20" s="154"/>
      <c r="C20" s="155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53" t="s">
        <v>24</v>
      </c>
      <c r="B26" s="154"/>
      <c r="C26" s="155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53" t="s">
        <v>27</v>
      </c>
      <c r="B29" s="154"/>
      <c r="C29" s="155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53" t="s">
        <v>34</v>
      </c>
      <c r="B35" s="154"/>
      <c r="C35" s="155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53" t="s">
        <v>35</v>
      </c>
      <c r="B36" s="154"/>
      <c r="C36" s="155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3" t="s">
        <v>41</v>
      </c>
      <c r="B42" s="154"/>
      <c r="C42" s="155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53" t="s">
        <v>43</v>
      </c>
      <c r="B44" s="154"/>
      <c r="C44" s="155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53" t="s">
        <v>49</v>
      </c>
      <c r="B50" s="154"/>
      <c r="C50" s="155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53" t="s">
        <v>61</v>
      </c>
      <c r="B61" s="154"/>
      <c r="C61" s="155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53" t="s">
        <v>64</v>
      </c>
      <c r="B64" s="154"/>
      <c r="C64" s="155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53" t="s">
        <v>65</v>
      </c>
      <c r="B65" s="154"/>
      <c r="C65" s="155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53" t="s">
        <v>73</v>
      </c>
      <c r="B71" s="154"/>
      <c r="C71" s="155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53" t="s">
        <v>74</v>
      </c>
      <c r="B72" s="154"/>
      <c r="C72" s="155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53" t="s">
        <v>76</v>
      </c>
      <c r="B74" s="154"/>
      <c r="C74" s="155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53" t="s">
        <v>79</v>
      </c>
      <c r="B77" s="154"/>
      <c r="C77" s="155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53" t="s">
        <v>83</v>
      </c>
      <c r="B81" s="154"/>
      <c r="C81" s="155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53" t="s">
        <v>86</v>
      </c>
      <c r="B84" s="154"/>
      <c r="C84" s="155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53" t="s">
        <v>90</v>
      </c>
      <c r="B88" s="154"/>
      <c r="C88" s="155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53" t="s">
        <v>94</v>
      </c>
      <c r="B92" s="154"/>
      <c r="C92" s="155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53" t="s">
        <v>100</v>
      </c>
      <c r="B98" s="154"/>
      <c r="C98" s="155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53" t="s">
        <v>106</v>
      </c>
      <c r="B104" s="154"/>
      <c r="C104" s="155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53" t="s">
        <v>109</v>
      </c>
      <c r="B107" s="154"/>
      <c r="C107" s="155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53" t="s">
        <v>113</v>
      </c>
      <c r="B111" s="154"/>
      <c r="C111" s="155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53" t="s">
        <v>116</v>
      </c>
      <c r="B114" s="154"/>
      <c r="C114" s="155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53" t="s">
        <v>119</v>
      </c>
      <c r="B117" s="157"/>
      <c r="C117" s="158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53" t="s">
        <v>120</v>
      </c>
      <c r="B118" s="157"/>
      <c r="C118" s="158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ht="14.45" x14ac:dyDescent="0.35">
      <c r="A7" s="153" t="s">
        <v>5</v>
      </c>
      <c r="B7" s="154"/>
      <c r="C7" s="155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53" t="s">
        <v>24</v>
      </c>
      <c r="B26" s="154"/>
      <c r="C26" s="155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53" t="s">
        <v>27</v>
      </c>
      <c r="B29" s="154"/>
      <c r="C29" s="155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53" t="s">
        <v>34</v>
      </c>
      <c r="B35" s="154"/>
      <c r="C35" s="155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53" t="s">
        <v>35</v>
      </c>
      <c r="B36" s="154"/>
      <c r="C36" s="155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53" t="s">
        <v>41</v>
      </c>
      <c r="B42" s="154"/>
      <c r="C42" s="155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53" t="s">
        <v>43</v>
      </c>
      <c r="B44" s="154"/>
      <c r="C44" s="155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53" t="s">
        <v>49</v>
      </c>
      <c r="B50" s="154"/>
      <c r="C50" s="155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53" t="s">
        <v>61</v>
      </c>
      <c r="B61" s="154"/>
      <c r="C61" s="155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53" t="s">
        <v>64</v>
      </c>
      <c r="B64" s="154"/>
      <c r="C64" s="155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53" t="s">
        <v>65</v>
      </c>
      <c r="B65" s="154"/>
      <c r="C65" s="155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53" t="s">
        <v>74</v>
      </c>
      <c r="B72" s="154"/>
      <c r="C72" s="155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53" t="s">
        <v>76</v>
      </c>
      <c r="B74" s="154"/>
      <c r="C74" s="155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53" t="s">
        <v>79</v>
      </c>
      <c r="B77" s="154"/>
      <c r="C77" s="155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53" t="s">
        <v>83</v>
      </c>
      <c r="B81" s="154"/>
      <c r="C81" s="155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53" t="s">
        <v>86</v>
      </c>
      <c r="B84" s="154"/>
      <c r="C84" s="155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53" t="s">
        <v>90</v>
      </c>
      <c r="B88" s="154"/>
      <c r="C88" s="155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53" t="s">
        <v>97</v>
      </c>
      <c r="B95" s="154"/>
      <c r="C95" s="155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53" t="s">
        <v>106</v>
      </c>
      <c r="B104" s="154"/>
      <c r="C104" s="155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53" t="s">
        <v>109</v>
      </c>
      <c r="B107" s="154"/>
      <c r="C107" s="155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53" t="s">
        <v>113</v>
      </c>
      <c r="B111" s="154"/>
      <c r="C111" s="155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53" t="s">
        <v>116</v>
      </c>
      <c r="B114" s="154"/>
      <c r="C114" s="155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53" t="s">
        <v>119</v>
      </c>
      <c r="B117" s="157"/>
      <c r="C117" s="158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53" t="s">
        <v>120</v>
      </c>
      <c r="B118" s="157"/>
      <c r="C118" s="158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ht="14.45" x14ac:dyDescent="0.35">
      <c r="A7" s="153" t="s">
        <v>5</v>
      </c>
      <c r="B7" s="154"/>
      <c r="C7" s="155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ht="14.45" x14ac:dyDescent="0.35">
      <c r="A13" s="153" t="s">
        <v>11</v>
      </c>
      <c r="B13" s="154"/>
      <c r="C13" s="155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25">
      <c r="A23" s="153" t="s">
        <v>21</v>
      </c>
      <c r="B23" s="154"/>
      <c r="C23" s="155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25">
      <c r="A26" s="153" t="s">
        <v>24</v>
      </c>
      <c r="B26" s="154"/>
      <c r="C26" s="155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25">
      <c r="A29" s="153" t="s">
        <v>27</v>
      </c>
      <c r="B29" s="154"/>
      <c r="C29" s="155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53" t="s">
        <v>34</v>
      </c>
      <c r="B35" s="154"/>
      <c r="C35" s="155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53" t="s">
        <v>35</v>
      </c>
      <c r="B36" s="154"/>
      <c r="C36" s="155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53" t="s">
        <v>41</v>
      </c>
      <c r="B42" s="154"/>
      <c r="C42" s="155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53" t="s">
        <v>43</v>
      </c>
      <c r="B44" s="154"/>
      <c r="C44" s="155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53" t="s">
        <v>49</v>
      </c>
      <c r="B50" s="154"/>
      <c r="C50" s="155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53" t="s">
        <v>61</v>
      </c>
      <c r="B61" s="154"/>
      <c r="C61" s="155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53" t="s">
        <v>64</v>
      </c>
      <c r="B64" s="154"/>
      <c r="C64" s="155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53" t="s">
        <v>65</v>
      </c>
      <c r="B65" s="154"/>
      <c r="C65" s="155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53" t="s">
        <v>73</v>
      </c>
      <c r="B71" s="154"/>
      <c r="C71" s="155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53" t="s">
        <v>74</v>
      </c>
      <c r="B72" s="154"/>
      <c r="C72" s="155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53" t="s">
        <v>76</v>
      </c>
      <c r="B74" s="154"/>
      <c r="C74" s="155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53" t="s">
        <v>79</v>
      </c>
      <c r="B77" s="154"/>
      <c r="C77" s="155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53" t="s">
        <v>83</v>
      </c>
      <c r="B81" s="154"/>
      <c r="C81" s="155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53" t="s">
        <v>86</v>
      </c>
      <c r="B84" s="154"/>
      <c r="C84" s="155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53" t="s">
        <v>90</v>
      </c>
      <c r="B88" s="154"/>
      <c r="C88" s="155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53" t="s">
        <v>94</v>
      </c>
      <c r="B92" s="154"/>
      <c r="C92" s="155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53" t="s">
        <v>97</v>
      </c>
      <c r="B95" s="154"/>
      <c r="C95" s="155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53" t="s">
        <v>100</v>
      </c>
      <c r="B98" s="154"/>
      <c r="C98" s="155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53" t="s">
        <v>106</v>
      </c>
      <c r="B104" s="154"/>
      <c r="C104" s="155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53" t="s">
        <v>109</v>
      </c>
      <c r="B107" s="154"/>
      <c r="C107" s="155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53" t="s">
        <v>113</v>
      </c>
      <c r="B111" s="154"/>
      <c r="C111" s="155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53" t="s">
        <v>116</v>
      </c>
      <c r="B114" s="154"/>
      <c r="C114" s="155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53" t="s">
        <v>119</v>
      </c>
      <c r="B117" s="157"/>
      <c r="C117" s="158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53" t="s">
        <v>120</v>
      </c>
      <c r="B118" s="157"/>
      <c r="C118" s="158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ht="14.45" x14ac:dyDescent="0.35">
      <c r="A7" s="153" t="s">
        <v>5</v>
      </c>
      <c r="B7" s="154"/>
      <c r="C7" s="155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4.45" x14ac:dyDescent="0.35">
      <c r="A13" s="153" t="s">
        <v>11</v>
      </c>
      <c r="B13" s="154"/>
      <c r="C13" s="155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25">
      <c r="A26" s="153" t="s">
        <v>24</v>
      </c>
      <c r="B26" s="154"/>
      <c r="C26" s="155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25">
      <c r="A29" s="153" t="s">
        <v>27</v>
      </c>
      <c r="B29" s="154"/>
      <c r="C29" s="155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25">
      <c r="A35" s="153" t="s">
        <v>34</v>
      </c>
      <c r="B35" s="154"/>
      <c r="C35" s="155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25">
      <c r="A36" s="153" t="s">
        <v>35</v>
      </c>
      <c r="B36" s="154"/>
      <c r="C36" s="155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53" t="s">
        <v>41</v>
      </c>
      <c r="B42" s="154"/>
      <c r="C42" s="155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25">
      <c r="A44" s="153" t="s">
        <v>43</v>
      </c>
      <c r="B44" s="154"/>
      <c r="C44" s="155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25">
      <c r="A50" s="153" t="s">
        <v>49</v>
      </c>
      <c r="B50" s="154"/>
      <c r="C50" s="155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25">
      <c r="A61" s="153" t="s">
        <v>61</v>
      </c>
      <c r="B61" s="154"/>
      <c r="C61" s="155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25">
      <c r="A64" s="153" t="s">
        <v>64</v>
      </c>
      <c r="B64" s="154"/>
      <c r="C64" s="155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25">
      <c r="A65" s="153" t="s">
        <v>65</v>
      </c>
      <c r="B65" s="154"/>
      <c r="C65" s="155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25">
      <c r="A71" s="153" t="s">
        <v>73</v>
      </c>
      <c r="B71" s="154"/>
      <c r="C71" s="155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25">
      <c r="A72" s="153" t="s">
        <v>74</v>
      </c>
      <c r="B72" s="154"/>
      <c r="C72" s="155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25">
      <c r="A74" s="153" t="s">
        <v>76</v>
      </c>
      <c r="B74" s="154"/>
      <c r="C74" s="155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25">
      <c r="A77" s="153" t="s">
        <v>79</v>
      </c>
      <c r="B77" s="154"/>
      <c r="C77" s="155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25">
      <c r="A81" s="153" t="s">
        <v>83</v>
      </c>
      <c r="B81" s="154"/>
      <c r="C81" s="155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25">
      <c r="A84" s="153" t="s">
        <v>86</v>
      </c>
      <c r="B84" s="154"/>
      <c r="C84" s="155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25">
      <c r="A88" s="153" t="s">
        <v>90</v>
      </c>
      <c r="B88" s="154"/>
      <c r="C88" s="155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25">
      <c r="A92" s="153" t="s">
        <v>94</v>
      </c>
      <c r="B92" s="154"/>
      <c r="C92" s="155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25">
      <c r="A98" s="153" t="s">
        <v>100</v>
      </c>
      <c r="B98" s="154"/>
      <c r="C98" s="155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25">
      <c r="A104" s="153" t="s">
        <v>106</v>
      </c>
      <c r="B104" s="154"/>
      <c r="C104" s="155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25">
      <c r="A107" s="153" t="s">
        <v>109</v>
      </c>
      <c r="B107" s="154"/>
      <c r="C107" s="155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25">
      <c r="A111" s="153" t="s">
        <v>113</v>
      </c>
      <c r="B111" s="154"/>
      <c r="C111" s="155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25">
      <c r="A114" s="153" t="s">
        <v>116</v>
      </c>
      <c r="B114" s="154"/>
      <c r="C114" s="155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25">
      <c r="A117" s="153" t="s">
        <v>119</v>
      </c>
      <c r="B117" s="157"/>
      <c r="C117" s="158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25">
      <c r="A118" s="153" t="s">
        <v>120</v>
      </c>
      <c r="B118" s="157"/>
      <c r="C118" s="158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ht="14.45" x14ac:dyDescent="0.35">
      <c r="A7" s="153" t="s">
        <v>5</v>
      </c>
      <c r="B7" s="154"/>
      <c r="C7" s="155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25">
      <c r="A26" s="153" t="s">
        <v>24</v>
      </c>
      <c r="B26" s="154"/>
      <c r="C26" s="155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25">
      <c r="A29" s="153" t="s">
        <v>27</v>
      </c>
      <c r="B29" s="154"/>
      <c r="C29" s="155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25">
      <c r="A35" s="153" t="s">
        <v>34</v>
      </c>
      <c r="B35" s="154"/>
      <c r="C35" s="155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25">
      <c r="A36" s="153" t="s">
        <v>35</v>
      </c>
      <c r="B36" s="154"/>
      <c r="C36" s="155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53" t="s">
        <v>41</v>
      </c>
      <c r="B42" s="154"/>
      <c r="C42" s="155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25">
      <c r="A44" s="153" t="s">
        <v>43</v>
      </c>
      <c r="B44" s="154"/>
      <c r="C44" s="155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25">
      <c r="A50" s="153" t="s">
        <v>49</v>
      </c>
      <c r="B50" s="154"/>
      <c r="C50" s="155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25">
      <c r="A61" s="153" t="s">
        <v>61</v>
      </c>
      <c r="B61" s="154"/>
      <c r="C61" s="155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25">
      <c r="A64" s="153" t="s">
        <v>64</v>
      </c>
      <c r="B64" s="154"/>
      <c r="C64" s="155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25">
      <c r="A65" s="153" t="s">
        <v>65</v>
      </c>
      <c r="B65" s="154"/>
      <c r="C65" s="155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25">
      <c r="A71" s="153" t="s">
        <v>73</v>
      </c>
      <c r="B71" s="154"/>
      <c r="C71" s="155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25">
      <c r="A72" s="153" t="s">
        <v>74</v>
      </c>
      <c r="B72" s="154"/>
      <c r="C72" s="155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25">
      <c r="A74" s="153" t="s">
        <v>76</v>
      </c>
      <c r="B74" s="154"/>
      <c r="C74" s="155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25">
      <c r="A77" s="153" t="s">
        <v>79</v>
      </c>
      <c r="B77" s="154"/>
      <c r="C77" s="155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25">
      <c r="A81" s="153" t="s">
        <v>83</v>
      </c>
      <c r="B81" s="154"/>
      <c r="C81" s="155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25">
      <c r="A84" s="153" t="s">
        <v>86</v>
      </c>
      <c r="B84" s="154"/>
      <c r="C84" s="155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25">
      <c r="A88" s="153" t="s">
        <v>90</v>
      </c>
      <c r="B88" s="154"/>
      <c r="C88" s="155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25">
      <c r="A92" s="153" t="s">
        <v>94</v>
      </c>
      <c r="B92" s="154"/>
      <c r="C92" s="155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25">
      <c r="A98" s="153" t="s">
        <v>100</v>
      </c>
      <c r="B98" s="154"/>
      <c r="C98" s="155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25">
      <c r="A104" s="153" t="s">
        <v>106</v>
      </c>
      <c r="B104" s="154"/>
      <c r="C104" s="155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25">
      <c r="A107" s="153" t="s">
        <v>109</v>
      </c>
      <c r="B107" s="154"/>
      <c r="C107" s="155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25">
      <c r="A111" s="153" t="s">
        <v>113</v>
      </c>
      <c r="B111" s="154"/>
      <c r="C111" s="155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25">
      <c r="A114" s="153" t="s">
        <v>116</v>
      </c>
      <c r="B114" s="154"/>
      <c r="C114" s="155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25">
      <c r="A117" s="153" t="s">
        <v>119</v>
      </c>
      <c r="B117" s="157"/>
      <c r="C117" s="158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25">
      <c r="A118" s="153" t="s">
        <v>120</v>
      </c>
      <c r="B118" s="157"/>
      <c r="C118" s="158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ht="14.45" x14ac:dyDescent="0.35">
      <c r="A7" s="153" t="s">
        <v>5</v>
      </c>
      <c r="B7" s="154"/>
      <c r="C7" s="155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4.45" x14ac:dyDescent="0.35">
      <c r="A13" s="153" t="s">
        <v>11</v>
      </c>
      <c r="B13" s="154"/>
      <c r="C13" s="155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x14ac:dyDescent="0.25">
      <c r="A23" s="153" t="s">
        <v>21</v>
      </c>
      <c r="B23" s="154"/>
      <c r="C23" s="155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x14ac:dyDescent="0.25">
      <c r="A26" s="153" t="s">
        <v>24</v>
      </c>
      <c r="B26" s="154"/>
      <c r="C26" s="155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25">
      <c r="A29" s="153" t="s">
        <v>27</v>
      </c>
      <c r="B29" s="154"/>
      <c r="C29" s="155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25">
      <c r="A35" s="153" t="s">
        <v>34</v>
      </c>
      <c r="B35" s="154"/>
      <c r="C35" s="155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25">
      <c r="A36" s="153" t="s">
        <v>35</v>
      </c>
      <c r="B36" s="154"/>
      <c r="C36" s="155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53" t="s">
        <v>41</v>
      </c>
      <c r="B42" s="154"/>
      <c r="C42" s="155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25">
      <c r="A44" s="153" t="s">
        <v>43</v>
      </c>
      <c r="B44" s="154"/>
      <c r="C44" s="155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25">
      <c r="A50" s="153" t="s">
        <v>49</v>
      </c>
      <c r="B50" s="154"/>
      <c r="C50" s="155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25">
      <c r="A61" s="153" t="s">
        <v>61</v>
      </c>
      <c r="B61" s="154"/>
      <c r="C61" s="155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25">
      <c r="A64" s="153" t="s">
        <v>64</v>
      </c>
      <c r="B64" s="154"/>
      <c r="C64" s="155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25">
      <c r="A65" s="153" t="s">
        <v>65</v>
      </c>
      <c r="B65" s="154"/>
      <c r="C65" s="155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25">
      <c r="A71" s="153" t="s">
        <v>73</v>
      </c>
      <c r="B71" s="154"/>
      <c r="C71" s="155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25">
      <c r="A72" s="153" t="s">
        <v>74</v>
      </c>
      <c r="B72" s="154"/>
      <c r="C72" s="155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25">
      <c r="A74" s="153" t="s">
        <v>76</v>
      </c>
      <c r="B74" s="154"/>
      <c r="C74" s="155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25">
      <c r="A77" s="153" t="s">
        <v>79</v>
      </c>
      <c r="B77" s="154"/>
      <c r="C77" s="155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25">
      <c r="A81" s="153" t="s">
        <v>83</v>
      </c>
      <c r="B81" s="154"/>
      <c r="C81" s="155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25">
      <c r="A84" s="153" t="s">
        <v>86</v>
      </c>
      <c r="B84" s="154"/>
      <c r="C84" s="155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25">
      <c r="A92" s="153" t="s">
        <v>94</v>
      </c>
      <c r="B92" s="154"/>
      <c r="C92" s="155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25">
      <c r="A98" s="153" t="s">
        <v>100</v>
      </c>
      <c r="B98" s="154"/>
      <c r="C98" s="155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25">
      <c r="A103" s="153" t="s">
        <v>105</v>
      </c>
      <c r="B103" s="154"/>
      <c r="C103" s="155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25">
      <c r="A104" s="153" t="s">
        <v>106</v>
      </c>
      <c r="B104" s="154"/>
      <c r="C104" s="155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25">
      <c r="A107" s="153" t="s">
        <v>109</v>
      </c>
      <c r="B107" s="154"/>
      <c r="C107" s="155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25">
      <c r="A111" s="153" t="s">
        <v>113</v>
      </c>
      <c r="B111" s="154"/>
      <c r="C111" s="155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25">
      <c r="A114" s="153" t="s">
        <v>116</v>
      </c>
      <c r="B114" s="154"/>
      <c r="C114" s="155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25">
      <c r="A117" s="153" t="s">
        <v>119</v>
      </c>
      <c r="B117" s="157"/>
      <c r="C117" s="158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25">
      <c r="A118" s="153" t="s">
        <v>120</v>
      </c>
      <c r="B118" s="157"/>
      <c r="C118" s="158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35">
      <c r="A1" s="49"/>
      <c r="B1" s="49"/>
      <c r="C1" s="49"/>
      <c r="D1" s="156" t="s">
        <v>141</v>
      </c>
      <c r="E1" s="156"/>
      <c r="F1" s="156"/>
      <c r="G1" s="156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45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45" x14ac:dyDescent="0.3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45" x14ac:dyDescent="0.35">
      <c r="A7" s="153" t="s">
        <v>5</v>
      </c>
      <c r="B7" s="154"/>
      <c r="C7" s="155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45" x14ac:dyDescent="0.3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45" x14ac:dyDescent="0.3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45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45" x14ac:dyDescent="0.35">
      <c r="A13" s="153" t="s">
        <v>11</v>
      </c>
      <c r="B13" s="154"/>
      <c r="C13" s="155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45" x14ac:dyDescent="0.3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45" x14ac:dyDescent="0.3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45" x14ac:dyDescent="0.3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45" x14ac:dyDescent="0.3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45" x14ac:dyDescent="0.3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45" x14ac:dyDescent="0.35">
      <c r="A20" s="153" t="s">
        <v>18</v>
      </c>
      <c r="B20" s="154"/>
      <c r="C20" s="155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45" x14ac:dyDescent="0.3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45" x14ac:dyDescent="0.3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45" x14ac:dyDescent="0.35">
      <c r="A23" s="153" t="s">
        <v>21</v>
      </c>
      <c r="B23" s="154"/>
      <c r="C23" s="155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45" x14ac:dyDescent="0.3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45" x14ac:dyDescent="0.3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45" x14ac:dyDescent="0.35">
      <c r="A26" s="153" t="s">
        <v>24</v>
      </c>
      <c r="B26" s="154"/>
      <c r="C26" s="155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45" x14ac:dyDescent="0.3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45" x14ac:dyDescent="0.3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45" x14ac:dyDescent="0.35">
      <c r="A29" s="153" t="s">
        <v>27</v>
      </c>
      <c r="B29" s="154"/>
      <c r="C29" s="155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45" x14ac:dyDescent="0.3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45" x14ac:dyDescent="0.3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45" x14ac:dyDescent="0.3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45" x14ac:dyDescent="0.35">
      <c r="A35" s="153" t="s">
        <v>34</v>
      </c>
      <c r="B35" s="154"/>
      <c r="C35" s="155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45" x14ac:dyDescent="0.35">
      <c r="A36" s="153" t="s">
        <v>35</v>
      </c>
      <c r="B36" s="154"/>
      <c r="C36" s="155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45" x14ac:dyDescent="0.3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45" x14ac:dyDescent="0.3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45" x14ac:dyDescent="0.3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45" x14ac:dyDescent="0.3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45" x14ac:dyDescent="0.3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45" x14ac:dyDescent="0.35">
      <c r="A42" s="153" t="s">
        <v>41</v>
      </c>
      <c r="B42" s="154"/>
      <c r="C42" s="155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45" x14ac:dyDescent="0.3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45" x14ac:dyDescent="0.35">
      <c r="A44" s="153" t="s">
        <v>43</v>
      </c>
      <c r="B44" s="154"/>
      <c r="C44" s="155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45" x14ac:dyDescent="0.3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45" x14ac:dyDescent="0.3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45" x14ac:dyDescent="0.3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45" x14ac:dyDescent="0.3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45" x14ac:dyDescent="0.3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45" x14ac:dyDescent="0.35">
      <c r="A50" s="153" t="s">
        <v>49</v>
      </c>
      <c r="B50" s="154"/>
      <c r="C50" s="155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45" x14ac:dyDescent="0.3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45" x14ac:dyDescent="0.3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45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45" x14ac:dyDescent="0.3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45" x14ac:dyDescent="0.3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45" x14ac:dyDescent="0.35">
      <c r="A56" s="153" t="s">
        <v>55</v>
      </c>
      <c r="B56" s="154"/>
      <c r="C56" s="155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45" x14ac:dyDescent="0.3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45" x14ac:dyDescent="0.3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45" x14ac:dyDescent="0.3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45" x14ac:dyDescent="0.3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45" x14ac:dyDescent="0.35">
      <c r="A61" s="153" t="s">
        <v>61</v>
      </c>
      <c r="B61" s="154"/>
      <c r="C61" s="155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45" x14ac:dyDescent="0.3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45" x14ac:dyDescent="0.3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45" x14ac:dyDescent="0.35">
      <c r="A64" s="153" t="s">
        <v>64</v>
      </c>
      <c r="B64" s="154"/>
      <c r="C64" s="155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45" x14ac:dyDescent="0.35">
      <c r="A65" s="153" t="s">
        <v>65</v>
      </c>
      <c r="B65" s="154"/>
      <c r="C65" s="155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45" x14ac:dyDescent="0.3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45" x14ac:dyDescent="0.3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45" x14ac:dyDescent="0.3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45" x14ac:dyDescent="0.3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45" x14ac:dyDescent="0.3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45" x14ac:dyDescent="0.3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45" x14ac:dyDescent="0.35">
      <c r="A72" s="153" t="s">
        <v>73</v>
      </c>
      <c r="B72" s="154"/>
      <c r="C72" s="155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45" x14ac:dyDescent="0.35">
      <c r="A73" s="153" t="s">
        <v>74</v>
      </c>
      <c r="B73" s="154"/>
      <c r="C73" s="155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45" x14ac:dyDescent="0.3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45" x14ac:dyDescent="0.35">
      <c r="A75" s="153" t="s">
        <v>76</v>
      </c>
      <c r="B75" s="154"/>
      <c r="C75" s="155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45" x14ac:dyDescent="0.3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45" x14ac:dyDescent="0.3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45" x14ac:dyDescent="0.35">
      <c r="A78" s="153" t="s">
        <v>79</v>
      </c>
      <c r="B78" s="154"/>
      <c r="C78" s="155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45" x14ac:dyDescent="0.3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45" x14ac:dyDescent="0.3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45" x14ac:dyDescent="0.3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45" x14ac:dyDescent="0.35">
      <c r="A82" s="153" t="s">
        <v>83</v>
      </c>
      <c r="B82" s="154"/>
      <c r="C82" s="155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45" x14ac:dyDescent="0.3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45" x14ac:dyDescent="0.3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45" x14ac:dyDescent="0.35">
      <c r="A85" s="153" t="s">
        <v>86</v>
      </c>
      <c r="B85" s="154"/>
      <c r="C85" s="155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45" x14ac:dyDescent="0.3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45" x14ac:dyDescent="0.3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45" x14ac:dyDescent="0.3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45" x14ac:dyDescent="0.35">
      <c r="A89" s="153" t="s">
        <v>90</v>
      </c>
      <c r="B89" s="154"/>
      <c r="C89" s="155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45" x14ac:dyDescent="0.3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45" x14ac:dyDescent="0.3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45" x14ac:dyDescent="0.3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45" x14ac:dyDescent="0.35">
      <c r="A93" s="153" t="s">
        <v>94</v>
      </c>
      <c r="B93" s="154"/>
      <c r="C93" s="155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45" x14ac:dyDescent="0.3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45" x14ac:dyDescent="0.3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45" x14ac:dyDescent="0.35">
      <c r="A96" s="153" t="s">
        <v>97</v>
      </c>
      <c r="B96" s="154"/>
      <c r="C96" s="155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45" x14ac:dyDescent="0.3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45" x14ac:dyDescent="0.3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45" x14ac:dyDescent="0.35">
      <c r="A99" s="153" t="s">
        <v>100</v>
      </c>
      <c r="B99" s="154"/>
      <c r="C99" s="155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45" x14ac:dyDescent="0.3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45" x14ac:dyDescent="0.3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45" x14ac:dyDescent="0.3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45" x14ac:dyDescent="0.3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45" x14ac:dyDescent="0.35">
      <c r="A104" s="153" t="s">
        <v>105</v>
      </c>
      <c r="B104" s="154"/>
      <c r="C104" s="155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45" x14ac:dyDescent="0.35">
      <c r="A105" s="153" t="s">
        <v>106</v>
      </c>
      <c r="B105" s="154"/>
      <c r="C105" s="155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45" x14ac:dyDescent="0.3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45" x14ac:dyDescent="0.3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45" x14ac:dyDescent="0.35">
      <c r="A108" s="153" t="s">
        <v>109</v>
      </c>
      <c r="B108" s="154"/>
      <c r="C108" s="155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45" x14ac:dyDescent="0.3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45" x14ac:dyDescent="0.3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45" x14ac:dyDescent="0.3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45" x14ac:dyDescent="0.35">
      <c r="A112" s="153" t="s">
        <v>113</v>
      </c>
      <c r="B112" s="154"/>
      <c r="C112" s="155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45" x14ac:dyDescent="0.3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45" x14ac:dyDescent="0.3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45" x14ac:dyDescent="0.35">
      <c r="A115" s="153" t="s">
        <v>116</v>
      </c>
      <c r="B115" s="154"/>
      <c r="C115" s="155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45" x14ac:dyDescent="0.3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45" x14ac:dyDescent="0.3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45" x14ac:dyDescent="0.35">
      <c r="A118" s="153" t="s">
        <v>119</v>
      </c>
      <c r="B118" s="154"/>
      <c r="C118" s="155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x14ac:dyDescent="0.25">
      <c r="A119" s="153" t="s">
        <v>120</v>
      </c>
      <c r="B119" s="154"/>
      <c r="C119" s="155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x14ac:dyDescent="0.25">
      <c r="A124" s="153" t="s">
        <v>126</v>
      </c>
      <c r="B124" s="154"/>
      <c r="C124" s="155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25">
      <c r="A125" s="153" t="s">
        <v>127</v>
      </c>
      <c r="B125" s="154"/>
      <c r="C125" s="155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2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2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ht="14.45" x14ac:dyDescent="0.35">
      <c r="A7" s="153" t="s">
        <v>5</v>
      </c>
      <c r="B7" s="154"/>
      <c r="C7" s="155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ht="14.45" x14ac:dyDescent="0.35">
      <c r="A13" s="153" t="s">
        <v>11</v>
      </c>
      <c r="B13" s="154"/>
      <c r="C13" s="155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x14ac:dyDescent="0.25">
      <c r="A26" s="153" t="s">
        <v>24</v>
      </c>
      <c r="B26" s="154"/>
      <c r="C26" s="155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25">
      <c r="A29" s="153" t="s">
        <v>27</v>
      </c>
      <c r="B29" s="154"/>
      <c r="C29" s="155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25">
      <c r="A35" s="153" t="s">
        <v>34</v>
      </c>
      <c r="B35" s="154"/>
      <c r="C35" s="155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25">
      <c r="A36" s="153" t="s">
        <v>35</v>
      </c>
      <c r="B36" s="154"/>
      <c r="C36" s="155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3" t="s">
        <v>41</v>
      </c>
      <c r="B42" s="154"/>
      <c r="C42" s="155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25">
      <c r="A44" s="153" t="s">
        <v>43</v>
      </c>
      <c r="B44" s="154"/>
      <c r="C44" s="155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25">
      <c r="A50" s="153" t="s">
        <v>49</v>
      </c>
      <c r="B50" s="154"/>
      <c r="C50" s="155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25">
      <c r="A61" s="153" t="s">
        <v>61</v>
      </c>
      <c r="B61" s="154"/>
      <c r="C61" s="155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25">
      <c r="A64" s="153" t="s">
        <v>64</v>
      </c>
      <c r="B64" s="154"/>
      <c r="C64" s="155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25">
      <c r="A65" s="153" t="s">
        <v>65</v>
      </c>
      <c r="B65" s="154"/>
      <c r="C65" s="155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25">
      <c r="A72" s="153" t="s">
        <v>74</v>
      </c>
      <c r="B72" s="154"/>
      <c r="C72" s="155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25">
      <c r="A74" s="153" t="s">
        <v>76</v>
      </c>
      <c r="B74" s="157"/>
      <c r="C74" s="158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25">
      <c r="A77" s="153" t="s">
        <v>79</v>
      </c>
      <c r="B77" s="157"/>
      <c r="C77" s="158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25">
      <c r="A81" s="153" t="s">
        <v>83</v>
      </c>
      <c r="B81" s="157"/>
      <c r="C81" s="158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25">
      <c r="A84" s="153" t="s">
        <v>86</v>
      </c>
      <c r="B84" s="157"/>
      <c r="C84" s="158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53" t="s">
        <v>90</v>
      </c>
      <c r="B88" s="157"/>
      <c r="C88" s="158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25">
      <c r="A92" s="153" t="s">
        <v>94</v>
      </c>
      <c r="B92" s="157"/>
      <c r="C92" s="158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25">
      <c r="A95" s="153" t="s">
        <v>97</v>
      </c>
      <c r="B95" s="157"/>
      <c r="C95" s="158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25">
      <c r="A98" s="153" t="s">
        <v>100</v>
      </c>
      <c r="B98" s="157"/>
      <c r="C98" s="158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25">
      <c r="A103" s="153" t="s">
        <v>105</v>
      </c>
      <c r="B103" s="157"/>
      <c r="C103" s="158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25">
      <c r="A104" s="153" t="s">
        <v>106</v>
      </c>
      <c r="B104" s="157"/>
      <c r="C104" s="158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25">
      <c r="A107" s="153" t="s">
        <v>109</v>
      </c>
      <c r="B107" s="154"/>
      <c r="C107" s="155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25">
      <c r="A111" s="153" t="s">
        <v>113</v>
      </c>
      <c r="B111" s="154"/>
      <c r="C111" s="155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25">
      <c r="A114" s="153" t="s">
        <v>116</v>
      </c>
      <c r="B114" s="154"/>
      <c r="C114" s="155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25">
      <c r="A117" s="153" t="s">
        <v>119</v>
      </c>
      <c r="B117" s="157"/>
      <c r="C117" s="158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25">
      <c r="A118" s="153" t="s">
        <v>120</v>
      </c>
      <c r="B118" s="157"/>
      <c r="C118" s="158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ht="14.45" x14ac:dyDescent="0.35">
      <c r="A7" s="153" t="s">
        <v>5</v>
      </c>
      <c r="B7" s="154"/>
      <c r="C7" s="155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x14ac:dyDescent="0.25">
      <c r="A23" s="153" t="s">
        <v>21</v>
      </c>
      <c r="B23" s="154"/>
      <c r="C23" s="155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x14ac:dyDescent="0.25">
      <c r="A26" s="153" t="s">
        <v>24</v>
      </c>
      <c r="B26" s="154"/>
      <c r="C26" s="155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25">
      <c r="A29" s="153" t="s">
        <v>27</v>
      </c>
      <c r="B29" s="154"/>
      <c r="C29" s="155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25">
      <c r="A35" s="153" t="s">
        <v>34</v>
      </c>
      <c r="B35" s="154"/>
      <c r="C35" s="155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25">
      <c r="A36" s="153" t="s">
        <v>35</v>
      </c>
      <c r="B36" s="154"/>
      <c r="C36" s="155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3" t="s">
        <v>41</v>
      </c>
      <c r="B42" s="154"/>
      <c r="C42" s="155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25">
      <c r="A44" s="153" t="s">
        <v>43</v>
      </c>
      <c r="B44" s="154"/>
      <c r="C44" s="155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25">
      <c r="A50" s="153" t="s">
        <v>49</v>
      </c>
      <c r="B50" s="154"/>
      <c r="C50" s="155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25">
      <c r="A61" s="153" t="s">
        <v>61</v>
      </c>
      <c r="B61" s="154"/>
      <c r="C61" s="155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25">
      <c r="A64" s="153" t="s">
        <v>64</v>
      </c>
      <c r="B64" s="154"/>
      <c r="C64" s="155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25">
      <c r="A65" s="153" t="s">
        <v>65</v>
      </c>
      <c r="B65" s="154"/>
      <c r="C65" s="155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3" t="s">
        <v>73</v>
      </c>
      <c r="B71" s="154"/>
      <c r="C71" s="155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25">
      <c r="A72" s="153" t="s">
        <v>74</v>
      </c>
      <c r="B72" s="154"/>
      <c r="C72" s="155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25">
      <c r="A74" s="153" t="s">
        <v>76</v>
      </c>
      <c r="B74" s="154"/>
      <c r="C74" s="155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25">
      <c r="A77" s="153" t="s">
        <v>79</v>
      </c>
      <c r="B77" s="154"/>
      <c r="C77" s="155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25">
      <c r="A81" s="153" t="s">
        <v>83</v>
      </c>
      <c r="B81" s="154"/>
      <c r="C81" s="155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25">
      <c r="A84" s="153" t="s">
        <v>86</v>
      </c>
      <c r="B84" s="154"/>
      <c r="C84" s="155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25">
      <c r="A92" s="153" t="s">
        <v>94</v>
      </c>
      <c r="B92" s="154"/>
      <c r="C92" s="155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25">
      <c r="A98" s="153" t="s">
        <v>100</v>
      </c>
      <c r="B98" s="154"/>
      <c r="C98" s="155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25">
      <c r="A103" s="153" t="s">
        <v>105</v>
      </c>
      <c r="B103" s="154"/>
      <c r="C103" s="155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25">
      <c r="A104" s="153" t="s">
        <v>106</v>
      </c>
      <c r="B104" s="154"/>
      <c r="C104" s="155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25">
      <c r="A107" s="153" t="s">
        <v>109</v>
      </c>
      <c r="B107" s="154"/>
      <c r="C107" s="155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25">
      <c r="A111" s="153" t="s">
        <v>113</v>
      </c>
      <c r="B111" s="154"/>
      <c r="C111" s="155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25">
      <c r="A114" s="153" t="s">
        <v>116</v>
      </c>
      <c r="B114" s="154"/>
      <c r="C114" s="155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25">
      <c r="A117" s="153" t="s">
        <v>119</v>
      </c>
      <c r="B117" s="157"/>
      <c r="C117" s="158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25">
      <c r="A118" s="153" t="s">
        <v>120</v>
      </c>
      <c r="B118" s="157"/>
      <c r="C118" s="158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ht="14.45" x14ac:dyDescent="0.35">
      <c r="A7" s="153" t="s">
        <v>5</v>
      </c>
      <c r="B7" s="154"/>
      <c r="C7" s="155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x14ac:dyDescent="0.25">
      <c r="A23" s="153" t="s">
        <v>21</v>
      </c>
      <c r="B23" s="154"/>
      <c r="C23" s="155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x14ac:dyDescent="0.25">
      <c r="A26" s="153" t="s">
        <v>24</v>
      </c>
      <c r="B26" s="154"/>
      <c r="C26" s="155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25">
      <c r="A29" s="153" t="s">
        <v>27</v>
      </c>
      <c r="B29" s="154"/>
      <c r="C29" s="155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25">
      <c r="A35" s="153" t="s">
        <v>34</v>
      </c>
      <c r="B35" s="154"/>
      <c r="C35" s="155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25">
      <c r="A36" s="153" t="s">
        <v>35</v>
      </c>
      <c r="B36" s="154"/>
      <c r="C36" s="155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53" t="s">
        <v>41</v>
      </c>
      <c r="B42" s="154"/>
      <c r="C42" s="155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25">
      <c r="A44" s="153" t="s">
        <v>43</v>
      </c>
      <c r="B44" s="154"/>
      <c r="C44" s="155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25">
      <c r="A50" s="153" t="s">
        <v>49</v>
      </c>
      <c r="B50" s="154"/>
      <c r="C50" s="155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25">
      <c r="A61" s="153" t="s">
        <v>61</v>
      </c>
      <c r="B61" s="154"/>
      <c r="C61" s="155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25">
      <c r="A64" s="153" t="s">
        <v>64</v>
      </c>
      <c r="B64" s="154"/>
      <c r="C64" s="155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25">
      <c r="A65" s="153" t="s">
        <v>65</v>
      </c>
      <c r="B65" s="154"/>
      <c r="C65" s="155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53" t="s">
        <v>73</v>
      </c>
      <c r="B71" s="154"/>
      <c r="C71" s="155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25">
      <c r="A72" s="153" t="s">
        <v>74</v>
      </c>
      <c r="B72" s="154"/>
      <c r="C72" s="155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25">
      <c r="A74" s="153" t="s">
        <v>76</v>
      </c>
      <c r="B74" s="154"/>
      <c r="C74" s="155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25">
      <c r="A77" s="153" t="s">
        <v>79</v>
      </c>
      <c r="B77" s="154"/>
      <c r="C77" s="155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25">
      <c r="A81" s="153" t="s">
        <v>83</v>
      </c>
      <c r="B81" s="154"/>
      <c r="C81" s="155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25">
      <c r="A84" s="153" t="s">
        <v>86</v>
      </c>
      <c r="B84" s="154"/>
      <c r="C84" s="155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25">
      <c r="A92" s="153" t="s">
        <v>94</v>
      </c>
      <c r="B92" s="154"/>
      <c r="C92" s="155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25">
      <c r="A98" s="153" t="s">
        <v>100</v>
      </c>
      <c r="B98" s="154"/>
      <c r="C98" s="155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25">
      <c r="A103" s="153" t="s">
        <v>105</v>
      </c>
      <c r="B103" s="154"/>
      <c r="C103" s="155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25">
      <c r="A104" s="153" t="s">
        <v>106</v>
      </c>
      <c r="B104" s="154"/>
      <c r="C104" s="155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25">
      <c r="A107" s="153" t="s">
        <v>109</v>
      </c>
      <c r="B107" s="154"/>
      <c r="C107" s="155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25">
      <c r="A111" s="153" t="s">
        <v>113</v>
      </c>
      <c r="B111" s="154"/>
      <c r="C111" s="155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25">
      <c r="A117" s="153" t="s">
        <v>119</v>
      </c>
      <c r="B117" s="157"/>
      <c r="C117" s="158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25">
      <c r="A118" s="153" t="s">
        <v>120</v>
      </c>
      <c r="B118" s="157"/>
      <c r="C118" s="158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5" x14ac:dyDescent="0.25"/>
  <cols>
    <col min="1" max="1" width="7.7109375" customWidth="1"/>
    <col min="2" max="3" width="5.85546875" customWidth="1"/>
    <col min="4" max="4" width="10.71093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ht="14.45" x14ac:dyDescent="0.35">
      <c r="A7" s="153" t="s">
        <v>5</v>
      </c>
      <c r="B7" s="154"/>
      <c r="C7" s="155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x14ac:dyDescent="0.25">
      <c r="A23" s="153" t="s">
        <v>21</v>
      </c>
      <c r="B23" s="154"/>
      <c r="C23" s="155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x14ac:dyDescent="0.25">
      <c r="A26" s="153" t="s">
        <v>24</v>
      </c>
      <c r="B26" s="154"/>
      <c r="C26" s="155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x14ac:dyDescent="0.25">
      <c r="A29" s="153" t="s">
        <v>27</v>
      </c>
      <c r="B29" s="154"/>
      <c r="C29" s="155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25">
      <c r="A35" s="153" t="s">
        <v>34</v>
      </c>
      <c r="B35" s="154"/>
      <c r="C35" s="155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25">
      <c r="A36" s="153" t="s">
        <v>35</v>
      </c>
      <c r="B36" s="154"/>
      <c r="C36" s="155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3" t="s">
        <v>41</v>
      </c>
      <c r="B42" s="154"/>
      <c r="C42" s="155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25">
      <c r="A44" s="153" t="s">
        <v>43</v>
      </c>
      <c r="B44" s="154"/>
      <c r="C44" s="155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25">
      <c r="A50" s="153" t="s">
        <v>49</v>
      </c>
      <c r="B50" s="154"/>
      <c r="C50" s="155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25">
      <c r="A61" s="153" t="s">
        <v>61</v>
      </c>
      <c r="B61" s="154"/>
      <c r="C61" s="155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25">
      <c r="A64" s="153" t="s">
        <v>64</v>
      </c>
      <c r="B64" s="154"/>
      <c r="C64" s="155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25">
      <c r="A65" s="153" t="s">
        <v>65</v>
      </c>
      <c r="B65" s="154"/>
      <c r="C65" s="155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3" t="s">
        <v>73</v>
      </c>
      <c r="B71" s="154"/>
      <c r="C71" s="155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25">
      <c r="A72" s="153" t="s">
        <v>74</v>
      </c>
      <c r="B72" s="154"/>
      <c r="C72" s="155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25">
      <c r="A74" s="153" t="s">
        <v>76</v>
      </c>
      <c r="B74" s="154"/>
      <c r="C74" s="155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25">
      <c r="A77" s="153" t="s">
        <v>79</v>
      </c>
      <c r="B77" s="154"/>
      <c r="C77" s="155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25">
      <c r="A81" s="153" t="s">
        <v>83</v>
      </c>
      <c r="B81" s="154"/>
      <c r="C81" s="155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25">
      <c r="A84" s="153" t="s">
        <v>86</v>
      </c>
      <c r="B84" s="154"/>
      <c r="C84" s="155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25">
      <c r="A88" s="153" t="s">
        <v>90</v>
      </c>
      <c r="B88" s="154"/>
      <c r="C88" s="155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25">
      <c r="A92" s="153" t="s">
        <v>94</v>
      </c>
      <c r="B92" s="154"/>
      <c r="C92" s="155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25">
      <c r="A98" s="153" t="s">
        <v>100</v>
      </c>
      <c r="B98" s="154"/>
      <c r="C98" s="155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25">
      <c r="A103" s="153" t="s">
        <v>105</v>
      </c>
      <c r="B103" s="154"/>
      <c r="C103" s="155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25">
      <c r="A104" s="153" t="s">
        <v>106</v>
      </c>
      <c r="B104" s="154"/>
      <c r="C104" s="155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25">
      <c r="A107" s="153" t="s">
        <v>109</v>
      </c>
      <c r="B107" s="154"/>
      <c r="C107" s="155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25">
      <c r="A111" s="153" t="s">
        <v>113</v>
      </c>
      <c r="B111" s="154"/>
      <c r="C111" s="155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25">
      <c r="A114" s="153" t="s">
        <v>116</v>
      </c>
      <c r="B114" s="154"/>
      <c r="C114" s="155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25">
      <c r="A117" s="153" t="s">
        <v>119</v>
      </c>
      <c r="B117" s="157"/>
      <c r="C117" s="158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25">
      <c r="A118" s="153" t="s">
        <v>120</v>
      </c>
      <c r="B118" s="157"/>
      <c r="C118" s="158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ht="14.45" x14ac:dyDescent="0.35">
      <c r="A7" s="153" t="s">
        <v>5</v>
      </c>
      <c r="B7" s="154"/>
      <c r="C7" s="155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ht="14.45" x14ac:dyDescent="0.35">
      <c r="A13" s="153" t="s">
        <v>11</v>
      </c>
      <c r="B13" s="154"/>
      <c r="C13" s="155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x14ac:dyDescent="0.25">
      <c r="A20" s="153" t="s">
        <v>18</v>
      </c>
      <c r="B20" s="154"/>
      <c r="C20" s="155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x14ac:dyDescent="0.25">
      <c r="A23" s="153" t="s">
        <v>21</v>
      </c>
      <c r="B23" s="154"/>
      <c r="C23" s="155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x14ac:dyDescent="0.25">
      <c r="A26" s="153" t="s">
        <v>24</v>
      </c>
      <c r="B26" s="154"/>
      <c r="C26" s="155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x14ac:dyDescent="0.25">
      <c r="A29" s="153" t="s">
        <v>27</v>
      </c>
      <c r="B29" s="154"/>
      <c r="C29" s="155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25">
      <c r="A35" s="153" t="s">
        <v>34</v>
      </c>
      <c r="B35" s="154"/>
      <c r="C35" s="155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25">
      <c r="A36" s="153" t="s">
        <v>35</v>
      </c>
      <c r="B36" s="154"/>
      <c r="C36" s="155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53" t="s">
        <v>41</v>
      </c>
      <c r="B42" s="154"/>
      <c r="C42" s="155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25">
      <c r="A44" s="153" t="s">
        <v>43</v>
      </c>
      <c r="B44" s="154"/>
      <c r="C44" s="155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25">
      <c r="A50" s="153" t="s">
        <v>49</v>
      </c>
      <c r="B50" s="154"/>
      <c r="C50" s="155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25">
      <c r="A56" s="153" t="s">
        <v>55</v>
      </c>
      <c r="B56" s="154"/>
      <c r="C56" s="155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25">
      <c r="A61" s="153" t="s">
        <v>61</v>
      </c>
      <c r="B61" s="154"/>
      <c r="C61" s="155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25">
      <c r="A64" s="153" t="s">
        <v>64</v>
      </c>
      <c r="B64" s="154"/>
      <c r="C64" s="155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25">
      <c r="A65" s="153" t="s">
        <v>65</v>
      </c>
      <c r="B65" s="154"/>
      <c r="C65" s="155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25">
      <c r="A71" s="153" t="s">
        <v>73</v>
      </c>
      <c r="B71" s="154"/>
      <c r="C71" s="155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25">
      <c r="A72" s="153" t="s">
        <v>74</v>
      </c>
      <c r="B72" s="154"/>
      <c r="C72" s="155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25">
      <c r="A74" s="153" t="s">
        <v>76</v>
      </c>
      <c r="B74" s="154"/>
      <c r="C74" s="155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25">
      <c r="A77" s="153" t="s">
        <v>79</v>
      </c>
      <c r="B77" s="154"/>
      <c r="C77" s="155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25">
      <c r="A81" s="153" t="s">
        <v>83</v>
      </c>
      <c r="B81" s="154"/>
      <c r="C81" s="155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25">
      <c r="A84" s="153" t="s">
        <v>86</v>
      </c>
      <c r="B84" s="154"/>
      <c r="C84" s="155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25">
      <c r="A88" s="153" t="s">
        <v>90</v>
      </c>
      <c r="B88" s="154"/>
      <c r="C88" s="155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25">
      <c r="A92" s="153" t="s">
        <v>94</v>
      </c>
      <c r="B92" s="154"/>
      <c r="C92" s="155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25">
      <c r="A95" s="153" t="s">
        <v>97</v>
      </c>
      <c r="B95" s="154"/>
      <c r="C95" s="155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25">
      <c r="A98" s="153" t="s">
        <v>100</v>
      </c>
      <c r="B98" s="154"/>
      <c r="C98" s="155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25">
      <c r="A103" s="153" t="s">
        <v>105</v>
      </c>
      <c r="B103" s="154"/>
      <c r="C103" s="155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25">
      <c r="A104" s="153" t="s">
        <v>106</v>
      </c>
      <c r="B104" s="154"/>
      <c r="C104" s="155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25">
      <c r="A107" s="153" t="s">
        <v>109</v>
      </c>
      <c r="B107" s="154"/>
      <c r="C107" s="155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25">
      <c r="A111" s="153" t="s">
        <v>113</v>
      </c>
      <c r="B111" s="154"/>
      <c r="C111" s="155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25">
      <c r="A114" s="153" t="s">
        <v>116</v>
      </c>
      <c r="B114" s="154"/>
      <c r="C114" s="155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25">
      <c r="A117" s="153" t="s">
        <v>119</v>
      </c>
      <c r="B117" s="157"/>
      <c r="C117" s="158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25">
      <c r="A118" s="153" t="s">
        <v>120</v>
      </c>
      <c r="B118" s="157"/>
      <c r="C118" s="158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25">
      <c r="A123" s="153" t="s">
        <v>126</v>
      </c>
      <c r="B123" s="154"/>
      <c r="C123" s="155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ht="14.45" x14ac:dyDescent="0.35">
      <c r="A7" s="153" t="s">
        <v>5</v>
      </c>
      <c r="B7" s="154"/>
      <c r="C7" s="155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ht="14.45" x14ac:dyDescent="0.35">
      <c r="A20" s="153" t="s">
        <v>18</v>
      </c>
      <c r="B20" s="154"/>
      <c r="C20" s="155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ht="14.45" x14ac:dyDescent="0.35">
      <c r="A23" s="153" t="s">
        <v>21</v>
      </c>
      <c r="B23" s="154"/>
      <c r="C23" s="155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ht="14.45" x14ac:dyDescent="0.35">
      <c r="A26" s="153" t="s">
        <v>24</v>
      </c>
      <c r="B26" s="154"/>
      <c r="C26" s="155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ht="14.45" x14ac:dyDescent="0.35">
      <c r="A29" s="153" t="s">
        <v>27</v>
      </c>
      <c r="B29" s="154"/>
      <c r="C29" s="155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ht="14.45" x14ac:dyDescent="0.35">
      <c r="A35" s="153" t="s">
        <v>34</v>
      </c>
      <c r="B35" s="154"/>
      <c r="C35" s="155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ht="14.45" x14ac:dyDescent="0.35">
      <c r="A36" s="153" t="s">
        <v>35</v>
      </c>
      <c r="B36" s="154"/>
      <c r="C36" s="155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ht="14.45" x14ac:dyDescent="0.35">
      <c r="A42" s="153" t="s">
        <v>41</v>
      </c>
      <c r="B42" s="154"/>
      <c r="C42" s="155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ht="14.45" x14ac:dyDescent="0.35">
      <c r="A44" s="153" t="s">
        <v>43</v>
      </c>
      <c r="B44" s="154"/>
      <c r="C44" s="155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ht="14.45" x14ac:dyDescent="0.35">
      <c r="A50" s="153" t="s">
        <v>49</v>
      </c>
      <c r="B50" s="154"/>
      <c r="C50" s="155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ht="14.45" x14ac:dyDescent="0.35">
      <c r="A56" s="153" t="s">
        <v>55</v>
      </c>
      <c r="B56" s="154"/>
      <c r="C56" s="155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ht="14.45" x14ac:dyDescent="0.35">
      <c r="A61" s="153" t="s">
        <v>61</v>
      </c>
      <c r="B61" s="154"/>
      <c r="C61" s="155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ht="14.45" x14ac:dyDescent="0.35">
      <c r="A64" s="153" t="s">
        <v>64</v>
      </c>
      <c r="B64" s="154"/>
      <c r="C64" s="155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ht="14.45" x14ac:dyDescent="0.35">
      <c r="A65" s="153" t="s">
        <v>65</v>
      </c>
      <c r="B65" s="154"/>
      <c r="C65" s="155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ht="14.45" x14ac:dyDescent="0.35">
      <c r="A71" s="153" t="s">
        <v>73</v>
      </c>
      <c r="B71" s="154"/>
      <c r="C71" s="155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ht="14.45" x14ac:dyDescent="0.35">
      <c r="A72" s="153" t="s">
        <v>74</v>
      </c>
      <c r="B72" s="154"/>
      <c r="C72" s="155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ht="14.45" x14ac:dyDescent="0.35">
      <c r="A74" s="153" t="s">
        <v>76</v>
      </c>
      <c r="B74" s="154"/>
      <c r="C74" s="155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ht="14.45" x14ac:dyDescent="0.35">
      <c r="A77" s="153" t="s">
        <v>79</v>
      </c>
      <c r="B77" s="154"/>
      <c r="C77" s="155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x14ac:dyDescent="0.25">
      <c r="A81" s="153" t="s">
        <v>83</v>
      </c>
      <c r="B81" s="154"/>
      <c r="C81" s="155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x14ac:dyDescent="0.25">
      <c r="A84" s="153" t="s">
        <v>86</v>
      </c>
      <c r="B84" s="154"/>
      <c r="C84" s="155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25">
      <c r="A103" s="153" t="s">
        <v>105</v>
      </c>
      <c r="B103" s="154"/>
      <c r="C103" s="155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25">
      <c r="A104" s="153" t="s">
        <v>106</v>
      </c>
      <c r="B104" s="154"/>
      <c r="C104" s="155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25">
      <c r="A107" s="153" t="s">
        <v>109</v>
      </c>
      <c r="B107" s="154"/>
      <c r="C107" s="155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25">
      <c r="A111" s="153" t="s">
        <v>113</v>
      </c>
      <c r="B111" s="154"/>
      <c r="C111" s="155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25">
      <c r="A114" s="153" t="s">
        <v>116</v>
      </c>
      <c r="B114" s="154"/>
      <c r="C114" s="155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25">
      <c r="A117" s="153" t="s">
        <v>119</v>
      </c>
      <c r="B117" s="157"/>
      <c r="C117" s="158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25">
      <c r="A118" s="153" t="s">
        <v>120</v>
      </c>
      <c r="B118" s="157"/>
      <c r="C118" s="158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4.45" x14ac:dyDescent="0.35">
      <c r="A7" s="153" t="s">
        <v>5</v>
      </c>
      <c r="B7" s="154"/>
      <c r="C7" s="155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x14ac:dyDescent="0.25">
      <c r="A20" s="153" t="s">
        <v>18</v>
      </c>
      <c r="B20" s="154"/>
      <c r="C20" s="155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x14ac:dyDescent="0.25">
      <c r="A26" s="153" t="s">
        <v>24</v>
      </c>
      <c r="B26" s="154"/>
      <c r="C26" s="155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x14ac:dyDescent="0.25">
      <c r="A29" s="153" t="s">
        <v>27</v>
      </c>
      <c r="B29" s="154"/>
      <c r="C29" s="155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25">
      <c r="A35" s="153" t="s">
        <v>34</v>
      </c>
      <c r="B35" s="154"/>
      <c r="C35" s="155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25">
      <c r="A36" s="153" t="s">
        <v>35</v>
      </c>
      <c r="B36" s="154"/>
      <c r="C36" s="155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3" t="s">
        <v>41</v>
      </c>
      <c r="B42" s="154"/>
      <c r="C42" s="155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25">
      <c r="A44" s="153" t="s">
        <v>43</v>
      </c>
      <c r="B44" s="154"/>
      <c r="C44" s="155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25">
      <c r="A50" s="153" t="s">
        <v>49</v>
      </c>
      <c r="B50" s="154"/>
      <c r="C50" s="155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25">
      <c r="A61" s="153" t="s">
        <v>61</v>
      </c>
      <c r="B61" s="154"/>
      <c r="C61" s="155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25">
      <c r="A64" s="153" t="s">
        <v>64</v>
      </c>
      <c r="B64" s="154"/>
      <c r="C64" s="155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25">
      <c r="A65" s="153" t="s">
        <v>65</v>
      </c>
      <c r="B65" s="154"/>
      <c r="C65" s="155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25">
      <c r="A71" s="153" t="s">
        <v>73</v>
      </c>
      <c r="B71" s="154"/>
      <c r="C71" s="155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25">
      <c r="A72" s="153" t="s">
        <v>74</v>
      </c>
      <c r="B72" s="154"/>
      <c r="C72" s="155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25">
      <c r="A74" s="153" t="s">
        <v>76</v>
      </c>
      <c r="B74" s="154"/>
      <c r="C74" s="155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25">
      <c r="A77" s="153" t="s">
        <v>79</v>
      </c>
      <c r="B77" s="154"/>
      <c r="C77" s="155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25">
      <c r="A81" s="153" t="s">
        <v>83</v>
      </c>
      <c r="B81" s="154"/>
      <c r="C81" s="155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25">
      <c r="A84" s="153" t="s">
        <v>86</v>
      </c>
      <c r="B84" s="154"/>
      <c r="C84" s="155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25">
      <c r="A88" s="153" t="s">
        <v>90</v>
      </c>
      <c r="B88" s="154"/>
      <c r="C88" s="155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25">
      <c r="A103" s="153" t="s">
        <v>105</v>
      </c>
      <c r="B103" s="154"/>
      <c r="C103" s="155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25">
      <c r="A104" s="153" t="s">
        <v>106</v>
      </c>
      <c r="B104" s="154"/>
      <c r="C104" s="155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25">
      <c r="A107" s="153" t="s">
        <v>109</v>
      </c>
      <c r="B107" s="154"/>
      <c r="C107" s="155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25">
      <c r="A111" s="153" t="s">
        <v>113</v>
      </c>
      <c r="B111" s="154"/>
      <c r="C111" s="155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25">
      <c r="A117" s="153" t="s">
        <v>119</v>
      </c>
      <c r="B117" s="157"/>
      <c r="C117" s="158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25">
      <c r="A118" s="153" t="s">
        <v>120</v>
      </c>
      <c r="B118" s="157"/>
      <c r="C118" s="158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ht="14.45" x14ac:dyDescent="0.35">
      <c r="A7" s="153" t="s">
        <v>5</v>
      </c>
      <c r="B7" s="154"/>
      <c r="C7" s="155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ht="14.45" x14ac:dyDescent="0.35">
      <c r="A20" s="153" t="s">
        <v>18</v>
      </c>
      <c r="B20" s="154"/>
      <c r="C20" s="155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ht="14.45" x14ac:dyDescent="0.35">
      <c r="A23" s="153" t="s">
        <v>21</v>
      </c>
      <c r="B23" s="154"/>
      <c r="C23" s="155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ht="14.45" x14ac:dyDescent="0.35">
      <c r="A26" s="153" t="s">
        <v>24</v>
      </c>
      <c r="B26" s="154"/>
      <c r="C26" s="155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ht="14.45" x14ac:dyDescent="0.35">
      <c r="A29" s="153" t="s">
        <v>27</v>
      </c>
      <c r="B29" s="154"/>
      <c r="C29" s="155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ht="14.45" x14ac:dyDescent="0.35">
      <c r="A35" s="153" t="s">
        <v>34</v>
      </c>
      <c r="B35" s="154"/>
      <c r="C35" s="155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ht="14.45" x14ac:dyDescent="0.35">
      <c r="A36" s="153" t="s">
        <v>35</v>
      </c>
      <c r="B36" s="154"/>
      <c r="C36" s="155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ht="14.45" x14ac:dyDescent="0.35">
      <c r="A42" s="153" t="s">
        <v>41</v>
      </c>
      <c r="B42" s="154"/>
      <c r="C42" s="155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ht="14.45" x14ac:dyDescent="0.35">
      <c r="A44" s="153" t="s">
        <v>43</v>
      </c>
      <c r="B44" s="154"/>
      <c r="C44" s="155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ht="14.45" x14ac:dyDescent="0.35">
      <c r="A50" s="153" t="s">
        <v>49</v>
      </c>
      <c r="B50" s="154"/>
      <c r="C50" s="155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ht="14.45" x14ac:dyDescent="0.35">
      <c r="A56" s="153" t="s">
        <v>55</v>
      </c>
      <c r="B56" s="154"/>
      <c r="C56" s="155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ht="14.45" x14ac:dyDescent="0.35">
      <c r="A61" s="153" t="s">
        <v>61</v>
      </c>
      <c r="B61" s="154"/>
      <c r="C61" s="155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ht="14.45" x14ac:dyDescent="0.35">
      <c r="A64" s="153" t="s">
        <v>64</v>
      </c>
      <c r="B64" s="154"/>
      <c r="C64" s="155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ht="14.45" x14ac:dyDescent="0.35">
      <c r="A65" s="153" t="s">
        <v>65</v>
      </c>
      <c r="B65" s="154"/>
      <c r="C65" s="155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4.45" x14ac:dyDescent="0.35">
      <c r="A71" s="153" t="s">
        <v>73</v>
      </c>
      <c r="B71" s="154"/>
      <c r="C71" s="155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ht="14.45" x14ac:dyDescent="0.35">
      <c r="A72" s="153" t="s">
        <v>74</v>
      </c>
      <c r="B72" s="154"/>
      <c r="C72" s="155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ht="14.45" x14ac:dyDescent="0.35">
      <c r="A74" s="153" t="s">
        <v>76</v>
      </c>
      <c r="B74" s="154"/>
      <c r="C74" s="155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ht="14.45" x14ac:dyDescent="0.35">
      <c r="A77" s="153" t="s">
        <v>79</v>
      </c>
      <c r="B77" s="154"/>
      <c r="C77" s="155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ht="14.45" x14ac:dyDescent="0.35">
      <c r="A81" s="153" t="s">
        <v>83</v>
      </c>
      <c r="B81" s="154"/>
      <c r="C81" s="155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ht="14.45" x14ac:dyDescent="0.35">
      <c r="A84" s="153" t="s">
        <v>86</v>
      </c>
      <c r="B84" s="154"/>
      <c r="C84" s="155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ht="14.45" x14ac:dyDescent="0.35">
      <c r="A88" s="153" t="s">
        <v>90</v>
      </c>
      <c r="B88" s="154"/>
      <c r="C88" s="155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25">
      <c r="A98" s="153" t="s">
        <v>100</v>
      </c>
      <c r="B98" s="154"/>
      <c r="C98" s="155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25">
      <c r="A103" s="153" t="s">
        <v>105</v>
      </c>
      <c r="B103" s="154"/>
      <c r="C103" s="155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25">
      <c r="A104" s="153" t="s">
        <v>106</v>
      </c>
      <c r="B104" s="154"/>
      <c r="C104" s="155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25">
      <c r="A107" s="153" t="s">
        <v>109</v>
      </c>
      <c r="B107" s="154"/>
      <c r="C107" s="155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25">
      <c r="A111" s="153" t="s">
        <v>113</v>
      </c>
      <c r="B111" s="154"/>
      <c r="C111" s="155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25">
      <c r="A114" s="153" t="s">
        <v>116</v>
      </c>
      <c r="B114" s="154"/>
      <c r="C114" s="155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25">
      <c r="A117" s="153" t="s">
        <v>119</v>
      </c>
      <c r="B117" s="157"/>
      <c r="C117" s="158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25">
      <c r="A118" s="153" t="s">
        <v>120</v>
      </c>
      <c r="B118" s="157"/>
      <c r="C118" s="158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4.45" x14ac:dyDescent="0.35">
      <c r="A7" s="153" t="s">
        <v>5</v>
      </c>
      <c r="B7" s="154"/>
      <c r="C7" s="155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4.45" x14ac:dyDescent="0.35">
      <c r="A13" s="153" t="s">
        <v>11</v>
      </c>
      <c r="B13" s="154"/>
      <c r="C13" s="155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J13" si="1">SUM(J8:J12)</f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J23" si="3">SUM(J21:J22)</f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x14ac:dyDescent="0.25">
      <c r="A26" s="153" t="s">
        <v>24</v>
      </c>
      <c r="B26" s="154"/>
      <c r="C26" s="155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J26" si="4">SUM(J24:J25)</f>
        <v>10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x14ac:dyDescent="0.25">
      <c r="A29" s="153" t="s">
        <v>27</v>
      </c>
      <c r="B29" s="154"/>
      <c r="C29" s="155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25">
      <c r="A35" s="153" t="s">
        <v>34</v>
      </c>
      <c r="B35" s="154"/>
      <c r="C35" s="155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J35" si="6">SUM(J30:J34)</f>
        <v>3</v>
      </c>
    </row>
    <row r="36" spans="1:10" x14ac:dyDescent="0.25">
      <c r="A36" s="153" t="s">
        <v>35</v>
      </c>
      <c r="B36" s="154"/>
      <c r="C36" s="155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3" t="s">
        <v>41</v>
      </c>
      <c r="B42" s="154"/>
      <c r="C42" s="155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25">
      <c r="A44" s="153" t="s">
        <v>43</v>
      </c>
      <c r="B44" s="154"/>
      <c r="C44" s="155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J44" si="9">SUM(J43)</f>
        <v>14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25">
      <c r="A50" s="153" t="s">
        <v>49</v>
      </c>
      <c r="B50" s="154"/>
      <c r="C50" s="155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J50" si="10">SUM(J45:J49)</f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J56" si="11">SUM(J51:J55)</f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25">
      <c r="A61" s="153" t="s">
        <v>61</v>
      </c>
      <c r="B61" s="154"/>
      <c r="C61" s="155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25">
      <c r="A64" s="153" t="s">
        <v>64</v>
      </c>
      <c r="B64" s="154"/>
      <c r="C64" s="155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J64" si="13">SUM(J62:J63)</f>
        <v>2</v>
      </c>
    </row>
    <row r="65" spans="1:10" x14ac:dyDescent="0.25">
      <c r="A65" s="153" t="s">
        <v>65</v>
      </c>
      <c r="B65" s="154"/>
      <c r="C65" s="155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J65" si="14">J42+J44+J50+J56+J61+J64</f>
        <v>119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J71" si="15">SUM(J66:J70)</f>
        <v>76</v>
      </c>
    </row>
    <row r="72" spans="1:10" x14ac:dyDescent="0.25">
      <c r="A72" s="153" t="s">
        <v>74</v>
      </c>
      <c r="B72" s="154"/>
      <c r="C72" s="155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J72" si="16">J71</f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25">
      <c r="A74" s="153" t="s">
        <v>76</v>
      </c>
      <c r="B74" s="154"/>
      <c r="C74" s="155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J74" si="17">SUM(J73)</f>
        <v>25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25">
      <c r="A77" s="153" t="s">
        <v>79</v>
      </c>
      <c r="B77" s="154"/>
      <c r="C77" s="155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25">
      <c r="A81" s="153" t="s">
        <v>83</v>
      </c>
      <c r="B81" s="154"/>
      <c r="C81" s="155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25">
      <c r="A84" s="153" t="s">
        <v>86</v>
      </c>
      <c r="B84" s="154"/>
      <c r="C84" s="155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J84" si="20">SUM(J82:J83)</f>
        <v>23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25">
      <c r="A88" s="153" t="s">
        <v>90</v>
      </c>
      <c r="B88" s="154"/>
      <c r="C88" s="155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J88" si="21">SUM(J85:J87)</f>
        <v>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25">
      <c r="A92" s="153" t="s">
        <v>94</v>
      </c>
      <c r="B92" s="154"/>
      <c r="C92" s="155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J92" si="22">SUM(J89:J91)</f>
        <v>8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25">
      <c r="A95" s="153" t="s">
        <v>97</v>
      </c>
      <c r="B95" s="154"/>
      <c r="C95" s="155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J95" si="23">SUM(J93:J94)</f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25">
      <c r="A103" s="153" t="s">
        <v>105</v>
      </c>
      <c r="B103" s="154"/>
      <c r="C103" s="155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J103" si="25">SUM(J99:J102)</f>
        <v>20</v>
      </c>
    </row>
    <row r="104" spans="1:10" x14ac:dyDescent="0.25">
      <c r="A104" s="153" t="s">
        <v>106</v>
      </c>
      <c r="B104" s="154"/>
      <c r="C104" s="155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J104" si="26">SUM(J74,J77,J81,J84,J88,J92,J95,J98,J103)</f>
        <v>96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25">
      <c r="A107" s="153" t="s">
        <v>109</v>
      </c>
      <c r="B107" s="154"/>
      <c r="C107" s="155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J107" si="27">SUM(J105:J106)</f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25">
      <c r="A111" s="153" t="s">
        <v>113</v>
      </c>
      <c r="B111" s="154"/>
      <c r="C111" s="155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25">
      <c r="A114" s="153" t="s">
        <v>116</v>
      </c>
      <c r="B114" s="154"/>
      <c r="C114" s="155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25">
      <c r="A117" s="153" t="s">
        <v>119</v>
      </c>
      <c r="B117" s="157"/>
      <c r="C117" s="158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J117" si="30">SUM(J115:J116)</f>
        <v>19</v>
      </c>
    </row>
    <row r="118" spans="1:10" x14ac:dyDescent="0.25">
      <c r="A118" s="153" t="s">
        <v>120</v>
      </c>
      <c r="B118" s="157"/>
      <c r="C118" s="158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J123" si="32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J125" si="34">J36+J65+J72+J104+J124+J118</f>
        <v>375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0" activePane="bottomRight" state="frozen"/>
      <selection pane="topRight" activeCell="D1" sqref="D1"/>
      <selection pane="bottomLeft" activeCell="A3" sqref="A3"/>
      <selection pane="bottomRight" activeCell="P126" sqref="O126:P12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2</v>
      </c>
      <c r="I6" s="58">
        <v>9</v>
      </c>
      <c r="J6" s="46">
        <v>0</v>
      </c>
    </row>
    <row r="7" spans="1:10" ht="14.45" x14ac:dyDescent="0.35">
      <c r="A7" s="153" t="s">
        <v>5</v>
      </c>
      <c r="B7" s="154"/>
      <c r="C7" s="155"/>
      <c r="D7" s="129"/>
      <c r="E7" s="10">
        <v>6</v>
      </c>
      <c r="F7" s="10">
        <v>0</v>
      </c>
      <c r="G7" s="10">
        <v>1</v>
      </c>
      <c r="H7" s="10">
        <v>2</v>
      </c>
      <c r="I7" s="10">
        <v>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0</v>
      </c>
      <c r="G9" s="46">
        <v>92</v>
      </c>
      <c r="H9" s="46">
        <v>14</v>
      </c>
      <c r="I9" s="46">
        <v>151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45</v>
      </c>
      <c r="F13" s="61">
        <v>0</v>
      </c>
      <c r="G13" s="61">
        <v>93</v>
      </c>
      <c r="H13" s="61">
        <v>15</v>
      </c>
      <c r="I13" s="61">
        <v>153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3</v>
      </c>
      <c r="H15" s="46">
        <v>0</v>
      </c>
      <c r="I15" s="46">
        <v>6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2</v>
      </c>
      <c r="G16" s="46">
        <v>41</v>
      </c>
      <c r="H16" s="46">
        <v>1</v>
      </c>
      <c r="I16" s="46">
        <v>87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1</v>
      </c>
      <c r="G17" s="46">
        <v>6</v>
      </c>
      <c r="H17" s="46">
        <v>0</v>
      </c>
      <c r="I17" s="46">
        <v>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4</v>
      </c>
      <c r="H19" s="46">
        <v>0</v>
      </c>
      <c r="I19" s="46">
        <v>64</v>
      </c>
      <c r="J19" s="46">
        <v>1</v>
      </c>
    </row>
    <row r="20" spans="1:10" ht="14.45" x14ac:dyDescent="0.35">
      <c r="A20" s="153" t="s">
        <v>18</v>
      </c>
      <c r="B20" s="154"/>
      <c r="C20" s="155"/>
      <c r="D20" s="76"/>
      <c r="E20" s="10">
        <v>110</v>
      </c>
      <c r="F20" s="10">
        <v>4</v>
      </c>
      <c r="G20" s="10">
        <v>54</v>
      </c>
      <c r="H20" s="10">
        <v>1</v>
      </c>
      <c r="I20" s="10">
        <v>169</v>
      </c>
      <c r="J20" s="10">
        <v>10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0</v>
      </c>
      <c r="G21" s="46">
        <v>27</v>
      </c>
      <c r="H21" s="46">
        <v>2</v>
      </c>
      <c r="I21" s="46">
        <v>91</v>
      </c>
      <c r="J21" s="46">
        <v>3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1</v>
      </c>
      <c r="G22" s="46">
        <v>1</v>
      </c>
      <c r="H22" s="46">
        <v>0</v>
      </c>
      <c r="I22" s="46">
        <v>7</v>
      </c>
      <c r="J22" s="46">
        <v>0</v>
      </c>
    </row>
    <row r="23" spans="1:10" ht="14.45" x14ac:dyDescent="0.35">
      <c r="A23" s="153" t="s">
        <v>21</v>
      </c>
      <c r="B23" s="154"/>
      <c r="C23" s="155"/>
      <c r="D23" s="76"/>
      <c r="E23" s="10">
        <v>67</v>
      </c>
      <c r="F23" s="10">
        <v>1</v>
      </c>
      <c r="G23" s="10">
        <v>28</v>
      </c>
      <c r="H23" s="10">
        <v>2</v>
      </c>
      <c r="I23" s="10">
        <v>98</v>
      </c>
      <c r="J23" s="10">
        <v>3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2</v>
      </c>
      <c r="G24" s="46">
        <v>36</v>
      </c>
      <c r="H24" s="46">
        <v>4</v>
      </c>
      <c r="I24" s="46">
        <v>48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139</v>
      </c>
      <c r="H25" s="46">
        <v>2</v>
      </c>
      <c r="I25" s="46">
        <v>170</v>
      </c>
      <c r="J25" s="46">
        <v>14</v>
      </c>
    </row>
    <row r="26" spans="1:10" ht="14.45" x14ac:dyDescent="0.35">
      <c r="A26" s="153" t="s">
        <v>24</v>
      </c>
      <c r="B26" s="154"/>
      <c r="C26" s="155"/>
      <c r="D26" s="76"/>
      <c r="E26" s="10">
        <v>34</v>
      </c>
      <c r="F26" s="10">
        <v>3</v>
      </c>
      <c r="G26" s="10">
        <v>175</v>
      </c>
      <c r="H26" s="10">
        <v>6</v>
      </c>
      <c r="I26" s="10">
        <v>218</v>
      </c>
      <c r="J26" s="10">
        <v>14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24</v>
      </c>
      <c r="H27" s="46">
        <v>1</v>
      </c>
      <c r="I27" s="46">
        <f t="shared" ref="I27:I28" si="0">SUM(E27:H27)</f>
        <v>28</v>
      </c>
      <c r="J27" s="46">
        <v>6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9</v>
      </c>
      <c r="F28" s="46">
        <v>4</v>
      </c>
      <c r="G28" s="46">
        <v>48</v>
      </c>
      <c r="H28" s="46">
        <v>3</v>
      </c>
      <c r="I28" s="46">
        <f t="shared" si="0"/>
        <v>64</v>
      </c>
      <c r="J28" s="46">
        <v>3</v>
      </c>
    </row>
    <row r="29" spans="1:10" ht="14.45" x14ac:dyDescent="0.35">
      <c r="A29" s="153" t="s">
        <v>27</v>
      </c>
      <c r="B29" s="154"/>
      <c r="C29" s="155"/>
      <c r="D29" s="76"/>
      <c r="E29" s="10">
        <v>12</v>
      </c>
      <c r="F29" s="10">
        <v>4</v>
      </c>
      <c r="G29" s="10">
        <v>72</v>
      </c>
      <c r="H29" s="10">
        <v>4</v>
      </c>
      <c r="I29" s="10">
        <v>92</v>
      </c>
      <c r="J29" s="10">
        <v>9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5</v>
      </c>
      <c r="H30" s="46">
        <v>2</v>
      </c>
      <c r="I30" s="46">
        <v>7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42</v>
      </c>
      <c r="H34" s="46">
        <v>15</v>
      </c>
      <c r="I34" s="46">
        <v>70</v>
      </c>
      <c r="J34" s="46">
        <v>0</v>
      </c>
    </row>
    <row r="35" spans="1:10" ht="14.45" x14ac:dyDescent="0.35">
      <c r="A35" s="153" t="s">
        <v>34</v>
      </c>
      <c r="B35" s="154"/>
      <c r="C35" s="155"/>
      <c r="D35" s="76"/>
      <c r="E35" s="61">
        <v>13</v>
      </c>
      <c r="F35" s="61">
        <v>0</v>
      </c>
      <c r="G35" s="61">
        <v>47</v>
      </c>
      <c r="H35" s="61">
        <v>17</v>
      </c>
      <c r="I35" s="61">
        <v>77</v>
      </c>
      <c r="J35" s="61">
        <v>4</v>
      </c>
    </row>
    <row r="36" spans="1:10" ht="14.45" x14ac:dyDescent="0.35">
      <c r="A36" s="153" t="s">
        <v>35</v>
      </c>
      <c r="B36" s="154"/>
      <c r="C36" s="155"/>
      <c r="D36" s="76"/>
      <c r="E36" s="61">
        <v>287</v>
      </c>
      <c r="F36" s="61">
        <v>12</v>
      </c>
      <c r="G36" s="61">
        <v>470</v>
      </c>
      <c r="H36" s="61">
        <v>47</v>
      </c>
      <c r="I36" s="61">
        <v>816</v>
      </c>
      <c r="J36" s="61">
        <v>42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82</v>
      </c>
      <c r="F39" s="46">
        <v>0</v>
      </c>
      <c r="G39" s="46">
        <v>147</v>
      </c>
      <c r="H39" s="46">
        <v>18</v>
      </c>
      <c r="I39" s="46">
        <v>247</v>
      </c>
      <c r="J39" s="46">
        <v>2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4.45" x14ac:dyDescent="0.35">
      <c r="A42" s="153" t="s">
        <v>41</v>
      </c>
      <c r="B42" s="154"/>
      <c r="C42" s="155"/>
      <c r="D42" s="76"/>
      <c r="E42" s="61">
        <v>82</v>
      </c>
      <c r="F42" s="61">
        <v>0</v>
      </c>
      <c r="G42" s="61">
        <v>147</v>
      </c>
      <c r="H42" s="61">
        <v>18</v>
      </c>
      <c r="I42" s="61">
        <v>247</v>
      </c>
      <c r="J42" s="61">
        <v>10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137</v>
      </c>
      <c r="F43" s="46">
        <v>20</v>
      </c>
      <c r="G43" s="46">
        <v>153</v>
      </c>
      <c r="H43" s="46">
        <v>0</v>
      </c>
      <c r="I43" s="46">
        <v>310</v>
      </c>
      <c r="J43" s="46">
        <v>13</v>
      </c>
    </row>
    <row r="44" spans="1:10" ht="14.45" x14ac:dyDescent="0.35">
      <c r="A44" s="153" t="s">
        <v>43</v>
      </c>
      <c r="B44" s="154"/>
      <c r="C44" s="155"/>
      <c r="D44" s="76"/>
      <c r="E44" s="61">
        <v>137</v>
      </c>
      <c r="F44" s="61">
        <v>20</v>
      </c>
      <c r="G44" s="61">
        <v>153</v>
      </c>
      <c r="H44" s="61">
        <v>0</v>
      </c>
      <c r="I44" s="61">
        <v>310</v>
      </c>
      <c r="J44" s="61">
        <v>13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55</v>
      </c>
      <c r="F45" s="46">
        <v>1</v>
      </c>
      <c r="G45" s="46">
        <v>61</v>
      </c>
      <c r="H45" s="46">
        <v>0</v>
      </c>
      <c r="I45" s="46">
        <v>117</v>
      </c>
      <c r="J45" s="46">
        <v>2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30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2</v>
      </c>
      <c r="G49" s="46">
        <v>124</v>
      </c>
      <c r="H49" s="46">
        <v>1</v>
      </c>
      <c r="I49" s="46">
        <v>195</v>
      </c>
      <c r="J49" s="46">
        <v>1</v>
      </c>
    </row>
    <row r="50" spans="1:10" ht="14.45" x14ac:dyDescent="0.35">
      <c r="A50" s="153" t="s">
        <v>49</v>
      </c>
      <c r="B50" s="154"/>
      <c r="C50" s="155"/>
      <c r="D50" s="76"/>
      <c r="E50" s="61">
        <v>124</v>
      </c>
      <c r="F50" s="61">
        <v>3</v>
      </c>
      <c r="G50" s="61">
        <v>188</v>
      </c>
      <c r="H50" s="61">
        <v>1</v>
      </c>
      <c r="I50" s="61">
        <v>316</v>
      </c>
      <c r="J50" s="61">
        <v>34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7</v>
      </c>
      <c r="G51" s="46">
        <v>140</v>
      </c>
      <c r="H51" s="46">
        <v>2</v>
      </c>
      <c r="I51" s="46">
        <v>207</v>
      </c>
      <c r="J51" s="46">
        <v>9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32</v>
      </c>
      <c r="H52" s="46">
        <v>3</v>
      </c>
      <c r="I52" s="46">
        <v>39</v>
      </c>
      <c r="J52" s="46">
        <v>2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36</v>
      </c>
      <c r="H54" s="46">
        <v>0</v>
      </c>
      <c r="I54" s="46">
        <v>48</v>
      </c>
      <c r="J54" s="46">
        <v>2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85</v>
      </c>
      <c r="F55" s="46">
        <v>0</v>
      </c>
      <c r="G55" s="46">
        <v>36</v>
      </c>
      <c r="H55" s="46">
        <v>20</v>
      </c>
      <c r="I55" s="46">
        <v>141</v>
      </c>
      <c r="J55" s="46">
        <v>0</v>
      </c>
    </row>
    <row r="56" spans="1:10" ht="14.45" x14ac:dyDescent="0.35">
      <c r="A56" s="153" t="s">
        <v>55</v>
      </c>
      <c r="B56" s="154"/>
      <c r="C56" s="155"/>
      <c r="D56" s="76"/>
      <c r="E56" s="10">
        <v>158</v>
      </c>
      <c r="F56" s="10">
        <v>8</v>
      </c>
      <c r="G56" s="10">
        <v>244</v>
      </c>
      <c r="H56" s="10">
        <v>25</v>
      </c>
      <c r="I56" s="10">
        <v>435</v>
      </c>
      <c r="J56" s="61">
        <v>13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8</v>
      </c>
      <c r="G57" s="46">
        <v>148</v>
      </c>
      <c r="H57" s="46">
        <v>5</v>
      </c>
      <c r="I57" s="46">
        <v>226</v>
      </c>
      <c r="J57" s="46">
        <v>13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118</v>
      </c>
      <c r="F58" s="46">
        <v>9</v>
      </c>
      <c r="G58" s="46">
        <v>332</v>
      </c>
      <c r="H58" s="46">
        <v>14</v>
      </c>
      <c r="I58" s="46">
        <v>473</v>
      </c>
      <c r="J58" s="46">
        <v>37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2</v>
      </c>
    </row>
    <row r="61" spans="1:10" ht="14.45" x14ac:dyDescent="0.35">
      <c r="A61" s="153" t="s">
        <v>61</v>
      </c>
      <c r="B61" s="154"/>
      <c r="C61" s="155"/>
      <c r="D61" s="76"/>
      <c r="E61" s="10">
        <v>184</v>
      </c>
      <c r="F61" s="10">
        <v>17</v>
      </c>
      <c r="G61" s="10">
        <v>481</v>
      </c>
      <c r="H61" s="10">
        <v>19</v>
      </c>
      <c r="I61" s="10">
        <v>701</v>
      </c>
      <c r="J61" s="61">
        <v>53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94</v>
      </c>
      <c r="H63" s="46">
        <v>61</v>
      </c>
      <c r="I63" s="46">
        <v>234</v>
      </c>
      <c r="J63" s="46">
        <v>2</v>
      </c>
    </row>
    <row r="64" spans="1:10" ht="14.45" x14ac:dyDescent="0.35">
      <c r="A64" s="153" t="s">
        <v>64</v>
      </c>
      <c r="B64" s="154"/>
      <c r="C64" s="155"/>
      <c r="D64" s="129"/>
      <c r="E64" s="10">
        <v>78</v>
      </c>
      <c r="F64" s="10">
        <v>1</v>
      </c>
      <c r="G64" s="10">
        <v>94</v>
      </c>
      <c r="H64" s="10">
        <v>61</v>
      </c>
      <c r="I64" s="10">
        <v>234</v>
      </c>
      <c r="J64" s="61">
        <v>6</v>
      </c>
    </row>
    <row r="65" spans="1:10" ht="14.45" x14ac:dyDescent="0.35">
      <c r="A65" s="153" t="s">
        <v>65</v>
      </c>
      <c r="B65" s="154"/>
      <c r="C65" s="155"/>
      <c r="D65" s="129"/>
      <c r="E65" s="10">
        <v>763</v>
      </c>
      <c r="F65" s="10">
        <v>49</v>
      </c>
      <c r="G65" s="10">
        <v>1307</v>
      </c>
      <c r="H65" s="10">
        <v>124</v>
      </c>
      <c r="I65" s="10">
        <v>2243</v>
      </c>
      <c r="J65" s="61">
        <v>129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6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14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775</v>
      </c>
      <c r="F68" s="46">
        <v>27</v>
      </c>
      <c r="G68" s="62">
        <v>1015</v>
      </c>
      <c r="H68" s="62">
        <v>67</v>
      </c>
      <c r="I68" s="46">
        <v>1884</v>
      </c>
      <c r="J68" s="46">
        <v>6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0</v>
      </c>
      <c r="H69" s="62">
        <v>0</v>
      </c>
      <c r="I69" s="46">
        <v>2</v>
      </c>
      <c r="J69" s="46">
        <v>49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4.45" x14ac:dyDescent="0.35">
      <c r="A71" s="153" t="s">
        <v>73</v>
      </c>
      <c r="B71" s="154"/>
      <c r="C71" s="155"/>
      <c r="D71" s="129"/>
      <c r="E71" s="10">
        <v>780</v>
      </c>
      <c r="F71" s="10">
        <v>27</v>
      </c>
      <c r="G71" s="10">
        <v>1016</v>
      </c>
      <c r="H71" s="10">
        <v>67</v>
      </c>
      <c r="I71" s="10">
        <v>1890</v>
      </c>
      <c r="J71" s="61">
        <v>75</v>
      </c>
    </row>
    <row r="72" spans="1:10" ht="14.45" x14ac:dyDescent="0.35">
      <c r="A72" s="153" t="s">
        <v>74</v>
      </c>
      <c r="B72" s="154"/>
      <c r="C72" s="155"/>
      <c r="D72" s="129"/>
      <c r="E72" s="10">
        <v>780</v>
      </c>
      <c r="F72" s="10">
        <v>27</v>
      </c>
      <c r="G72" s="10">
        <v>1016</v>
      </c>
      <c r="H72" s="10">
        <v>67</v>
      </c>
      <c r="I72" s="10">
        <v>1890</v>
      </c>
      <c r="J72" s="61">
        <v>75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128</v>
      </c>
      <c r="F73" s="62">
        <v>0</v>
      </c>
      <c r="G73" s="62">
        <v>6</v>
      </c>
      <c r="H73" s="62">
        <v>0</v>
      </c>
      <c r="I73" s="46">
        <v>134</v>
      </c>
      <c r="J73" s="46">
        <v>25</v>
      </c>
    </row>
    <row r="74" spans="1:10" ht="14.45" x14ac:dyDescent="0.35">
      <c r="A74" s="153" t="s">
        <v>76</v>
      </c>
      <c r="B74" s="154"/>
      <c r="C74" s="155"/>
      <c r="D74" s="129"/>
      <c r="E74" s="10">
        <v>128</v>
      </c>
      <c r="F74" s="10">
        <v>0</v>
      </c>
      <c r="G74" s="10">
        <v>6</v>
      </c>
      <c r="H74" s="10">
        <v>0</v>
      </c>
      <c r="I74" s="10">
        <v>134</v>
      </c>
      <c r="J74" s="61">
        <v>25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v>1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157</v>
      </c>
      <c r="H76" s="62">
        <v>10</v>
      </c>
      <c r="I76" s="46">
        <v>198</v>
      </c>
      <c r="J76" s="46">
        <v>13</v>
      </c>
    </row>
    <row r="77" spans="1:10" ht="14.45" x14ac:dyDescent="0.35">
      <c r="A77" s="153" t="s">
        <v>79</v>
      </c>
      <c r="B77" s="154"/>
      <c r="C77" s="155"/>
      <c r="D77" s="129"/>
      <c r="E77" s="10">
        <v>30</v>
      </c>
      <c r="F77" s="10">
        <v>1</v>
      </c>
      <c r="G77" s="10">
        <v>157</v>
      </c>
      <c r="H77" s="10">
        <v>11</v>
      </c>
      <c r="I77" s="10">
        <v>199</v>
      </c>
      <c r="J77" s="61">
        <v>13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39</v>
      </c>
      <c r="F78" s="62">
        <v>0</v>
      </c>
      <c r="G78" s="62">
        <v>57</v>
      </c>
      <c r="H78" s="62">
        <v>13</v>
      </c>
      <c r="I78" s="46">
        <v>109</v>
      </c>
      <c r="J78" s="46">
        <v>1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0</v>
      </c>
      <c r="G79" s="62">
        <v>55</v>
      </c>
      <c r="H79" s="62">
        <v>73</v>
      </c>
      <c r="I79" s="46">
        <v>203</v>
      </c>
      <c r="J79" s="46">
        <v>1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</v>
      </c>
      <c r="F80" s="62">
        <v>0</v>
      </c>
      <c r="G80" s="62">
        <v>17</v>
      </c>
      <c r="H80" s="62">
        <v>3</v>
      </c>
      <c r="I80" s="46">
        <v>29</v>
      </c>
      <c r="J80" s="46">
        <v>2</v>
      </c>
    </row>
    <row r="81" spans="1:10" ht="14.45" x14ac:dyDescent="0.35">
      <c r="A81" s="153" t="s">
        <v>83</v>
      </c>
      <c r="B81" s="154"/>
      <c r="C81" s="155"/>
      <c r="D81" s="129"/>
      <c r="E81" s="10">
        <v>123</v>
      </c>
      <c r="F81" s="10">
        <v>0</v>
      </c>
      <c r="G81" s="10">
        <v>129</v>
      </c>
      <c r="H81" s="10">
        <v>89</v>
      </c>
      <c r="I81" s="10">
        <v>341</v>
      </c>
      <c r="J81" s="61">
        <v>4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3</v>
      </c>
      <c r="I82" s="46">
        <v>32</v>
      </c>
      <c r="J82" s="46">
        <v>3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113</v>
      </c>
      <c r="F83" s="62">
        <v>72</v>
      </c>
      <c r="G83" s="62">
        <v>167</v>
      </c>
      <c r="H83" s="62">
        <v>1</v>
      </c>
      <c r="I83" s="46">
        <v>353</v>
      </c>
      <c r="J83" s="46">
        <v>10</v>
      </c>
    </row>
    <row r="84" spans="1:10" ht="14.45" x14ac:dyDescent="0.35">
      <c r="A84" s="153" t="s">
        <v>86</v>
      </c>
      <c r="B84" s="154"/>
      <c r="C84" s="155"/>
      <c r="D84" s="129"/>
      <c r="E84" s="10">
        <v>121</v>
      </c>
      <c r="F84" s="10">
        <v>72</v>
      </c>
      <c r="G84" s="10">
        <v>188</v>
      </c>
      <c r="H84" s="10">
        <v>4</v>
      </c>
      <c r="I84" s="10">
        <v>385</v>
      </c>
      <c r="J84" s="61">
        <v>13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5</v>
      </c>
      <c r="H85" s="46">
        <v>0</v>
      </c>
      <c r="I85" s="46">
        <v>6</v>
      </c>
      <c r="J85" s="46">
        <v>1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0</v>
      </c>
      <c r="G86" s="46">
        <v>116</v>
      </c>
      <c r="H86" s="46">
        <v>1</v>
      </c>
      <c r="I86" s="46">
        <v>179</v>
      </c>
      <c r="J86" s="46">
        <v>0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10</v>
      </c>
      <c r="H87" s="46">
        <v>1</v>
      </c>
      <c r="I87" s="46">
        <v>14</v>
      </c>
      <c r="J87" s="46">
        <v>2</v>
      </c>
    </row>
    <row r="88" spans="1:10" ht="14.45" x14ac:dyDescent="0.35">
      <c r="A88" s="153" t="s">
        <v>90</v>
      </c>
      <c r="B88" s="154"/>
      <c r="C88" s="155"/>
      <c r="D88" s="75"/>
      <c r="E88" s="10">
        <v>65</v>
      </c>
      <c r="F88" s="10">
        <v>1</v>
      </c>
      <c r="G88" s="10">
        <v>131</v>
      </c>
      <c r="H88" s="10">
        <v>2</v>
      </c>
      <c r="I88" s="10">
        <v>199</v>
      </c>
      <c r="J88" s="61">
        <v>3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108</v>
      </c>
      <c r="F90" s="46">
        <v>0</v>
      </c>
      <c r="G90" s="46">
        <v>31</v>
      </c>
      <c r="H90" s="46">
        <v>8</v>
      </c>
      <c r="I90" s="46">
        <v>147</v>
      </c>
      <c r="J90" s="46">
        <v>1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118</v>
      </c>
      <c r="F91" s="46">
        <v>0</v>
      </c>
      <c r="G91" s="46">
        <v>94</v>
      </c>
      <c r="H91" s="46">
        <v>6</v>
      </c>
      <c r="I91" s="46">
        <v>218</v>
      </c>
      <c r="J91" s="46">
        <v>1</v>
      </c>
    </row>
    <row r="92" spans="1:10" ht="14.45" x14ac:dyDescent="0.35">
      <c r="A92" s="153" t="s">
        <v>94</v>
      </c>
      <c r="B92" s="154"/>
      <c r="C92" s="155"/>
      <c r="D92" s="75"/>
      <c r="E92" s="10">
        <v>226</v>
      </c>
      <c r="F92" s="10">
        <v>0</v>
      </c>
      <c r="G92" s="10">
        <v>125</v>
      </c>
      <c r="H92" s="10">
        <v>14</v>
      </c>
      <c r="I92" s="10">
        <v>365</v>
      </c>
      <c r="J92" s="61">
        <v>2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4</v>
      </c>
      <c r="G93" s="46">
        <v>121</v>
      </c>
      <c r="H93" s="46">
        <v>2</v>
      </c>
      <c r="I93" s="46">
        <v>277</v>
      </c>
      <c r="J93" s="46">
        <v>0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1</v>
      </c>
      <c r="G94" s="46">
        <v>131</v>
      </c>
      <c r="H94" s="46">
        <v>2</v>
      </c>
      <c r="I94" s="46">
        <v>218</v>
      </c>
      <c r="J94" s="46">
        <v>0</v>
      </c>
    </row>
    <row r="95" spans="1:10" ht="14.45" x14ac:dyDescent="0.35">
      <c r="A95" s="153" t="s">
        <v>97</v>
      </c>
      <c r="B95" s="154"/>
      <c r="C95" s="155"/>
      <c r="D95" s="75"/>
      <c r="E95" s="10">
        <v>234</v>
      </c>
      <c r="F95" s="10">
        <v>5</v>
      </c>
      <c r="G95" s="10">
        <v>252</v>
      </c>
      <c r="H95" s="10">
        <v>4</v>
      </c>
      <c r="I95" s="10">
        <v>495</v>
      </c>
      <c r="J95" s="61">
        <v>0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28</v>
      </c>
      <c r="H96" s="46">
        <v>2</v>
      </c>
      <c r="I96" s="46">
        <v>55</v>
      </c>
      <c r="J96" s="46">
        <v>2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140</v>
      </c>
      <c r="F97" s="46">
        <v>0</v>
      </c>
      <c r="G97" s="46">
        <v>94</v>
      </c>
      <c r="H97" s="46">
        <v>0</v>
      </c>
      <c r="I97" s="46">
        <v>234</v>
      </c>
      <c r="J97" s="46">
        <v>4</v>
      </c>
    </row>
    <row r="98" spans="1:10" ht="14.45" x14ac:dyDescent="0.35">
      <c r="A98" s="153" t="s">
        <v>100</v>
      </c>
      <c r="B98" s="154"/>
      <c r="C98" s="155"/>
      <c r="D98" s="75"/>
      <c r="E98" s="10">
        <v>165</v>
      </c>
      <c r="F98" s="10">
        <v>0</v>
      </c>
      <c r="G98" s="10">
        <v>122</v>
      </c>
      <c r="H98" s="10">
        <v>2</v>
      </c>
      <c r="I98" s="10">
        <v>289</v>
      </c>
      <c r="J98" s="61">
        <v>6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9</v>
      </c>
      <c r="G99" s="46">
        <v>121</v>
      </c>
      <c r="H99" s="46">
        <v>24</v>
      </c>
      <c r="I99" s="46">
        <v>193</v>
      </c>
      <c r="J99" s="46">
        <v>7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90</v>
      </c>
      <c r="F100" s="60">
        <v>0</v>
      </c>
      <c r="G100" s="46">
        <v>46</v>
      </c>
      <c r="H100" s="46">
        <v>2</v>
      </c>
      <c r="I100" s="46">
        <v>138</v>
      </c>
      <c r="J100" s="46">
        <v>5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98</v>
      </c>
      <c r="F101" s="60">
        <v>11</v>
      </c>
      <c r="G101" s="46">
        <v>119</v>
      </c>
      <c r="H101" s="46">
        <v>0</v>
      </c>
      <c r="I101" s="46">
        <v>228</v>
      </c>
      <c r="J101" s="46">
        <v>18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0</v>
      </c>
      <c r="G102" s="46">
        <v>50</v>
      </c>
      <c r="H102" s="46">
        <v>0</v>
      </c>
      <c r="I102" s="46">
        <v>74</v>
      </c>
      <c r="J102" s="46">
        <v>0</v>
      </c>
    </row>
    <row r="103" spans="1:10" ht="14.45" x14ac:dyDescent="0.35">
      <c r="A103" s="153" t="s">
        <v>105</v>
      </c>
      <c r="B103" s="154"/>
      <c r="C103" s="155"/>
      <c r="D103" s="75"/>
      <c r="E103" s="10">
        <v>251</v>
      </c>
      <c r="F103" s="10">
        <v>20</v>
      </c>
      <c r="G103" s="61">
        <v>336</v>
      </c>
      <c r="H103" s="10">
        <v>26</v>
      </c>
      <c r="I103" s="10">
        <v>633</v>
      </c>
      <c r="J103" s="61">
        <v>30</v>
      </c>
    </row>
    <row r="104" spans="1:10" ht="14.45" x14ac:dyDescent="0.35">
      <c r="A104" s="153" t="s">
        <v>106</v>
      </c>
      <c r="B104" s="154"/>
      <c r="C104" s="155"/>
      <c r="D104" s="75"/>
      <c r="E104" s="10">
        <v>1343</v>
      </c>
      <c r="F104" s="10">
        <v>99</v>
      </c>
      <c r="G104" s="10">
        <v>1446</v>
      </c>
      <c r="H104" s="10">
        <v>152</v>
      </c>
      <c r="I104" s="10">
        <v>3040</v>
      </c>
      <c r="J104" s="61">
        <v>96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15</v>
      </c>
      <c r="H105" s="46">
        <v>0</v>
      </c>
      <c r="I105" s="46">
        <v>18</v>
      </c>
      <c r="J105" s="46">
        <v>5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0</v>
      </c>
      <c r="G106" s="46">
        <v>13</v>
      </c>
      <c r="H106" s="46">
        <v>1</v>
      </c>
      <c r="I106" s="46">
        <v>31</v>
      </c>
      <c r="J106" s="46">
        <v>4</v>
      </c>
    </row>
    <row r="107" spans="1:10" ht="14.45" x14ac:dyDescent="0.35">
      <c r="A107" s="153" t="s">
        <v>109</v>
      </c>
      <c r="B107" s="154"/>
      <c r="C107" s="155"/>
      <c r="D107" s="75"/>
      <c r="E107" s="10">
        <v>19</v>
      </c>
      <c r="F107" s="10">
        <v>1</v>
      </c>
      <c r="G107" s="10">
        <v>28</v>
      </c>
      <c r="H107" s="10">
        <v>1</v>
      </c>
      <c r="I107" s="10">
        <v>49</v>
      </c>
      <c r="J107" s="61">
        <v>9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47</v>
      </c>
      <c r="F108" s="46">
        <v>1</v>
      </c>
      <c r="G108" s="46">
        <v>82</v>
      </c>
      <c r="H108" s="46">
        <v>0</v>
      </c>
      <c r="I108" s="46">
        <v>130</v>
      </c>
      <c r="J108" s="46">
        <v>1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0</v>
      </c>
      <c r="G109" s="46">
        <v>205</v>
      </c>
      <c r="H109" s="46">
        <v>98</v>
      </c>
      <c r="I109" s="46">
        <v>414</v>
      </c>
      <c r="J109" s="46">
        <v>4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6</v>
      </c>
      <c r="G110" s="46">
        <v>76</v>
      </c>
      <c r="H110" s="46">
        <v>7</v>
      </c>
      <c r="I110" s="46">
        <v>109</v>
      </c>
      <c r="J110" s="46">
        <v>8</v>
      </c>
    </row>
    <row r="111" spans="1:10" ht="14.45" x14ac:dyDescent="0.35">
      <c r="A111" s="153" t="s">
        <v>113</v>
      </c>
      <c r="B111" s="154"/>
      <c r="C111" s="155"/>
      <c r="D111" s="75"/>
      <c r="E111" s="10">
        <v>178</v>
      </c>
      <c r="F111" s="10">
        <v>7</v>
      </c>
      <c r="G111" s="10">
        <v>363</v>
      </c>
      <c r="H111" s="10">
        <v>105</v>
      </c>
      <c r="I111" s="10">
        <v>653</v>
      </c>
      <c r="J111" s="61">
        <v>13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91</v>
      </c>
      <c r="F112" s="46">
        <v>1</v>
      </c>
      <c r="G112" s="46">
        <v>153</v>
      </c>
      <c r="H112" s="46">
        <v>1</v>
      </c>
      <c r="I112" s="46">
        <v>246</v>
      </c>
      <c r="J112" s="46">
        <v>0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156</v>
      </c>
      <c r="F113" s="46">
        <v>0</v>
      </c>
      <c r="G113" s="46">
        <v>27</v>
      </c>
      <c r="H113" s="46">
        <v>1</v>
      </c>
      <c r="I113" s="46">
        <v>184</v>
      </c>
      <c r="J113" s="46">
        <v>2</v>
      </c>
    </row>
    <row r="114" spans="1:10" ht="14.45" x14ac:dyDescent="0.35">
      <c r="A114" s="153" t="s">
        <v>116</v>
      </c>
      <c r="B114" s="154"/>
      <c r="C114" s="155"/>
      <c r="D114" s="75"/>
      <c r="E114" s="10">
        <v>247</v>
      </c>
      <c r="F114" s="10">
        <v>1</v>
      </c>
      <c r="G114" s="10">
        <v>180</v>
      </c>
      <c r="H114" s="10">
        <v>2</v>
      </c>
      <c r="I114" s="10">
        <v>430</v>
      </c>
      <c r="J114" s="61">
        <v>2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128</v>
      </c>
      <c r="F115" s="46">
        <v>4</v>
      </c>
      <c r="G115" s="46">
        <v>469</v>
      </c>
      <c r="H115" s="46">
        <v>16</v>
      </c>
      <c r="I115" s="46">
        <v>617</v>
      </c>
      <c r="J115" s="46">
        <v>15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456</v>
      </c>
      <c r="F116" s="46">
        <v>1</v>
      </c>
      <c r="G116" s="46">
        <v>577</v>
      </c>
      <c r="H116" s="46">
        <v>82</v>
      </c>
      <c r="I116" s="46">
        <v>1116</v>
      </c>
      <c r="J116" s="46">
        <v>10</v>
      </c>
    </row>
    <row r="117" spans="1:10" ht="14.45" x14ac:dyDescent="0.35">
      <c r="A117" s="153" t="s">
        <v>119</v>
      </c>
      <c r="B117" s="157"/>
      <c r="C117" s="158"/>
      <c r="D117" s="129"/>
      <c r="E117" s="10">
        <v>584</v>
      </c>
      <c r="F117" s="10">
        <v>5</v>
      </c>
      <c r="G117" s="10">
        <v>1046</v>
      </c>
      <c r="H117" s="10">
        <v>98</v>
      </c>
      <c r="I117" s="10">
        <v>1733</v>
      </c>
      <c r="J117" s="61">
        <v>25</v>
      </c>
    </row>
    <row r="118" spans="1:10" ht="14.45" x14ac:dyDescent="0.35">
      <c r="A118" s="153" t="s">
        <v>120</v>
      </c>
      <c r="B118" s="157"/>
      <c r="C118" s="158"/>
      <c r="D118" s="129"/>
      <c r="E118" s="61">
        <v>1028</v>
      </c>
      <c r="F118" s="61">
        <v>14</v>
      </c>
      <c r="G118" s="61">
        <v>1617</v>
      </c>
      <c r="H118" s="61">
        <v>206</v>
      </c>
      <c r="I118" s="61">
        <v>2865</v>
      </c>
      <c r="J118" s="61">
        <v>49</v>
      </c>
    </row>
    <row r="119" spans="1:10" ht="14.45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268</v>
      </c>
      <c r="F119" s="46">
        <v>0</v>
      </c>
      <c r="G119" s="46">
        <v>58</v>
      </c>
      <c r="H119" s="46">
        <v>0</v>
      </c>
      <c r="I119" s="46">
        <v>326</v>
      </c>
      <c r="J119" s="46">
        <v>0</v>
      </c>
    </row>
    <row r="120" spans="1:10" ht="14.45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4.45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4.45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4</v>
      </c>
      <c r="G122" s="46">
        <v>9</v>
      </c>
      <c r="H122" s="46">
        <v>0</v>
      </c>
      <c r="I122" s="46">
        <v>40</v>
      </c>
      <c r="J122" s="46">
        <v>0</v>
      </c>
    </row>
    <row r="123" spans="1:10" ht="14.45" x14ac:dyDescent="0.35">
      <c r="A123" s="153" t="s">
        <v>126</v>
      </c>
      <c r="B123" s="154"/>
      <c r="C123" s="155"/>
      <c r="D123" s="75"/>
      <c r="E123" s="10">
        <v>295</v>
      </c>
      <c r="F123" s="10">
        <v>4</v>
      </c>
      <c r="G123" s="10">
        <v>67</v>
      </c>
      <c r="H123" s="10">
        <v>0</v>
      </c>
      <c r="I123" s="10">
        <v>366</v>
      </c>
      <c r="J123" s="61">
        <v>0</v>
      </c>
    </row>
    <row r="124" spans="1:10" ht="14.45" x14ac:dyDescent="0.35">
      <c r="A124" s="153" t="s">
        <v>127</v>
      </c>
      <c r="B124" s="154"/>
      <c r="C124" s="155"/>
      <c r="D124" s="75"/>
      <c r="E124" s="10">
        <v>295</v>
      </c>
      <c r="F124" s="10">
        <v>4</v>
      </c>
      <c r="G124" s="10">
        <v>67</v>
      </c>
      <c r="H124" s="10">
        <v>0</v>
      </c>
      <c r="I124" s="10">
        <v>366</v>
      </c>
      <c r="J124" s="61">
        <v>0</v>
      </c>
    </row>
    <row r="125" spans="1:10" s="3" customFormat="1" ht="30.2" customHeight="1" x14ac:dyDescent="0.35">
      <c r="A125" s="55" t="s">
        <v>128</v>
      </c>
      <c r="B125" s="55"/>
      <c r="C125" s="55"/>
      <c r="D125" s="55"/>
      <c r="E125" s="55">
        <v>4496</v>
      </c>
      <c r="F125" s="55">
        <v>205</v>
      </c>
      <c r="G125" s="55">
        <v>5923</v>
      </c>
      <c r="H125" s="55">
        <v>596</v>
      </c>
      <c r="I125" s="55">
        <v>11220</v>
      </c>
      <c r="J125" s="55">
        <v>391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35">
      <c r="A1" s="49"/>
      <c r="B1" s="49"/>
      <c r="C1" s="49"/>
      <c r="D1" s="156" t="s">
        <v>141</v>
      </c>
      <c r="E1" s="156"/>
      <c r="F1" s="156"/>
      <c r="G1" s="156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45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45" x14ac:dyDescent="0.3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45" x14ac:dyDescent="0.35">
      <c r="A7" s="153" t="s">
        <v>5</v>
      </c>
      <c r="B7" s="154"/>
      <c r="C7" s="155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45" x14ac:dyDescent="0.3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45" x14ac:dyDescent="0.3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45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45" x14ac:dyDescent="0.35">
      <c r="A13" s="153" t="s">
        <v>11</v>
      </c>
      <c r="B13" s="154"/>
      <c r="C13" s="155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45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45" x14ac:dyDescent="0.3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45" x14ac:dyDescent="0.3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45" x14ac:dyDescent="0.3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45" x14ac:dyDescent="0.3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45" x14ac:dyDescent="0.3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x14ac:dyDescent="0.25">
      <c r="A20" s="153" t="s">
        <v>18</v>
      </c>
      <c r="B20" s="154"/>
      <c r="C20" s="155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x14ac:dyDescent="0.25">
      <c r="A23" s="153" t="s">
        <v>21</v>
      </c>
      <c r="B23" s="154"/>
      <c r="C23" s="155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25">
      <c r="A26" s="153" t="s">
        <v>24</v>
      </c>
      <c r="B26" s="154"/>
      <c r="C26" s="155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25">
      <c r="A29" s="153" t="s">
        <v>27</v>
      </c>
      <c r="B29" s="154"/>
      <c r="C29" s="155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53" t="s">
        <v>34</v>
      </c>
      <c r="B35" s="154"/>
      <c r="C35" s="155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53" t="s">
        <v>35</v>
      </c>
      <c r="B36" s="154"/>
      <c r="C36" s="155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53" t="s">
        <v>41</v>
      </c>
      <c r="B42" s="154"/>
      <c r="C42" s="155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53" t="s">
        <v>43</v>
      </c>
      <c r="B44" s="154"/>
      <c r="C44" s="155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53" t="s">
        <v>49</v>
      </c>
      <c r="B50" s="154"/>
      <c r="C50" s="155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53" t="s">
        <v>55</v>
      </c>
      <c r="B56" s="154"/>
      <c r="C56" s="155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53" t="s">
        <v>61</v>
      </c>
      <c r="B61" s="154"/>
      <c r="C61" s="155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53" t="s">
        <v>64</v>
      </c>
      <c r="B64" s="154"/>
      <c r="C64" s="155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53" t="s">
        <v>65</v>
      </c>
      <c r="B65" s="154"/>
      <c r="C65" s="155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53" t="s">
        <v>73</v>
      </c>
      <c r="B73" s="154"/>
      <c r="C73" s="155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53" t="s">
        <v>74</v>
      </c>
      <c r="B74" s="154"/>
      <c r="C74" s="155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53" t="s">
        <v>76</v>
      </c>
      <c r="B76" s="154"/>
      <c r="C76" s="155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53" t="s">
        <v>79</v>
      </c>
      <c r="B79" s="154"/>
      <c r="C79" s="155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53" t="s">
        <v>83</v>
      </c>
      <c r="B83" s="154"/>
      <c r="C83" s="155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53" t="s">
        <v>86</v>
      </c>
      <c r="B86" s="154"/>
      <c r="C86" s="155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53" t="s">
        <v>90</v>
      </c>
      <c r="B90" s="154"/>
      <c r="C90" s="155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53" t="s">
        <v>94</v>
      </c>
      <c r="B94" s="154"/>
      <c r="C94" s="155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53" t="s">
        <v>97</v>
      </c>
      <c r="B97" s="154"/>
      <c r="C97" s="155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53" t="s">
        <v>100</v>
      </c>
      <c r="B100" s="154"/>
      <c r="C100" s="155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53" t="s">
        <v>105</v>
      </c>
      <c r="B105" s="154"/>
      <c r="C105" s="155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53" t="s">
        <v>106</v>
      </c>
      <c r="B106" s="154"/>
      <c r="C106" s="155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53" t="s">
        <v>109</v>
      </c>
      <c r="B109" s="154"/>
      <c r="C109" s="155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53" t="s">
        <v>113</v>
      </c>
      <c r="B113" s="154"/>
      <c r="C113" s="155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53" t="s">
        <v>116</v>
      </c>
      <c r="B116" s="154"/>
      <c r="C116" s="155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53" t="s">
        <v>119</v>
      </c>
      <c r="B119" s="157"/>
      <c r="C119" s="158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53" t="s">
        <v>120</v>
      </c>
      <c r="B120" s="157"/>
      <c r="C120" s="158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53" t="s">
        <v>126</v>
      </c>
      <c r="B125" s="154"/>
      <c r="C125" s="155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53" t="s">
        <v>127</v>
      </c>
      <c r="B126" s="154"/>
      <c r="C126" s="155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0</v>
      </c>
      <c r="I6" s="58">
        <v>10</v>
      </c>
      <c r="J6" s="46">
        <v>0</v>
      </c>
    </row>
    <row r="7" spans="1:10" ht="14.45" x14ac:dyDescent="0.35">
      <c r="A7" s="153" t="s">
        <v>5</v>
      </c>
      <c r="B7" s="154"/>
      <c r="C7" s="155"/>
      <c r="D7" s="130"/>
      <c r="E7" s="10">
        <v>9</v>
      </c>
      <c r="F7" s="10">
        <v>0</v>
      </c>
      <c r="G7" s="10">
        <v>1</v>
      </c>
      <c r="H7" s="10">
        <v>0</v>
      </c>
      <c r="I7" s="10">
        <v>10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2</v>
      </c>
      <c r="G9" s="46">
        <v>100</v>
      </c>
      <c r="H9" s="46">
        <v>7</v>
      </c>
      <c r="I9" s="46">
        <v>138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30</v>
      </c>
      <c r="F13" s="61">
        <v>2</v>
      </c>
      <c r="G13" s="61">
        <v>100</v>
      </c>
      <c r="H13" s="61">
        <v>7</v>
      </c>
      <c r="I13" s="61">
        <v>139</v>
      </c>
      <c r="J13" s="61">
        <f t="shared" ref="J13" si="1">SUM(J8:J12)</f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3</v>
      </c>
      <c r="G15" s="46">
        <v>0</v>
      </c>
      <c r="H15" s="46">
        <v>0</v>
      </c>
      <c r="I15" s="46">
        <v>3</v>
      </c>
      <c r="J15" s="46">
        <v>6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11</v>
      </c>
      <c r="G16" s="46">
        <v>40</v>
      </c>
      <c r="H16" s="46">
        <v>1</v>
      </c>
      <c r="I16" s="46">
        <v>95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7</v>
      </c>
      <c r="H17" s="46">
        <v>0</v>
      </c>
      <c r="I17" s="46">
        <v>15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0</v>
      </c>
      <c r="G19" s="46">
        <v>6</v>
      </c>
      <c r="H19" s="46">
        <v>0</v>
      </c>
      <c r="I19" s="46">
        <v>64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114</v>
      </c>
      <c r="F20" s="10">
        <v>14</v>
      </c>
      <c r="G20" s="10">
        <v>53</v>
      </c>
      <c r="H20" s="10">
        <v>1</v>
      </c>
      <c r="I20" s="10">
        <v>182</v>
      </c>
      <c r="J20" s="10">
        <f t="shared" ref="J20" si="2"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70</v>
      </c>
      <c r="F21" s="46">
        <v>0</v>
      </c>
      <c r="G21" s="46">
        <v>14</v>
      </c>
      <c r="H21" s="46">
        <v>0</v>
      </c>
      <c r="I21" s="46">
        <v>84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1</v>
      </c>
      <c r="H22" s="46">
        <v>0</v>
      </c>
      <c r="I22" s="46">
        <v>3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72</v>
      </c>
      <c r="F23" s="10">
        <v>0</v>
      </c>
      <c r="G23" s="10">
        <v>15</v>
      </c>
      <c r="H23" s="10">
        <v>0</v>
      </c>
      <c r="I23" s="10">
        <v>87</v>
      </c>
      <c r="J23" s="10">
        <f t="shared" ref="J23" si="3">SUM(J21:J22)</f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32</v>
      </c>
      <c r="H24" s="46">
        <v>11</v>
      </c>
      <c r="I24" s="46">
        <v>54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30</v>
      </c>
      <c r="F25" s="46">
        <v>0</v>
      </c>
      <c r="G25" s="46">
        <v>63</v>
      </c>
      <c r="H25" s="46">
        <v>1</v>
      </c>
      <c r="I25" s="46">
        <v>94</v>
      </c>
      <c r="J25" s="46">
        <v>15</v>
      </c>
    </row>
    <row r="26" spans="1:10" x14ac:dyDescent="0.25">
      <c r="A26" s="153" t="s">
        <v>24</v>
      </c>
      <c r="B26" s="154"/>
      <c r="C26" s="155"/>
      <c r="D26" s="76"/>
      <c r="E26" s="10">
        <v>41</v>
      </c>
      <c r="F26" s="10">
        <v>0</v>
      </c>
      <c r="G26" s="10">
        <v>95</v>
      </c>
      <c r="H26" s="10">
        <v>12</v>
      </c>
      <c r="I26" s="10">
        <v>148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5</v>
      </c>
      <c r="H27" s="46">
        <v>1</v>
      </c>
      <c r="I27" s="46">
        <v>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8</v>
      </c>
      <c r="F28" s="46">
        <v>2</v>
      </c>
      <c r="G28" s="46">
        <v>23</v>
      </c>
      <c r="H28" s="46">
        <v>3</v>
      </c>
      <c r="I28" s="46">
        <v>36</v>
      </c>
      <c r="J28" s="46">
        <v>3</v>
      </c>
    </row>
    <row r="29" spans="1:10" x14ac:dyDescent="0.25">
      <c r="A29" s="153" t="s">
        <v>27</v>
      </c>
      <c r="B29" s="154"/>
      <c r="C29" s="155"/>
      <c r="D29" s="76"/>
      <c r="E29" s="10">
        <v>9</v>
      </c>
      <c r="F29" s="10">
        <v>2</v>
      </c>
      <c r="G29" s="10">
        <v>28</v>
      </c>
      <c r="H29" s="10">
        <v>4</v>
      </c>
      <c r="I29" s="10">
        <v>43</v>
      </c>
      <c r="J29" s="10">
        <f t="shared" ref="J29" si="5">SUM(J27:J28)</f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</v>
      </c>
      <c r="H30" s="46">
        <v>0</v>
      </c>
      <c r="I30" s="46">
        <v>3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16</v>
      </c>
      <c r="F34" s="46">
        <v>1</v>
      </c>
      <c r="G34" s="46">
        <v>36</v>
      </c>
      <c r="H34" s="46">
        <v>15</v>
      </c>
      <c r="I34" s="46">
        <v>68</v>
      </c>
      <c r="J34" s="46">
        <v>0</v>
      </c>
    </row>
    <row r="35" spans="1:10" x14ac:dyDescent="0.25">
      <c r="A35" s="153" t="s">
        <v>34</v>
      </c>
      <c r="B35" s="154"/>
      <c r="C35" s="155"/>
      <c r="D35" s="76"/>
      <c r="E35" s="61">
        <v>19</v>
      </c>
      <c r="F35" s="61">
        <v>1</v>
      </c>
      <c r="G35" s="61">
        <v>37</v>
      </c>
      <c r="H35" s="61">
        <v>15</v>
      </c>
      <c r="I35" s="61">
        <v>72</v>
      </c>
      <c r="J35" s="61">
        <f t="shared" ref="J35" si="6">SUM(J30:J34)</f>
        <v>2</v>
      </c>
    </row>
    <row r="36" spans="1:10" x14ac:dyDescent="0.25">
      <c r="A36" s="153" t="s">
        <v>35</v>
      </c>
      <c r="B36" s="154"/>
      <c r="C36" s="155"/>
      <c r="D36" s="76"/>
      <c r="E36" s="61">
        <v>294</v>
      </c>
      <c r="F36" s="61">
        <v>19</v>
      </c>
      <c r="G36" s="61">
        <v>329</v>
      </c>
      <c r="H36" s="61">
        <v>39</v>
      </c>
      <c r="I36" s="61">
        <v>681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1</v>
      </c>
      <c r="H38" s="46">
        <v>0</v>
      </c>
      <c r="I38" s="46">
        <v>1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1</v>
      </c>
      <c r="G39" s="46">
        <v>145</v>
      </c>
      <c r="H39" s="46">
        <v>14</v>
      </c>
      <c r="I39" s="46">
        <v>251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3" t="s">
        <v>41</v>
      </c>
      <c r="B42" s="154"/>
      <c r="C42" s="155"/>
      <c r="D42" s="76"/>
      <c r="E42" s="61">
        <v>92</v>
      </c>
      <c r="F42" s="61">
        <v>1</v>
      </c>
      <c r="G42" s="61">
        <v>147</v>
      </c>
      <c r="H42" s="61">
        <v>14</v>
      </c>
      <c r="I42" s="61">
        <v>254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110</v>
      </c>
      <c r="F43" s="46">
        <v>16</v>
      </c>
      <c r="G43" s="46">
        <v>141</v>
      </c>
      <c r="H43" s="46">
        <v>2</v>
      </c>
      <c r="I43" s="46">
        <v>269</v>
      </c>
      <c r="J43" s="46">
        <v>17</v>
      </c>
    </row>
    <row r="44" spans="1:10" x14ac:dyDescent="0.25">
      <c r="A44" s="153" t="s">
        <v>43</v>
      </c>
      <c r="B44" s="154"/>
      <c r="C44" s="155"/>
      <c r="D44" s="76"/>
      <c r="E44" s="61">
        <v>110</v>
      </c>
      <c r="F44" s="61">
        <v>16</v>
      </c>
      <c r="G44" s="61">
        <v>141</v>
      </c>
      <c r="H44" s="61">
        <v>2</v>
      </c>
      <c r="I44" s="61">
        <v>269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0</v>
      </c>
      <c r="G45" s="46">
        <v>45</v>
      </c>
      <c r="H45" s="46">
        <v>0</v>
      </c>
      <c r="I45" s="46">
        <v>90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2</v>
      </c>
      <c r="I47" s="46">
        <v>4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2</v>
      </c>
      <c r="G49" s="46">
        <v>80</v>
      </c>
      <c r="H49" s="46">
        <v>1</v>
      </c>
      <c r="I49" s="46">
        <v>122</v>
      </c>
      <c r="J49" s="46">
        <v>1</v>
      </c>
    </row>
    <row r="50" spans="1:10" x14ac:dyDescent="0.25">
      <c r="A50" s="153" t="s">
        <v>49</v>
      </c>
      <c r="B50" s="154"/>
      <c r="C50" s="155"/>
      <c r="D50" s="76"/>
      <c r="E50" s="61">
        <v>85</v>
      </c>
      <c r="F50" s="61">
        <v>2</v>
      </c>
      <c r="G50" s="61">
        <v>126</v>
      </c>
      <c r="H50" s="61">
        <v>3</v>
      </c>
      <c r="I50" s="61">
        <v>216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4</v>
      </c>
      <c r="G51" s="46">
        <v>94</v>
      </c>
      <c r="H51" s="46">
        <v>3</v>
      </c>
      <c r="I51" s="46">
        <v>150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25</v>
      </c>
      <c r="H52" s="46">
        <v>1</v>
      </c>
      <c r="I52" s="46">
        <v>30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</v>
      </c>
      <c r="F54" s="46">
        <v>0</v>
      </c>
      <c r="G54" s="46">
        <v>34</v>
      </c>
      <c r="H54" s="46">
        <v>2</v>
      </c>
      <c r="I54" s="46">
        <v>39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77</v>
      </c>
      <c r="F55" s="46">
        <v>0</v>
      </c>
      <c r="G55" s="46">
        <v>32</v>
      </c>
      <c r="H55" s="46">
        <v>20</v>
      </c>
      <c r="I55" s="46">
        <v>129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132</v>
      </c>
      <c r="F56" s="10">
        <v>5</v>
      </c>
      <c r="G56" s="10">
        <v>185</v>
      </c>
      <c r="H56" s="10">
        <v>26</v>
      </c>
      <c r="I56" s="10">
        <v>348</v>
      </c>
      <c r="J56" s="61">
        <f t="shared" ref="J56" si="11">SUM(J51:J55)</f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28</v>
      </c>
      <c r="F57" s="46">
        <v>0</v>
      </c>
      <c r="G57" s="46">
        <v>55</v>
      </c>
      <c r="H57" s="46">
        <v>1</v>
      </c>
      <c r="I57" s="46">
        <v>84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111</v>
      </c>
      <c r="F58" s="46">
        <v>12</v>
      </c>
      <c r="G58" s="46">
        <v>285</v>
      </c>
      <c r="H58" s="46">
        <v>22</v>
      </c>
      <c r="I58" s="46">
        <v>430</v>
      </c>
      <c r="J58" s="46">
        <v>17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25">
      <c r="A61" s="153" t="s">
        <v>61</v>
      </c>
      <c r="B61" s="154"/>
      <c r="C61" s="155"/>
      <c r="D61" s="76"/>
      <c r="E61" s="10">
        <v>139</v>
      </c>
      <c r="F61" s="10">
        <v>12</v>
      </c>
      <c r="G61" s="10">
        <v>340</v>
      </c>
      <c r="H61" s="10">
        <v>23</v>
      </c>
      <c r="I61" s="10">
        <v>514</v>
      </c>
      <c r="J61" s="61">
        <f t="shared" ref="J61" si="12">SUM(J57:J60)</f>
        <v>36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56</v>
      </c>
      <c r="F63" s="46">
        <v>0</v>
      </c>
      <c r="G63" s="46">
        <v>87</v>
      </c>
      <c r="H63" s="46">
        <v>19</v>
      </c>
      <c r="I63" s="46">
        <v>162</v>
      </c>
      <c r="J63" s="46">
        <v>3</v>
      </c>
    </row>
    <row r="64" spans="1:10" x14ac:dyDescent="0.25">
      <c r="A64" s="153" t="s">
        <v>64</v>
      </c>
      <c r="B64" s="154"/>
      <c r="C64" s="155"/>
      <c r="D64" s="130"/>
      <c r="E64" s="10">
        <v>56</v>
      </c>
      <c r="F64" s="10">
        <v>0</v>
      </c>
      <c r="G64" s="10">
        <v>87</v>
      </c>
      <c r="H64" s="10">
        <v>19</v>
      </c>
      <c r="I64" s="10">
        <v>162</v>
      </c>
      <c r="J64" s="61">
        <f t="shared" ref="J64" si="13">SUM(J62:J63)</f>
        <v>3</v>
      </c>
    </row>
    <row r="65" spans="1:10" x14ac:dyDescent="0.25">
      <c r="A65" s="153" t="s">
        <v>65</v>
      </c>
      <c r="B65" s="154"/>
      <c r="C65" s="155"/>
      <c r="D65" s="130"/>
      <c r="E65" s="10">
        <v>614</v>
      </c>
      <c r="F65" s="10">
        <v>36</v>
      </c>
      <c r="G65" s="10">
        <v>1026</v>
      </c>
      <c r="H65" s="10">
        <v>87</v>
      </c>
      <c r="I65" s="10">
        <v>1763</v>
      </c>
      <c r="J65" s="61">
        <f t="shared" ref="J65" si="14">J42+J44+J50+J56+J61+J64</f>
        <v>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1</v>
      </c>
      <c r="G66" s="62">
        <v>2</v>
      </c>
      <c r="H66" s="62">
        <v>0</v>
      </c>
      <c r="I66" s="46">
        <f t="shared" ref="I66:I70" si="15">SUM(E66:H66)</f>
        <v>3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1</v>
      </c>
      <c r="G67" s="62">
        <v>0</v>
      </c>
      <c r="H67" s="62">
        <v>0</v>
      </c>
      <c r="I67" s="46">
        <f t="shared" si="15"/>
        <v>1</v>
      </c>
      <c r="J67" s="46">
        <v>44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45</v>
      </c>
      <c r="G68" s="62">
        <v>884</v>
      </c>
      <c r="H68" s="62">
        <v>58</v>
      </c>
      <c r="I68" s="46">
        <f t="shared" si="15"/>
        <v>1693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2</v>
      </c>
      <c r="G69" s="62">
        <v>2</v>
      </c>
      <c r="H69" s="62">
        <v>0</v>
      </c>
      <c r="I69" s="46">
        <f t="shared" si="15"/>
        <v>5</v>
      </c>
      <c r="J69" s="46">
        <v>39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15"/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30"/>
      <c r="E71" s="10">
        <f t="shared" ref="E71:J71" si="16">SUM(E66:E70)</f>
        <v>707</v>
      </c>
      <c r="F71" s="10">
        <f t="shared" si="16"/>
        <v>49</v>
      </c>
      <c r="G71" s="10">
        <f t="shared" si="16"/>
        <v>888</v>
      </c>
      <c r="H71" s="10">
        <f t="shared" si="16"/>
        <v>58</v>
      </c>
      <c r="I71" s="10">
        <f t="shared" si="16"/>
        <v>1702</v>
      </c>
      <c r="J71" s="61">
        <f t="shared" si="16"/>
        <v>95</v>
      </c>
    </row>
    <row r="72" spans="1:10" x14ac:dyDescent="0.25">
      <c r="A72" s="153" t="s">
        <v>74</v>
      </c>
      <c r="B72" s="154"/>
      <c r="C72" s="155"/>
      <c r="D72" s="130"/>
      <c r="E72" s="10">
        <f>E71</f>
        <v>707</v>
      </c>
      <c r="F72" s="10">
        <f t="shared" ref="F72:J72" si="17">F71</f>
        <v>49</v>
      </c>
      <c r="G72" s="10">
        <f t="shared" si="17"/>
        <v>888</v>
      </c>
      <c r="H72" s="10">
        <f t="shared" si="17"/>
        <v>58</v>
      </c>
      <c r="I72" s="10">
        <f t="shared" si="17"/>
        <v>1702</v>
      </c>
      <c r="J72" s="61">
        <f t="shared" si="17"/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1</v>
      </c>
      <c r="G73" s="62">
        <v>9</v>
      </c>
      <c r="H73" s="62">
        <v>0</v>
      </c>
      <c r="I73" s="46">
        <v>88</v>
      </c>
      <c r="J73" s="46">
        <v>18</v>
      </c>
    </row>
    <row r="74" spans="1:10" x14ac:dyDescent="0.25">
      <c r="A74" s="153" t="s">
        <v>76</v>
      </c>
      <c r="B74" s="154"/>
      <c r="C74" s="155"/>
      <c r="D74" s="130"/>
      <c r="E74" s="10">
        <v>78</v>
      </c>
      <c r="F74" s="10">
        <v>1</v>
      </c>
      <c r="G74" s="10">
        <v>9</v>
      </c>
      <c r="H74" s="10">
        <v>0</v>
      </c>
      <c r="I74" s="10">
        <v>88</v>
      </c>
      <c r="J74" s="61">
        <f t="shared" ref="J74" si="18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3</v>
      </c>
      <c r="G76" s="62">
        <v>120</v>
      </c>
      <c r="H76" s="62">
        <v>7</v>
      </c>
      <c r="I76" s="46">
        <v>144</v>
      </c>
      <c r="J76" s="46">
        <v>8</v>
      </c>
    </row>
    <row r="77" spans="1:10" x14ac:dyDescent="0.25">
      <c r="A77" s="153" t="s">
        <v>79</v>
      </c>
      <c r="B77" s="154"/>
      <c r="C77" s="155"/>
      <c r="D77" s="130"/>
      <c r="E77" s="10">
        <v>15</v>
      </c>
      <c r="F77" s="10">
        <v>3</v>
      </c>
      <c r="G77" s="10">
        <v>120</v>
      </c>
      <c r="H77" s="10">
        <v>7</v>
      </c>
      <c r="I77" s="10">
        <v>145</v>
      </c>
      <c r="J77" s="61">
        <f t="shared" ref="J77" si="19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58</v>
      </c>
      <c r="H78" s="62">
        <v>8</v>
      </c>
      <c r="I78" s="46">
        <v>92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0</v>
      </c>
      <c r="G79" s="62">
        <v>39</v>
      </c>
      <c r="H79" s="62">
        <v>40</v>
      </c>
      <c r="I79" s="46">
        <v>159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12</v>
      </c>
      <c r="H80" s="62">
        <v>0</v>
      </c>
      <c r="I80" s="46">
        <v>23</v>
      </c>
      <c r="J80" s="46">
        <v>0</v>
      </c>
    </row>
    <row r="81" spans="1:10" x14ac:dyDescent="0.25">
      <c r="A81" s="153" t="s">
        <v>83</v>
      </c>
      <c r="B81" s="154"/>
      <c r="C81" s="155"/>
      <c r="D81" s="130"/>
      <c r="E81" s="10">
        <v>117</v>
      </c>
      <c r="F81" s="10">
        <v>0</v>
      </c>
      <c r="G81" s="10">
        <v>109</v>
      </c>
      <c r="H81" s="10">
        <v>48</v>
      </c>
      <c r="I81" s="10">
        <v>274</v>
      </c>
      <c r="J81" s="61">
        <f t="shared" ref="J81" si="20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20</v>
      </c>
      <c r="H82" s="62">
        <v>2</v>
      </c>
      <c r="I82" s="46">
        <v>30</v>
      </c>
      <c r="J82" s="46">
        <v>11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75</v>
      </c>
      <c r="F83" s="62">
        <v>62</v>
      </c>
      <c r="G83" s="62">
        <v>142</v>
      </c>
      <c r="H83" s="62">
        <v>0</v>
      </c>
      <c r="I83" s="46">
        <v>279</v>
      </c>
      <c r="J83" s="46">
        <v>10</v>
      </c>
    </row>
    <row r="84" spans="1:10" x14ac:dyDescent="0.25">
      <c r="A84" s="153" t="s">
        <v>86</v>
      </c>
      <c r="B84" s="154"/>
      <c r="C84" s="155"/>
      <c r="D84" s="130"/>
      <c r="E84" s="10">
        <v>83</v>
      </c>
      <c r="F84" s="10">
        <v>62</v>
      </c>
      <c r="G84" s="10">
        <v>162</v>
      </c>
      <c r="H84" s="10">
        <v>2</v>
      </c>
      <c r="I84" s="10">
        <v>309</v>
      </c>
      <c r="J84" s="61">
        <f t="shared" ref="J84" si="21">SUM(J82:J83)</f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17</v>
      </c>
      <c r="F86" s="46">
        <v>0</v>
      </c>
      <c r="G86" s="46">
        <v>64</v>
      </c>
      <c r="H86" s="46">
        <v>2</v>
      </c>
      <c r="I86" s="46">
        <v>83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11</v>
      </c>
      <c r="H87" s="46">
        <v>0</v>
      </c>
      <c r="I87" s="46">
        <v>12</v>
      </c>
      <c r="J87" s="46">
        <v>1</v>
      </c>
    </row>
    <row r="88" spans="1:10" x14ac:dyDescent="0.25">
      <c r="A88" s="153" t="s">
        <v>90</v>
      </c>
      <c r="B88" s="154"/>
      <c r="C88" s="155"/>
      <c r="D88" s="75"/>
      <c r="E88" s="10">
        <v>20</v>
      </c>
      <c r="F88" s="10">
        <v>1</v>
      </c>
      <c r="G88" s="10">
        <v>76</v>
      </c>
      <c r="H88" s="10">
        <v>2</v>
      </c>
      <c r="I88" s="10">
        <v>99</v>
      </c>
      <c r="J88" s="61">
        <f t="shared" ref="J88" si="22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0</v>
      </c>
      <c r="G90" s="46">
        <v>18</v>
      </c>
      <c r="H90" s="46">
        <v>3</v>
      </c>
      <c r="I90" s="46">
        <v>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53</v>
      </c>
      <c r="F91" s="46">
        <v>0</v>
      </c>
      <c r="G91" s="46">
        <v>84</v>
      </c>
      <c r="H91" s="46">
        <v>1</v>
      </c>
      <c r="I91" s="46">
        <v>138</v>
      </c>
      <c r="J91" s="46">
        <v>2</v>
      </c>
    </row>
    <row r="92" spans="1:10" x14ac:dyDescent="0.25">
      <c r="A92" s="153" t="s">
        <v>94</v>
      </c>
      <c r="B92" s="154"/>
      <c r="C92" s="155"/>
      <c r="D92" s="75"/>
      <c r="E92" s="10">
        <v>115</v>
      </c>
      <c r="F92" s="10">
        <v>0</v>
      </c>
      <c r="G92" s="10">
        <v>102</v>
      </c>
      <c r="H92" s="10">
        <v>4</v>
      </c>
      <c r="I92" s="10">
        <v>221</v>
      </c>
      <c r="J92" s="61">
        <f t="shared" ref="J92" si="23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103</v>
      </c>
      <c r="F93" s="46">
        <v>1</v>
      </c>
      <c r="G93" s="46">
        <v>137</v>
      </c>
      <c r="H93" s="46">
        <v>4</v>
      </c>
      <c r="I93" s="46">
        <v>245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0</v>
      </c>
      <c r="G94" s="46">
        <v>75</v>
      </c>
      <c r="H94" s="46">
        <v>0</v>
      </c>
      <c r="I94" s="46">
        <v>118</v>
      </c>
      <c r="J94" s="46">
        <v>1</v>
      </c>
    </row>
    <row r="95" spans="1:10" x14ac:dyDescent="0.25">
      <c r="A95" s="153" t="s">
        <v>97</v>
      </c>
      <c r="B95" s="154"/>
      <c r="C95" s="155"/>
      <c r="D95" s="75"/>
      <c r="E95" s="10">
        <v>146</v>
      </c>
      <c r="F95" s="10">
        <v>1</v>
      </c>
      <c r="G95" s="10">
        <v>212</v>
      </c>
      <c r="H95" s="10">
        <v>4</v>
      </c>
      <c r="I95" s="10">
        <v>363</v>
      </c>
      <c r="J95" s="61">
        <f t="shared" ref="J95" si="24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0</v>
      </c>
      <c r="G96" s="46">
        <v>22</v>
      </c>
      <c r="H96" s="46">
        <v>1</v>
      </c>
      <c r="I96" s="46">
        <v>40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85</v>
      </c>
      <c r="F97" s="46">
        <v>0</v>
      </c>
      <c r="G97" s="46">
        <v>56</v>
      </c>
      <c r="H97" s="46">
        <v>1</v>
      </c>
      <c r="I97" s="46">
        <v>142</v>
      </c>
      <c r="J97" s="46">
        <v>2</v>
      </c>
    </row>
    <row r="98" spans="1:10" x14ac:dyDescent="0.25">
      <c r="A98" s="153" t="s">
        <v>100</v>
      </c>
      <c r="B98" s="154"/>
      <c r="C98" s="155"/>
      <c r="D98" s="75"/>
      <c r="E98" s="10">
        <v>102</v>
      </c>
      <c r="F98" s="10">
        <v>0</v>
      </c>
      <c r="G98" s="10">
        <v>78</v>
      </c>
      <c r="H98" s="10">
        <v>2</v>
      </c>
      <c r="I98" s="10">
        <v>182</v>
      </c>
      <c r="J98" s="61">
        <f t="shared" ref="J98" si="25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4</v>
      </c>
      <c r="G99" s="46">
        <v>84</v>
      </c>
      <c r="H99" s="46">
        <v>6</v>
      </c>
      <c r="I99" s="46">
        <v>114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6</v>
      </c>
      <c r="G100" s="46">
        <v>51</v>
      </c>
      <c r="H100" s="46">
        <v>4</v>
      </c>
      <c r="I100" s="46">
        <v>152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2</v>
      </c>
      <c r="G101" s="46">
        <v>76</v>
      </c>
      <c r="H101" s="46">
        <v>0</v>
      </c>
      <c r="I101" s="46">
        <v>138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22</v>
      </c>
      <c r="H102" s="46">
        <v>0</v>
      </c>
      <c r="I102" s="46">
        <v>49</v>
      </c>
      <c r="J102" s="46">
        <v>2</v>
      </c>
    </row>
    <row r="103" spans="1:10" x14ac:dyDescent="0.25">
      <c r="A103" s="153" t="s">
        <v>105</v>
      </c>
      <c r="B103" s="154"/>
      <c r="C103" s="155"/>
      <c r="D103" s="75"/>
      <c r="E103" s="10">
        <v>198</v>
      </c>
      <c r="F103" s="10">
        <v>12</v>
      </c>
      <c r="G103" s="61">
        <v>233</v>
      </c>
      <c r="H103" s="10">
        <v>10</v>
      </c>
      <c r="I103" s="10">
        <v>453</v>
      </c>
      <c r="J103" s="61">
        <f t="shared" ref="J103" si="26">SUM(J99:J102)</f>
        <v>20</v>
      </c>
    </row>
    <row r="104" spans="1:10" x14ac:dyDescent="0.25">
      <c r="A104" s="153" t="s">
        <v>106</v>
      </c>
      <c r="B104" s="154"/>
      <c r="C104" s="155"/>
      <c r="D104" s="75"/>
      <c r="E104" s="10">
        <v>874</v>
      </c>
      <c r="F104" s="10">
        <v>80</v>
      </c>
      <c r="G104" s="10">
        <v>1101</v>
      </c>
      <c r="H104" s="10">
        <v>79</v>
      </c>
      <c r="I104" s="10">
        <v>2134</v>
      </c>
      <c r="J104" s="61">
        <f t="shared" ref="J104" si="27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2</v>
      </c>
      <c r="G105" s="46">
        <v>12</v>
      </c>
      <c r="H105" s="46">
        <v>0</v>
      </c>
      <c r="I105" s="46">
        <v>15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3</v>
      </c>
      <c r="G106" s="46">
        <v>19</v>
      </c>
      <c r="H106" s="46">
        <v>1</v>
      </c>
      <c r="I106" s="46">
        <v>32</v>
      </c>
      <c r="J106" s="46">
        <v>2</v>
      </c>
    </row>
    <row r="107" spans="1:10" x14ac:dyDescent="0.25">
      <c r="A107" s="153" t="s">
        <v>109</v>
      </c>
      <c r="B107" s="154"/>
      <c r="C107" s="155"/>
      <c r="D107" s="75"/>
      <c r="E107" s="10">
        <v>10</v>
      </c>
      <c r="F107" s="10">
        <v>5</v>
      </c>
      <c r="G107" s="10">
        <v>31</v>
      </c>
      <c r="H107" s="10">
        <v>1</v>
      </c>
      <c r="I107" s="10">
        <v>47</v>
      </c>
      <c r="J107" s="61">
        <f t="shared" ref="J107" si="28">SUM(J105:J106)</f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2</v>
      </c>
      <c r="G108" s="46">
        <v>54</v>
      </c>
      <c r="H108" s="46">
        <v>0</v>
      </c>
      <c r="I108" s="46">
        <v>84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</v>
      </c>
      <c r="G109" s="46">
        <v>158</v>
      </c>
      <c r="H109" s="46">
        <v>42</v>
      </c>
      <c r="I109" s="46">
        <v>287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2</v>
      </c>
      <c r="G110" s="46">
        <v>53</v>
      </c>
      <c r="H110" s="46">
        <v>11</v>
      </c>
      <c r="I110" s="46">
        <v>97</v>
      </c>
      <c r="J110" s="46">
        <v>9</v>
      </c>
    </row>
    <row r="111" spans="1:10" x14ac:dyDescent="0.25">
      <c r="A111" s="153" t="s">
        <v>113</v>
      </c>
      <c r="B111" s="154"/>
      <c r="C111" s="155"/>
      <c r="D111" s="75"/>
      <c r="E111" s="10">
        <v>145</v>
      </c>
      <c r="F111" s="10">
        <v>5</v>
      </c>
      <c r="G111" s="10">
        <v>265</v>
      </c>
      <c r="H111" s="10">
        <v>53</v>
      </c>
      <c r="I111" s="10">
        <v>468</v>
      </c>
      <c r="J111" s="61">
        <f t="shared" ref="J111" si="29">SUM(J108:J110)</f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2</v>
      </c>
      <c r="G112" s="46">
        <v>105</v>
      </c>
      <c r="H112" s="46">
        <v>0</v>
      </c>
      <c r="I112" s="46">
        <v>151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0</v>
      </c>
      <c r="G113" s="46">
        <v>19</v>
      </c>
      <c r="H113" s="46">
        <v>1</v>
      </c>
      <c r="I113" s="46">
        <v>113</v>
      </c>
      <c r="J113" s="46">
        <v>1</v>
      </c>
    </row>
    <row r="114" spans="1:10" x14ac:dyDescent="0.25">
      <c r="A114" s="153" t="s">
        <v>116</v>
      </c>
      <c r="B114" s="154"/>
      <c r="C114" s="155"/>
      <c r="D114" s="75"/>
      <c r="E114" s="10">
        <v>137</v>
      </c>
      <c r="F114" s="10">
        <v>2</v>
      </c>
      <c r="G114" s="10">
        <v>124</v>
      </c>
      <c r="H114" s="10">
        <v>1</v>
      </c>
      <c r="I114" s="10">
        <v>264</v>
      </c>
      <c r="J114" s="61">
        <f t="shared" ref="J114" si="30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144</v>
      </c>
      <c r="F115" s="46">
        <v>9</v>
      </c>
      <c r="G115" s="46">
        <v>328</v>
      </c>
      <c r="H115" s="46">
        <v>9</v>
      </c>
      <c r="I115" s="46">
        <v>490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418</v>
      </c>
      <c r="F116" s="46">
        <v>2</v>
      </c>
      <c r="G116" s="46">
        <v>405</v>
      </c>
      <c r="H116" s="46">
        <v>86</v>
      </c>
      <c r="I116" s="46">
        <v>911</v>
      </c>
      <c r="J116" s="46">
        <v>6</v>
      </c>
    </row>
    <row r="117" spans="1:10" x14ac:dyDescent="0.25">
      <c r="A117" s="153" t="s">
        <v>119</v>
      </c>
      <c r="B117" s="157"/>
      <c r="C117" s="158"/>
      <c r="D117" s="130"/>
      <c r="E117" s="10">
        <v>562</v>
      </c>
      <c r="F117" s="10">
        <v>11</v>
      </c>
      <c r="G117" s="10">
        <v>733</v>
      </c>
      <c r="H117" s="10">
        <v>95</v>
      </c>
      <c r="I117" s="10">
        <v>1401</v>
      </c>
      <c r="J117" s="61">
        <f t="shared" ref="J117" si="31">SUM(J115:J116)</f>
        <v>14</v>
      </c>
    </row>
    <row r="118" spans="1:10" x14ac:dyDescent="0.25">
      <c r="A118" s="153" t="s">
        <v>120</v>
      </c>
      <c r="B118" s="157"/>
      <c r="C118" s="158"/>
      <c r="D118" s="130"/>
      <c r="E118" s="61">
        <v>854</v>
      </c>
      <c r="F118" s="61">
        <v>23</v>
      </c>
      <c r="G118" s="61">
        <v>1153</v>
      </c>
      <c r="H118" s="61">
        <v>150</v>
      </c>
      <c r="I118" s="61">
        <v>2180</v>
      </c>
      <c r="J118" s="61">
        <f t="shared" ref="J118" si="32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57</v>
      </c>
      <c r="H119" s="46">
        <v>0</v>
      </c>
      <c r="I119" s="46">
        <v>60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8</v>
      </c>
      <c r="H122" s="46">
        <v>0</v>
      </c>
      <c r="I122" s="46">
        <v>19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14</v>
      </c>
      <c r="F123" s="10">
        <v>0</v>
      </c>
      <c r="G123" s="10">
        <v>65</v>
      </c>
      <c r="H123" s="10">
        <v>0</v>
      </c>
      <c r="I123" s="10">
        <v>79</v>
      </c>
      <c r="J123" s="61">
        <f t="shared" ref="J123" si="33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14</v>
      </c>
      <c r="F124" s="10">
        <v>0</v>
      </c>
      <c r="G124" s="10">
        <v>65</v>
      </c>
      <c r="H124" s="10">
        <v>0</v>
      </c>
      <c r="I124" s="10">
        <v>79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3357</v>
      </c>
      <c r="F125" s="55">
        <v>207</v>
      </c>
      <c r="G125" s="55">
        <v>4562</v>
      </c>
      <c r="H125" s="55">
        <v>413</v>
      </c>
      <c r="I125" s="55">
        <v>8539</v>
      </c>
      <c r="J125" s="55">
        <f t="shared" ref="J125" si="35">J36+J65+J72+J104+J124+J118</f>
        <v>343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25" sqref="I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2</v>
      </c>
      <c r="H6" s="46">
        <v>1</v>
      </c>
      <c r="I6" s="58">
        <v>9</v>
      </c>
      <c r="J6" s="46">
        <v>0</v>
      </c>
    </row>
    <row r="7" spans="1:10" ht="14.45" x14ac:dyDescent="0.35">
      <c r="A7" s="153" t="s">
        <v>5</v>
      </c>
      <c r="B7" s="154"/>
      <c r="C7" s="155"/>
      <c r="D7" s="131"/>
      <c r="E7" s="10">
        <v>6</v>
      </c>
      <c r="F7" s="10">
        <v>0</v>
      </c>
      <c r="G7" s="10">
        <v>2</v>
      </c>
      <c r="H7" s="10">
        <v>1</v>
      </c>
      <c r="I7" s="10">
        <v>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0</v>
      </c>
      <c r="G9" s="46">
        <v>118</v>
      </c>
      <c r="H9" s="46">
        <v>5</v>
      </c>
      <c r="I9" s="46">
        <v>161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38</v>
      </c>
      <c r="F13" s="61">
        <v>0</v>
      </c>
      <c r="G13" s="61">
        <v>119</v>
      </c>
      <c r="H13" s="61">
        <v>5</v>
      </c>
      <c r="I13" s="61">
        <v>162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1</v>
      </c>
      <c r="H15" s="46">
        <v>0</v>
      </c>
      <c r="I15" s="46">
        <v>3</v>
      </c>
      <c r="J15" s="46">
        <v>4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32</v>
      </c>
      <c r="F16" s="46">
        <v>14</v>
      </c>
      <c r="G16" s="46">
        <v>28</v>
      </c>
      <c r="H16" s="46">
        <v>0</v>
      </c>
      <c r="I16" s="46">
        <v>74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4</v>
      </c>
      <c r="H17" s="46">
        <v>0</v>
      </c>
      <c r="I17" s="46">
        <v>11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</v>
      </c>
      <c r="F19" s="46">
        <v>0</v>
      </c>
      <c r="G19" s="46">
        <v>0</v>
      </c>
      <c r="H19" s="46">
        <v>0</v>
      </c>
      <c r="I19" s="46">
        <v>4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48</v>
      </c>
      <c r="F20" s="10">
        <v>16</v>
      </c>
      <c r="G20" s="10">
        <v>33</v>
      </c>
      <c r="H20" s="10">
        <v>0</v>
      </c>
      <c r="I20" s="10">
        <v>97</v>
      </c>
      <c r="J20" s="10"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83</v>
      </c>
      <c r="F21" s="46">
        <v>0</v>
      </c>
      <c r="G21" s="46">
        <v>13</v>
      </c>
      <c r="H21" s="46">
        <v>0</v>
      </c>
      <c r="I21" s="46">
        <v>96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3</v>
      </c>
      <c r="H22" s="46">
        <v>1</v>
      </c>
      <c r="I22" s="46">
        <v>8</v>
      </c>
      <c r="J22" s="46">
        <v>2</v>
      </c>
    </row>
    <row r="23" spans="1:10" x14ac:dyDescent="0.25">
      <c r="A23" s="153" t="s">
        <v>21</v>
      </c>
      <c r="B23" s="154"/>
      <c r="C23" s="155"/>
      <c r="D23" s="76"/>
      <c r="E23" s="10">
        <v>87</v>
      </c>
      <c r="F23" s="10">
        <v>0</v>
      </c>
      <c r="G23" s="10">
        <v>16</v>
      </c>
      <c r="H23" s="10">
        <v>1</v>
      </c>
      <c r="I23" s="10">
        <v>104</v>
      </c>
      <c r="J23" s="10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27</v>
      </c>
      <c r="H24" s="46">
        <v>3</v>
      </c>
      <c r="I24" s="46">
        <v>42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0</v>
      </c>
      <c r="G25" s="46">
        <v>60</v>
      </c>
      <c r="H25" s="46">
        <v>0</v>
      </c>
      <c r="I25" s="46">
        <v>78</v>
      </c>
      <c r="J25" s="46">
        <v>28</v>
      </c>
    </row>
    <row r="26" spans="1:10" x14ac:dyDescent="0.25">
      <c r="A26" s="153" t="s">
        <v>24</v>
      </c>
      <c r="B26" s="154"/>
      <c r="C26" s="155"/>
      <c r="D26" s="76"/>
      <c r="E26" s="10">
        <v>29</v>
      </c>
      <c r="F26" s="10">
        <v>1</v>
      </c>
      <c r="G26" s="10">
        <v>87</v>
      </c>
      <c r="H26" s="10">
        <v>3</v>
      </c>
      <c r="I26" s="10">
        <v>120</v>
      </c>
      <c r="J26" s="10">
        <v>29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16</v>
      </c>
      <c r="H27" s="46">
        <v>1</v>
      </c>
      <c r="I27" s="46">
        <v>18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30</v>
      </c>
      <c r="H28" s="46">
        <v>4</v>
      </c>
      <c r="I28" s="46">
        <v>43</v>
      </c>
      <c r="J28" s="46">
        <v>2</v>
      </c>
    </row>
    <row r="29" spans="1:10" x14ac:dyDescent="0.25">
      <c r="A29" s="153" t="s">
        <v>27</v>
      </c>
      <c r="B29" s="154"/>
      <c r="C29" s="155"/>
      <c r="D29" s="76"/>
      <c r="E29" s="10">
        <v>7</v>
      </c>
      <c r="F29" s="10">
        <v>2</v>
      </c>
      <c r="G29" s="10">
        <v>46</v>
      </c>
      <c r="H29" s="10">
        <v>5</v>
      </c>
      <c r="I29" s="10">
        <v>61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1</v>
      </c>
      <c r="G34" s="46">
        <v>47</v>
      </c>
      <c r="H34" s="46">
        <v>19</v>
      </c>
      <c r="I34" s="46">
        <v>81</v>
      </c>
      <c r="J34" s="46">
        <v>2</v>
      </c>
    </row>
    <row r="35" spans="1:10" x14ac:dyDescent="0.25">
      <c r="A35" s="153" t="s">
        <v>34</v>
      </c>
      <c r="B35" s="154"/>
      <c r="C35" s="155"/>
      <c r="D35" s="76"/>
      <c r="E35" s="61">
        <v>15</v>
      </c>
      <c r="F35" s="61">
        <v>1</v>
      </c>
      <c r="G35" s="61">
        <v>47</v>
      </c>
      <c r="H35" s="61">
        <v>19</v>
      </c>
      <c r="I35" s="61">
        <v>82</v>
      </c>
      <c r="J35" s="61">
        <v>7</v>
      </c>
    </row>
    <row r="36" spans="1:10" x14ac:dyDescent="0.25">
      <c r="A36" s="153" t="s">
        <v>35</v>
      </c>
      <c r="B36" s="154"/>
      <c r="C36" s="155"/>
      <c r="D36" s="76"/>
      <c r="E36" s="61">
        <v>230</v>
      </c>
      <c r="F36" s="61">
        <v>20</v>
      </c>
      <c r="G36" s="61">
        <v>350</v>
      </c>
      <c r="H36" s="61">
        <v>34</v>
      </c>
      <c r="I36" s="61">
        <v>635</v>
      </c>
      <c r="J36" s="61">
        <v>55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125</v>
      </c>
      <c r="F39" s="46">
        <v>4</v>
      </c>
      <c r="G39" s="46">
        <v>149</v>
      </c>
      <c r="H39" s="46">
        <v>18</v>
      </c>
      <c r="I39" s="46">
        <v>296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3" t="s">
        <v>41</v>
      </c>
      <c r="B42" s="154"/>
      <c r="C42" s="155"/>
      <c r="D42" s="76"/>
      <c r="E42" s="61">
        <v>125</v>
      </c>
      <c r="F42" s="61">
        <v>4</v>
      </c>
      <c r="G42" s="61">
        <v>150</v>
      </c>
      <c r="H42" s="61">
        <v>18</v>
      </c>
      <c r="I42" s="61">
        <v>297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135</v>
      </c>
      <c r="F43" s="46">
        <v>13</v>
      </c>
      <c r="G43" s="46">
        <v>168</v>
      </c>
      <c r="H43" s="46">
        <v>0</v>
      </c>
      <c r="I43" s="46">
        <v>316</v>
      </c>
      <c r="J43" s="46">
        <v>15</v>
      </c>
    </row>
    <row r="44" spans="1:10" x14ac:dyDescent="0.25">
      <c r="A44" s="153" t="s">
        <v>43</v>
      </c>
      <c r="B44" s="154"/>
      <c r="C44" s="155"/>
      <c r="D44" s="76"/>
      <c r="E44" s="61">
        <v>135</v>
      </c>
      <c r="F44" s="61">
        <v>13</v>
      </c>
      <c r="G44" s="61">
        <v>168</v>
      </c>
      <c r="H44" s="61">
        <v>0</v>
      </c>
      <c r="I44" s="61">
        <v>316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35</v>
      </c>
      <c r="F45" s="46">
        <v>0</v>
      </c>
      <c r="G45" s="46">
        <v>56</v>
      </c>
      <c r="H45" s="46">
        <v>0</v>
      </c>
      <c r="I45" s="46">
        <v>91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2</v>
      </c>
      <c r="H47" s="46">
        <v>0</v>
      </c>
      <c r="I47" s="46">
        <v>4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85</v>
      </c>
      <c r="H49" s="46">
        <v>1</v>
      </c>
      <c r="I49" s="46">
        <v>139</v>
      </c>
      <c r="J49" s="46">
        <v>3</v>
      </c>
    </row>
    <row r="50" spans="1:10" x14ac:dyDescent="0.25">
      <c r="A50" s="153" t="s">
        <v>49</v>
      </c>
      <c r="B50" s="154"/>
      <c r="C50" s="155"/>
      <c r="D50" s="76"/>
      <c r="E50" s="61">
        <v>91</v>
      </c>
      <c r="F50" s="61">
        <v>0</v>
      </c>
      <c r="G50" s="61">
        <v>145</v>
      </c>
      <c r="H50" s="61">
        <v>1</v>
      </c>
      <c r="I50" s="61">
        <v>237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3</v>
      </c>
      <c r="G51" s="46">
        <v>108</v>
      </c>
      <c r="H51" s="46">
        <v>3</v>
      </c>
      <c r="I51" s="46">
        <v>167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22</v>
      </c>
      <c r="H52" s="46">
        <v>1</v>
      </c>
      <c r="I52" s="46">
        <v>44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12</v>
      </c>
      <c r="H54" s="46">
        <v>0</v>
      </c>
      <c r="I54" s="46">
        <v>12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73</v>
      </c>
      <c r="F55" s="46">
        <v>0</v>
      </c>
      <c r="G55" s="46">
        <v>27</v>
      </c>
      <c r="H55" s="46">
        <v>20</v>
      </c>
      <c r="I55" s="46">
        <v>120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147</v>
      </c>
      <c r="F56" s="10">
        <v>3</v>
      </c>
      <c r="G56" s="10">
        <v>169</v>
      </c>
      <c r="H56" s="10">
        <v>24</v>
      </c>
      <c r="I56" s="10">
        <v>343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10</v>
      </c>
      <c r="H57" s="46">
        <v>0</v>
      </c>
      <c r="I57" s="46">
        <v>13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11</v>
      </c>
      <c r="G58" s="46">
        <v>337</v>
      </c>
      <c r="H58" s="46">
        <v>15</v>
      </c>
      <c r="I58" s="46">
        <v>494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25">
      <c r="A61" s="153" t="s">
        <v>61</v>
      </c>
      <c r="B61" s="154"/>
      <c r="C61" s="155"/>
      <c r="D61" s="76"/>
      <c r="E61" s="10">
        <v>134</v>
      </c>
      <c r="F61" s="10">
        <v>11</v>
      </c>
      <c r="G61" s="10">
        <v>347</v>
      </c>
      <c r="H61" s="10">
        <v>15</v>
      </c>
      <c r="I61" s="10">
        <v>507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102</v>
      </c>
      <c r="H63" s="46">
        <v>33</v>
      </c>
      <c r="I63" s="46">
        <v>186</v>
      </c>
      <c r="J63" s="46">
        <v>1</v>
      </c>
    </row>
    <row r="64" spans="1:10" x14ac:dyDescent="0.25">
      <c r="A64" s="153" t="s">
        <v>64</v>
      </c>
      <c r="B64" s="154"/>
      <c r="C64" s="155"/>
      <c r="D64" s="131"/>
      <c r="E64" s="10">
        <v>51</v>
      </c>
      <c r="F64" s="10">
        <v>0</v>
      </c>
      <c r="G64" s="10">
        <v>102</v>
      </c>
      <c r="H64" s="10">
        <v>33</v>
      </c>
      <c r="I64" s="10">
        <v>186</v>
      </c>
      <c r="J64" s="61">
        <v>1</v>
      </c>
    </row>
    <row r="65" spans="1:10" x14ac:dyDescent="0.25">
      <c r="A65" s="153" t="s">
        <v>65</v>
      </c>
      <c r="B65" s="154"/>
      <c r="C65" s="155"/>
      <c r="D65" s="131"/>
      <c r="E65" s="10">
        <v>683</v>
      </c>
      <c r="F65" s="10">
        <v>31</v>
      </c>
      <c r="G65" s="10">
        <v>1081</v>
      </c>
      <c r="H65" s="10">
        <v>91</v>
      </c>
      <c r="I65" s="10">
        <v>1886</v>
      </c>
      <c r="J65" s="61">
        <v>124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11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2</v>
      </c>
      <c r="I67" s="46">
        <v>3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636</v>
      </c>
      <c r="F68" s="46">
        <v>45</v>
      </c>
      <c r="G68" s="62">
        <v>899</v>
      </c>
      <c r="H68" s="62">
        <v>68</v>
      </c>
      <c r="I68" s="46">
        <v>1648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3</v>
      </c>
      <c r="H69" s="62">
        <v>0</v>
      </c>
      <c r="I69" s="46">
        <v>4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31"/>
      <c r="E71" s="10">
        <v>637</v>
      </c>
      <c r="F71" s="10">
        <v>45</v>
      </c>
      <c r="G71" s="10">
        <v>903</v>
      </c>
      <c r="H71" s="10">
        <v>70</v>
      </c>
      <c r="I71" s="10">
        <v>1655</v>
      </c>
      <c r="J71" s="61">
        <v>119</v>
      </c>
    </row>
    <row r="72" spans="1:10" x14ac:dyDescent="0.25">
      <c r="A72" s="153" t="s">
        <v>74</v>
      </c>
      <c r="B72" s="154"/>
      <c r="C72" s="155"/>
      <c r="D72" s="131"/>
      <c r="E72" s="10">
        <v>637</v>
      </c>
      <c r="F72" s="10">
        <v>45</v>
      </c>
      <c r="G72" s="10">
        <v>903</v>
      </c>
      <c r="H72" s="10">
        <v>70</v>
      </c>
      <c r="I72" s="10">
        <v>1655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72</v>
      </c>
      <c r="F73" s="62">
        <v>0</v>
      </c>
      <c r="G73" s="62">
        <v>20</v>
      </c>
      <c r="H73" s="62">
        <v>0</v>
      </c>
      <c r="I73" s="46">
        <v>92</v>
      </c>
      <c r="J73" s="46">
        <v>21</v>
      </c>
    </row>
    <row r="74" spans="1:10" x14ac:dyDescent="0.25">
      <c r="A74" s="153" t="s">
        <v>76</v>
      </c>
      <c r="B74" s="154"/>
      <c r="C74" s="155"/>
      <c r="D74" s="131"/>
      <c r="E74" s="10">
        <v>72</v>
      </c>
      <c r="F74" s="10">
        <v>0</v>
      </c>
      <c r="G74" s="10">
        <v>20</v>
      </c>
      <c r="H74" s="10">
        <v>0</v>
      </c>
      <c r="I74" s="10">
        <v>92</v>
      </c>
      <c r="J74" s="61">
        <v>21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19</v>
      </c>
      <c r="F76" s="62">
        <v>1</v>
      </c>
      <c r="G76" s="62">
        <v>135</v>
      </c>
      <c r="H76" s="62">
        <v>5</v>
      </c>
      <c r="I76" s="46">
        <v>160</v>
      </c>
      <c r="J76" s="46">
        <v>3</v>
      </c>
    </row>
    <row r="77" spans="1:10" x14ac:dyDescent="0.25">
      <c r="A77" s="153" t="s">
        <v>79</v>
      </c>
      <c r="B77" s="154"/>
      <c r="C77" s="155"/>
      <c r="D77" s="131"/>
      <c r="E77" s="10">
        <v>19</v>
      </c>
      <c r="F77" s="10">
        <v>1</v>
      </c>
      <c r="G77" s="10">
        <v>136</v>
      </c>
      <c r="H77" s="10">
        <v>5</v>
      </c>
      <c r="I77" s="10">
        <v>161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25</v>
      </c>
      <c r="F78" s="62">
        <v>1</v>
      </c>
      <c r="G78" s="62">
        <v>59</v>
      </c>
      <c r="H78" s="62">
        <v>7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43</v>
      </c>
      <c r="H79" s="62">
        <v>41</v>
      </c>
      <c r="I79" s="46">
        <v>173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15</v>
      </c>
      <c r="F80" s="62">
        <v>0</v>
      </c>
      <c r="G80" s="62">
        <v>14</v>
      </c>
      <c r="H80" s="62">
        <v>2</v>
      </c>
      <c r="I80" s="46">
        <v>31</v>
      </c>
      <c r="J80" s="46">
        <v>1</v>
      </c>
    </row>
    <row r="81" spans="1:10" x14ac:dyDescent="0.25">
      <c r="A81" s="153" t="s">
        <v>83</v>
      </c>
      <c r="B81" s="154"/>
      <c r="C81" s="155"/>
      <c r="D81" s="131"/>
      <c r="E81" s="10">
        <v>129</v>
      </c>
      <c r="F81" s="10">
        <v>1</v>
      </c>
      <c r="G81" s="10">
        <v>116</v>
      </c>
      <c r="H81" s="10">
        <v>50</v>
      </c>
      <c r="I81" s="10">
        <v>296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22</v>
      </c>
      <c r="H82" s="62">
        <v>1</v>
      </c>
      <c r="I82" s="46">
        <v>38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44</v>
      </c>
      <c r="G83" s="62">
        <v>123</v>
      </c>
      <c r="H83" s="62">
        <v>6</v>
      </c>
      <c r="I83" s="46">
        <v>271</v>
      </c>
      <c r="J83" s="46">
        <v>13</v>
      </c>
    </row>
    <row r="84" spans="1:10" x14ac:dyDescent="0.25">
      <c r="A84" s="153" t="s">
        <v>86</v>
      </c>
      <c r="B84" s="154"/>
      <c r="C84" s="155"/>
      <c r="D84" s="131"/>
      <c r="E84" s="10">
        <v>113</v>
      </c>
      <c r="F84" s="10">
        <v>44</v>
      </c>
      <c r="G84" s="10">
        <v>145</v>
      </c>
      <c r="H84" s="10">
        <v>7</v>
      </c>
      <c r="I84" s="10">
        <v>309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0</v>
      </c>
      <c r="G85" s="46">
        <v>4</v>
      </c>
      <c r="H85" s="46">
        <v>0</v>
      </c>
      <c r="I85" s="46">
        <v>11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38</v>
      </c>
      <c r="F86" s="46">
        <v>1</v>
      </c>
      <c r="G86" s="46">
        <v>86</v>
      </c>
      <c r="H86" s="46">
        <v>0</v>
      </c>
      <c r="I86" s="46">
        <v>125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5</v>
      </c>
      <c r="H87" s="46">
        <v>1</v>
      </c>
      <c r="I87" s="46">
        <v>6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45</v>
      </c>
      <c r="F88" s="10">
        <v>1</v>
      </c>
      <c r="G88" s="10">
        <v>95</v>
      </c>
      <c r="H88" s="10">
        <v>1</v>
      </c>
      <c r="I88" s="10">
        <v>142</v>
      </c>
      <c r="J88" s="61"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2</v>
      </c>
      <c r="G90" s="46">
        <v>34</v>
      </c>
      <c r="H90" s="46">
        <v>1</v>
      </c>
      <c r="I90" s="46">
        <v>105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49</v>
      </c>
      <c r="H91" s="46">
        <v>0</v>
      </c>
      <c r="I91" s="46">
        <v>109</v>
      </c>
      <c r="J91" s="46">
        <v>1</v>
      </c>
    </row>
    <row r="92" spans="1:10" x14ac:dyDescent="0.25">
      <c r="A92" s="153" t="s">
        <v>94</v>
      </c>
      <c r="B92" s="154"/>
      <c r="C92" s="155"/>
      <c r="D92" s="75"/>
      <c r="E92" s="10">
        <v>128</v>
      </c>
      <c r="F92" s="10">
        <v>2</v>
      </c>
      <c r="G92" s="10">
        <v>83</v>
      </c>
      <c r="H92" s="10">
        <v>1</v>
      </c>
      <c r="I92" s="10">
        <v>214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81</v>
      </c>
      <c r="F93" s="46">
        <v>0</v>
      </c>
      <c r="G93" s="46">
        <v>128</v>
      </c>
      <c r="H93" s="46">
        <v>10</v>
      </c>
      <c r="I93" s="46">
        <v>219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26</v>
      </c>
      <c r="F94" s="46">
        <v>1</v>
      </c>
      <c r="G94" s="46">
        <v>98</v>
      </c>
      <c r="H94" s="46">
        <v>0</v>
      </c>
      <c r="I94" s="46">
        <v>125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107</v>
      </c>
      <c r="F95" s="10">
        <v>1</v>
      </c>
      <c r="G95" s="10">
        <v>226</v>
      </c>
      <c r="H95" s="10">
        <v>10</v>
      </c>
      <c r="I95" s="10">
        <v>344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36</v>
      </c>
      <c r="F96" s="46">
        <v>0</v>
      </c>
      <c r="G96" s="46">
        <v>25</v>
      </c>
      <c r="H96" s="46">
        <v>0</v>
      </c>
      <c r="I96" s="46">
        <v>61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129</v>
      </c>
      <c r="F97" s="46">
        <v>0</v>
      </c>
      <c r="G97" s="46">
        <v>71</v>
      </c>
      <c r="H97" s="46">
        <v>1</v>
      </c>
      <c r="I97" s="46">
        <v>201</v>
      </c>
      <c r="J97" s="46">
        <v>4</v>
      </c>
    </row>
    <row r="98" spans="1:10" x14ac:dyDescent="0.25">
      <c r="A98" s="153" t="s">
        <v>100</v>
      </c>
      <c r="B98" s="154"/>
      <c r="C98" s="155"/>
      <c r="D98" s="75"/>
      <c r="E98" s="10">
        <v>165</v>
      </c>
      <c r="F98" s="10">
        <v>0</v>
      </c>
      <c r="G98" s="10">
        <v>96</v>
      </c>
      <c r="H98" s="10">
        <v>1</v>
      </c>
      <c r="I98" s="10">
        <v>262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3</v>
      </c>
      <c r="G99" s="46">
        <v>61</v>
      </c>
      <c r="H99" s="46">
        <v>0</v>
      </c>
      <c r="I99" s="46">
        <v>87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99</v>
      </c>
      <c r="F100" s="60">
        <v>8</v>
      </c>
      <c r="G100" s="46">
        <v>44</v>
      </c>
      <c r="H100" s="46">
        <v>5</v>
      </c>
      <c r="I100" s="46">
        <v>156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104</v>
      </c>
      <c r="F101" s="60">
        <v>3</v>
      </c>
      <c r="G101" s="46">
        <v>107</v>
      </c>
      <c r="H101" s="46">
        <v>1</v>
      </c>
      <c r="I101" s="46">
        <v>215</v>
      </c>
      <c r="J101" s="46">
        <v>15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11</v>
      </c>
      <c r="H102" s="46">
        <v>0</v>
      </c>
      <c r="I102" s="46">
        <v>29</v>
      </c>
      <c r="J102" s="46">
        <v>1</v>
      </c>
    </row>
    <row r="103" spans="1:10" x14ac:dyDescent="0.25">
      <c r="A103" s="153" t="s">
        <v>105</v>
      </c>
      <c r="B103" s="154"/>
      <c r="C103" s="155"/>
      <c r="D103" s="75"/>
      <c r="E103" s="10">
        <v>244</v>
      </c>
      <c r="F103" s="10">
        <v>14</v>
      </c>
      <c r="G103" s="61">
        <v>223</v>
      </c>
      <c r="H103" s="10">
        <v>6</v>
      </c>
      <c r="I103" s="10">
        <v>487</v>
      </c>
      <c r="J103" s="61">
        <v>32</v>
      </c>
    </row>
    <row r="104" spans="1:10" x14ac:dyDescent="0.25">
      <c r="A104" s="153" t="s">
        <v>106</v>
      </c>
      <c r="B104" s="154"/>
      <c r="C104" s="155"/>
      <c r="D104" s="75"/>
      <c r="E104" s="10">
        <v>1022</v>
      </c>
      <c r="F104" s="10">
        <v>64</v>
      </c>
      <c r="G104" s="10">
        <v>1140</v>
      </c>
      <c r="H104" s="10">
        <v>81</v>
      </c>
      <c r="I104" s="10">
        <v>2307</v>
      </c>
      <c r="J104" s="61">
        <v>93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0</v>
      </c>
      <c r="H105" s="46">
        <v>0</v>
      </c>
      <c r="I105" s="46">
        <v>5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21</v>
      </c>
      <c r="H106" s="46">
        <v>2</v>
      </c>
      <c r="I106" s="46">
        <v>26</v>
      </c>
      <c r="J106" s="46">
        <v>1</v>
      </c>
    </row>
    <row r="107" spans="1:10" x14ac:dyDescent="0.25">
      <c r="A107" s="153" t="s">
        <v>109</v>
      </c>
      <c r="B107" s="154"/>
      <c r="C107" s="155"/>
      <c r="D107" s="75"/>
      <c r="E107" s="10">
        <v>6</v>
      </c>
      <c r="F107" s="10">
        <v>2</v>
      </c>
      <c r="G107" s="10">
        <v>21</v>
      </c>
      <c r="H107" s="10">
        <v>2</v>
      </c>
      <c r="I107" s="10">
        <v>31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32</v>
      </c>
      <c r="H108" s="46">
        <v>0</v>
      </c>
      <c r="I108" s="46">
        <v>75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71</v>
      </c>
      <c r="F109" s="46">
        <v>0</v>
      </c>
      <c r="G109" s="46">
        <v>113</v>
      </c>
      <c r="H109" s="46">
        <v>42</v>
      </c>
      <c r="I109" s="46">
        <v>226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27</v>
      </c>
      <c r="F110" s="46">
        <v>8</v>
      </c>
      <c r="G110" s="46">
        <v>65</v>
      </c>
      <c r="H110" s="46">
        <v>6</v>
      </c>
      <c r="I110" s="46">
        <v>106</v>
      </c>
      <c r="J110" s="46">
        <v>13</v>
      </c>
    </row>
    <row r="111" spans="1:10" x14ac:dyDescent="0.25">
      <c r="A111" s="153" t="s">
        <v>113</v>
      </c>
      <c r="B111" s="154"/>
      <c r="C111" s="155"/>
      <c r="D111" s="75"/>
      <c r="E111" s="10">
        <v>141</v>
      </c>
      <c r="F111" s="10">
        <v>8</v>
      </c>
      <c r="G111" s="10">
        <v>210</v>
      </c>
      <c r="H111" s="10">
        <v>48</v>
      </c>
      <c r="I111" s="10">
        <v>407</v>
      </c>
      <c r="J111" s="61">
        <v>20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35</v>
      </c>
      <c r="F112" s="46">
        <v>0</v>
      </c>
      <c r="G112" s="46">
        <v>118</v>
      </c>
      <c r="H112" s="46">
        <v>0</v>
      </c>
      <c r="I112" s="46">
        <v>153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1</v>
      </c>
      <c r="G113" s="46">
        <v>33</v>
      </c>
      <c r="H113" s="46">
        <v>0</v>
      </c>
      <c r="I113" s="46">
        <v>114</v>
      </c>
      <c r="J113" s="46">
        <v>2</v>
      </c>
    </row>
    <row r="114" spans="1:10" x14ac:dyDescent="0.25">
      <c r="A114" s="153" t="s">
        <v>116</v>
      </c>
      <c r="B114" s="154"/>
      <c r="C114" s="155"/>
      <c r="D114" s="75"/>
      <c r="E114" s="10">
        <v>115</v>
      </c>
      <c r="F114" s="10">
        <v>1</v>
      </c>
      <c r="G114" s="10">
        <v>151</v>
      </c>
      <c r="H114" s="10">
        <v>0</v>
      </c>
      <c r="I114" s="10">
        <v>267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173</v>
      </c>
      <c r="F115" s="46">
        <v>3</v>
      </c>
      <c r="G115" s="46">
        <v>363</v>
      </c>
      <c r="H115" s="46">
        <v>7</v>
      </c>
      <c r="I115" s="46">
        <v>546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2</v>
      </c>
      <c r="G116" s="46">
        <v>462</v>
      </c>
      <c r="H116" s="46">
        <v>71</v>
      </c>
      <c r="I116" s="46">
        <v>990</v>
      </c>
      <c r="J116" s="46">
        <v>19</v>
      </c>
    </row>
    <row r="117" spans="1:10" x14ac:dyDescent="0.25">
      <c r="A117" s="153" t="s">
        <v>119</v>
      </c>
      <c r="B117" s="157"/>
      <c r="C117" s="158"/>
      <c r="D117" s="131"/>
      <c r="E117" s="10">
        <v>628</v>
      </c>
      <c r="F117" s="10">
        <v>5</v>
      </c>
      <c r="G117" s="10">
        <v>825</v>
      </c>
      <c r="H117" s="10">
        <v>78</v>
      </c>
      <c r="I117" s="10">
        <v>1536</v>
      </c>
      <c r="J117" s="61">
        <v>23</v>
      </c>
    </row>
    <row r="118" spans="1:10" x14ac:dyDescent="0.25">
      <c r="A118" s="153" t="s">
        <v>120</v>
      </c>
      <c r="B118" s="157"/>
      <c r="C118" s="158"/>
      <c r="D118" s="131"/>
      <c r="E118" s="61">
        <v>890</v>
      </c>
      <c r="F118" s="61">
        <v>16</v>
      </c>
      <c r="G118" s="61">
        <v>1207</v>
      </c>
      <c r="H118" s="61">
        <v>128</v>
      </c>
      <c r="I118" s="61">
        <v>2241</v>
      </c>
      <c r="J118" s="61">
        <v>52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</v>
      </c>
      <c r="F119" s="46">
        <v>0</v>
      </c>
      <c r="G119" s="46">
        <v>45</v>
      </c>
      <c r="H119" s="46">
        <v>0</v>
      </c>
      <c r="I119" s="46">
        <v>55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8</v>
      </c>
      <c r="H122" s="46">
        <v>1</v>
      </c>
      <c r="I122" s="46">
        <v>31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32</v>
      </c>
      <c r="F123" s="10">
        <v>0</v>
      </c>
      <c r="G123" s="10">
        <v>53</v>
      </c>
      <c r="H123" s="10">
        <v>1</v>
      </c>
      <c r="I123" s="10">
        <v>86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32</v>
      </c>
      <c r="F124" s="10">
        <v>0</v>
      </c>
      <c r="G124" s="10">
        <v>53</v>
      </c>
      <c r="H124" s="10">
        <v>1</v>
      </c>
      <c r="I124" s="10">
        <v>86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3494</v>
      </c>
      <c r="F125" s="55">
        <v>176</v>
      </c>
      <c r="G125" s="55">
        <v>4734</v>
      </c>
      <c r="H125" s="55">
        <v>405</v>
      </c>
      <c r="I125" s="55">
        <v>8810</v>
      </c>
      <c r="J125" s="55">
        <v>443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127" sqref="Q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0</v>
      </c>
      <c r="H6" s="46">
        <v>1</v>
      </c>
      <c r="I6" s="58">
        <v>9</v>
      </c>
      <c r="J6" s="46">
        <v>0</v>
      </c>
    </row>
    <row r="7" spans="1:10" ht="14.45" x14ac:dyDescent="0.35">
      <c r="A7" s="153" t="s">
        <v>5</v>
      </c>
      <c r="B7" s="154"/>
      <c r="C7" s="155"/>
      <c r="D7" s="132"/>
      <c r="E7" s="10">
        <v>8</v>
      </c>
      <c r="F7" s="10">
        <v>0</v>
      </c>
      <c r="G7" s="10">
        <v>0</v>
      </c>
      <c r="H7" s="10">
        <v>1</v>
      </c>
      <c r="I7" s="10">
        <v>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83</v>
      </c>
      <c r="H9" s="46">
        <v>8</v>
      </c>
      <c r="I9" s="46">
        <v>128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</v>
      </c>
    </row>
    <row r="13" spans="1:10" ht="14.45" x14ac:dyDescent="0.35">
      <c r="A13" s="153" t="s">
        <v>11</v>
      </c>
      <c r="B13" s="154"/>
      <c r="C13" s="155"/>
      <c r="D13" s="76"/>
      <c r="E13" s="61">
        <v>36</v>
      </c>
      <c r="F13" s="61">
        <v>1</v>
      </c>
      <c r="G13" s="61">
        <v>83</v>
      </c>
      <c r="H13" s="61">
        <v>8</v>
      </c>
      <c r="I13" s="61">
        <v>128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0</v>
      </c>
      <c r="H15" s="46">
        <v>0</v>
      </c>
      <c r="I15" s="46">
        <v>3</v>
      </c>
      <c r="J15" s="46">
        <v>6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</v>
      </c>
      <c r="F16" s="46">
        <v>15</v>
      </c>
      <c r="G16" s="46">
        <v>26</v>
      </c>
      <c r="H16" s="46">
        <v>0</v>
      </c>
      <c r="I16" s="46">
        <v>52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2</v>
      </c>
      <c r="H17" s="46">
        <v>2</v>
      </c>
      <c r="I17" s="46">
        <v>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58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15</v>
      </c>
      <c r="F19" s="46">
        <v>0</v>
      </c>
      <c r="G19" s="46">
        <v>1</v>
      </c>
      <c r="H19" s="46">
        <v>0</v>
      </c>
      <c r="I19" s="46">
        <v>16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40</v>
      </c>
      <c r="F20" s="10">
        <v>16</v>
      </c>
      <c r="G20" s="10">
        <v>30</v>
      </c>
      <c r="H20" s="10">
        <v>2</v>
      </c>
      <c r="I20" s="10">
        <v>88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0</v>
      </c>
      <c r="G21" s="46">
        <v>9</v>
      </c>
      <c r="H21" s="46">
        <v>5</v>
      </c>
      <c r="I21" s="46">
        <v>78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3</v>
      </c>
      <c r="H22" s="46">
        <v>0</v>
      </c>
      <c r="I22" s="46">
        <v>8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69</v>
      </c>
      <c r="F23" s="10">
        <v>0</v>
      </c>
      <c r="G23" s="10">
        <v>12</v>
      </c>
      <c r="H23" s="10">
        <v>5</v>
      </c>
      <c r="I23" s="10">
        <v>86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1</v>
      </c>
      <c r="G24" s="46">
        <v>14</v>
      </c>
      <c r="H24" s="46">
        <v>5</v>
      </c>
      <c r="I24" s="46">
        <v>27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13</v>
      </c>
      <c r="F25" s="46">
        <v>3</v>
      </c>
      <c r="G25" s="46">
        <v>48</v>
      </c>
      <c r="H25" s="46">
        <v>1</v>
      </c>
      <c r="I25" s="46">
        <v>65</v>
      </c>
      <c r="J25" s="46">
        <v>13</v>
      </c>
    </row>
    <row r="26" spans="1:10" x14ac:dyDescent="0.25">
      <c r="A26" s="153" t="s">
        <v>24</v>
      </c>
      <c r="B26" s="154"/>
      <c r="C26" s="155"/>
      <c r="D26" s="76"/>
      <c r="E26" s="10">
        <v>20</v>
      </c>
      <c r="F26" s="10">
        <v>4</v>
      </c>
      <c r="G26" s="10">
        <v>62</v>
      </c>
      <c r="H26" s="10">
        <v>6</v>
      </c>
      <c r="I26" s="10">
        <v>92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14</v>
      </c>
      <c r="H27" s="46">
        <v>3</v>
      </c>
      <c r="I27" s="46">
        <v>17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25</v>
      </c>
      <c r="H28" s="46">
        <v>1</v>
      </c>
      <c r="I28" s="46">
        <v>30</v>
      </c>
      <c r="J28" s="46">
        <v>3</v>
      </c>
    </row>
    <row r="29" spans="1:10" x14ac:dyDescent="0.25">
      <c r="A29" s="153" t="s">
        <v>27</v>
      </c>
      <c r="B29" s="154"/>
      <c r="C29" s="155"/>
      <c r="D29" s="76"/>
      <c r="E29" s="10">
        <v>4</v>
      </c>
      <c r="F29" s="10">
        <v>0</v>
      </c>
      <c r="G29" s="10">
        <v>39</v>
      </c>
      <c r="H29" s="10">
        <v>4</v>
      </c>
      <c r="I29" s="10">
        <v>47</v>
      </c>
      <c r="J29" s="10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2</v>
      </c>
      <c r="G34" s="46">
        <v>44</v>
      </c>
      <c r="H34" s="46">
        <v>16</v>
      </c>
      <c r="I34" s="46">
        <v>74</v>
      </c>
      <c r="J34" s="46">
        <v>0</v>
      </c>
    </row>
    <row r="35" spans="1:10" x14ac:dyDescent="0.25">
      <c r="A35" s="153" t="s">
        <v>34</v>
      </c>
      <c r="B35" s="154"/>
      <c r="C35" s="155"/>
      <c r="D35" s="76"/>
      <c r="E35" s="61">
        <v>12</v>
      </c>
      <c r="F35" s="61">
        <v>2</v>
      </c>
      <c r="G35" s="61">
        <v>44</v>
      </c>
      <c r="H35" s="61">
        <v>16</v>
      </c>
      <c r="I35" s="61">
        <v>74</v>
      </c>
      <c r="J35" s="61">
        <v>1</v>
      </c>
    </row>
    <row r="36" spans="1:10" x14ac:dyDescent="0.25">
      <c r="A36" s="153" t="s">
        <v>35</v>
      </c>
      <c r="B36" s="154"/>
      <c r="C36" s="155"/>
      <c r="D36" s="76"/>
      <c r="E36" s="61">
        <v>189</v>
      </c>
      <c r="F36" s="61">
        <v>23</v>
      </c>
      <c r="G36" s="61">
        <v>270</v>
      </c>
      <c r="H36" s="61">
        <v>42</v>
      </c>
      <c r="I36" s="61">
        <v>524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83</v>
      </c>
      <c r="F39" s="46">
        <v>2</v>
      </c>
      <c r="G39" s="46">
        <v>83</v>
      </c>
      <c r="H39" s="46">
        <v>12</v>
      </c>
      <c r="I39" s="46">
        <v>180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3" t="s">
        <v>41</v>
      </c>
      <c r="B42" s="154"/>
      <c r="C42" s="155"/>
      <c r="D42" s="76"/>
      <c r="E42" s="61">
        <v>83</v>
      </c>
      <c r="F42" s="61">
        <v>2</v>
      </c>
      <c r="G42" s="61">
        <v>83</v>
      </c>
      <c r="H42" s="61">
        <v>12</v>
      </c>
      <c r="I42" s="61">
        <v>180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104</v>
      </c>
      <c r="F43" s="46">
        <v>6</v>
      </c>
      <c r="G43" s="46">
        <v>103</v>
      </c>
      <c r="H43" s="46">
        <v>1</v>
      </c>
      <c r="I43" s="46">
        <v>214</v>
      </c>
      <c r="J43" s="46">
        <v>11</v>
      </c>
    </row>
    <row r="44" spans="1:10" x14ac:dyDescent="0.25">
      <c r="A44" s="153" t="s">
        <v>43</v>
      </c>
      <c r="B44" s="154"/>
      <c r="C44" s="155"/>
      <c r="D44" s="76"/>
      <c r="E44" s="61">
        <v>104</v>
      </c>
      <c r="F44" s="61">
        <v>6</v>
      </c>
      <c r="G44" s="61">
        <v>103</v>
      </c>
      <c r="H44" s="61">
        <v>1</v>
      </c>
      <c r="I44" s="61">
        <v>214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16</v>
      </c>
      <c r="F45" s="46">
        <v>0</v>
      </c>
      <c r="G45" s="46">
        <v>43</v>
      </c>
      <c r="H45" s="46">
        <v>0</v>
      </c>
      <c r="I45" s="46">
        <v>59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4</v>
      </c>
      <c r="H47" s="46">
        <v>0</v>
      </c>
      <c r="I47" s="46">
        <v>5</v>
      </c>
      <c r="J47" s="46">
        <v>11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33</v>
      </c>
      <c r="F49" s="46">
        <v>4</v>
      </c>
      <c r="G49" s="46">
        <v>74</v>
      </c>
      <c r="H49" s="46">
        <v>2</v>
      </c>
      <c r="I49" s="46">
        <v>113</v>
      </c>
      <c r="J49" s="46">
        <v>1</v>
      </c>
    </row>
    <row r="50" spans="1:10" x14ac:dyDescent="0.25">
      <c r="A50" s="153" t="s">
        <v>49</v>
      </c>
      <c r="B50" s="154"/>
      <c r="C50" s="155"/>
      <c r="D50" s="76"/>
      <c r="E50" s="61">
        <v>50</v>
      </c>
      <c r="F50" s="61">
        <v>4</v>
      </c>
      <c r="G50" s="61">
        <v>121</v>
      </c>
      <c r="H50" s="61">
        <v>2</v>
      </c>
      <c r="I50" s="61">
        <v>177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43</v>
      </c>
      <c r="F51" s="46">
        <v>1</v>
      </c>
      <c r="G51" s="46">
        <v>81</v>
      </c>
      <c r="H51" s="46">
        <v>4</v>
      </c>
      <c r="I51" s="46">
        <v>129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0</v>
      </c>
      <c r="G52" s="46">
        <v>17</v>
      </c>
      <c r="H52" s="46">
        <v>0</v>
      </c>
      <c r="I52" s="46">
        <v>31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20</v>
      </c>
      <c r="H54" s="46">
        <v>1</v>
      </c>
      <c r="I54" s="46">
        <v>26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26</v>
      </c>
      <c r="H55" s="46">
        <v>21</v>
      </c>
      <c r="I55" s="46">
        <v>107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122</v>
      </c>
      <c r="F56" s="10">
        <v>1</v>
      </c>
      <c r="G56" s="10">
        <v>144</v>
      </c>
      <c r="H56" s="10">
        <v>26</v>
      </c>
      <c r="I56" s="10">
        <v>293</v>
      </c>
      <c r="J56" s="61"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</v>
      </c>
      <c r="F57" s="46">
        <v>1</v>
      </c>
      <c r="G57" s="46">
        <v>9</v>
      </c>
      <c r="H57" s="46">
        <v>0</v>
      </c>
      <c r="I57" s="46">
        <v>12</v>
      </c>
      <c r="J57" s="46">
        <v>31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13</v>
      </c>
      <c r="G58" s="46">
        <v>331</v>
      </c>
      <c r="H58" s="46">
        <v>7</v>
      </c>
      <c r="I58" s="46">
        <v>437</v>
      </c>
      <c r="J58" s="46">
        <v>24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</v>
      </c>
      <c r="F60" s="46">
        <v>0</v>
      </c>
      <c r="G60" s="46">
        <v>1</v>
      </c>
      <c r="H60" s="46">
        <v>0</v>
      </c>
      <c r="I60" s="46">
        <v>3</v>
      </c>
      <c r="J60" s="46">
        <v>0</v>
      </c>
    </row>
    <row r="61" spans="1:10" x14ac:dyDescent="0.25">
      <c r="A61" s="153" t="s">
        <v>61</v>
      </c>
      <c r="B61" s="154"/>
      <c r="C61" s="155"/>
      <c r="D61" s="76"/>
      <c r="E61" s="10">
        <v>90</v>
      </c>
      <c r="F61" s="10">
        <v>14</v>
      </c>
      <c r="G61" s="10">
        <v>341</v>
      </c>
      <c r="H61" s="10">
        <v>7</v>
      </c>
      <c r="I61" s="10">
        <v>452</v>
      </c>
      <c r="J61" s="61">
        <v>55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71</v>
      </c>
      <c r="H63" s="46">
        <v>12</v>
      </c>
      <c r="I63" s="46">
        <v>116</v>
      </c>
      <c r="J63" s="46">
        <v>0</v>
      </c>
    </row>
    <row r="64" spans="1:10" x14ac:dyDescent="0.25">
      <c r="A64" s="153" t="s">
        <v>64</v>
      </c>
      <c r="B64" s="154"/>
      <c r="C64" s="155"/>
      <c r="D64" s="132"/>
      <c r="E64" s="10">
        <v>33</v>
      </c>
      <c r="F64" s="10">
        <v>0</v>
      </c>
      <c r="G64" s="10">
        <v>71</v>
      </c>
      <c r="H64" s="10">
        <v>12</v>
      </c>
      <c r="I64" s="10">
        <v>116</v>
      </c>
      <c r="J64" s="61">
        <v>0</v>
      </c>
    </row>
    <row r="65" spans="1:10" x14ac:dyDescent="0.25">
      <c r="A65" s="153" t="s">
        <v>65</v>
      </c>
      <c r="B65" s="154"/>
      <c r="C65" s="155"/>
      <c r="D65" s="132"/>
      <c r="E65" s="10">
        <v>482</v>
      </c>
      <c r="F65" s="10">
        <v>27</v>
      </c>
      <c r="G65" s="10">
        <v>863</v>
      </c>
      <c r="H65" s="10">
        <v>60</v>
      </c>
      <c r="I65" s="10">
        <v>1432</v>
      </c>
      <c r="J65" s="61">
        <v>99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483</v>
      </c>
      <c r="F68" s="46">
        <v>31</v>
      </c>
      <c r="G68" s="62">
        <v>708</v>
      </c>
      <c r="H68" s="62">
        <v>46</v>
      </c>
      <c r="I68" s="46">
        <v>1268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47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32"/>
      <c r="E71" s="10">
        <v>483</v>
      </c>
      <c r="F71" s="10">
        <v>31</v>
      </c>
      <c r="G71" s="10">
        <v>709</v>
      </c>
      <c r="H71" s="10">
        <v>46</v>
      </c>
      <c r="I71" s="10">
        <v>1269</v>
      </c>
      <c r="J71" s="61">
        <v>59</v>
      </c>
    </row>
    <row r="72" spans="1:10" x14ac:dyDescent="0.25">
      <c r="A72" s="153" t="s">
        <v>74</v>
      </c>
      <c r="B72" s="154"/>
      <c r="C72" s="155"/>
      <c r="D72" s="132"/>
      <c r="E72" s="10">
        <v>483</v>
      </c>
      <c r="F72" s="10">
        <v>31</v>
      </c>
      <c r="G72" s="10">
        <v>709</v>
      </c>
      <c r="H72" s="10">
        <v>46</v>
      </c>
      <c r="I72" s="10">
        <v>1269</v>
      </c>
      <c r="J72" s="61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26</v>
      </c>
      <c r="F73" s="62">
        <v>1</v>
      </c>
      <c r="G73" s="62">
        <v>2</v>
      </c>
      <c r="H73" s="62">
        <v>2</v>
      </c>
      <c r="I73" s="46">
        <v>31</v>
      </c>
      <c r="J73" s="46">
        <v>22</v>
      </c>
    </row>
    <row r="74" spans="1:10" x14ac:dyDescent="0.25">
      <c r="A74" s="153" t="s">
        <v>76</v>
      </c>
      <c r="B74" s="154"/>
      <c r="C74" s="155"/>
      <c r="D74" s="132"/>
      <c r="E74" s="10">
        <v>26</v>
      </c>
      <c r="F74" s="10">
        <v>1</v>
      </c>
      <c r="G74" s="10">
        <v>2</v>
      </c>
      <c r="H74" s="10">
        <v>2</v>
      </c>
      <c r="I74" s="10">
        <v>31</v>
      </c>
      <c r="J74" s="61"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108</v>
      </c>
      <c r="H76" s="62">
        <v>6</v>
      </c>
      <c r="I76" s="46">
        <v>133</v>
      </c>
      <c r="J76" s="46">
        <v>4</v>
      </c>
    </row>
    <row r="77" spans="1:10" x14ac:dyDescent="0.25">
      <c r="A77" s="153" t="s">
        <v>79</v>
      </c>
      <c r="B77" s="154"/>
      <c r="C77" s="155"/>
      <c r="D77" s="132"/>
      <c r="E77" s="10">
        <v>18</v>
      </c>
      <c r="F77" s="10">
        <v>1</v>
      </c>
      <c r="G77" s="10">
        <v>108</v>
      </c>
      <c r="H77" s="10">
        <v>6</v>
      </c>
      <c r="I77" s="10">
        <v>133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4</v>
      </c>
      <c r="G78" s="62">
        <v>52</v>
      </c>
      <c r="H78" s="62">
        <v>18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74</v>
      </c>
      <c r="F79" s="62">
        <v>1</v>
      </c>
      <c r="G79" s="62">
        <v>35</v>
      </c>
      <c r="H79" s="62">
        <v>29</v>
      </c>
      <c r="I79" s="46">
        <v>139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0</v>
      </c>
      <c r="G80" s="62">
        <v>7</v>
      </c>
      <c r="H80" s="62">
        <v>2</v>
      </c>
      <c r="I80" s="46">
        <v>12</v>
      </c>
      <c r="J80" s="46">
        <v>0</v>
      </c>
    </row>
    <row r="81" spans="1:10" x14ac:dyDescent="0.25">
      <c r="A81" s="153" t="s">
        <v>83</v>
      </c>
      <c r="B81" s="154"/>
      <c r="C81" s="155"/>
      <c r="D81" s="132"/>
      <c r="E81" s="10">
        <v>100</v>
      </c>
      <c r="F81" s="10">
        <v>5</v>
      </c>
      <c r="G81" s="10">
        <v>94</v>
      </c>
      <c r="H81" s="10">
        <v>49</v>
      </c>
      <c r="I81" s="10">
        <v>248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20</v>
      </c>
      <c r="H82" s="62">
        <v>1</v>
      </c>
      <c r="I82" s="46">
        <v>37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60</v>
      </c>
      <c r="F83" s="62">
        <v>55</v>
      </c>
      <c r="G83" s="62">
        <v>102</v>
      </c>
      <c r="H83" s="62">
        <v>5</v>
      </c>
      <c r="I83" s="46">
        <v>222</v>
      </c>
      <c r="J83" s="46">
        <v>9</v>
      </c>
    </row>
    <row r="84" spans="1:10" x14ac:dyDescent="0.25">
      <c r="A84" s="153" t="s">
        <v>86</v>
      </c>
      <c r="B84" s="154"/>
      <c r="C84" s="155"/>
      <c r="D84" s="132"/>
      <c r="E84" s="10">
        <v>76</v>
      </c>
      <c r="F84" s="10">
        <v>55</v>
      </c>
      <c r="G84" s="10">
        <v>122</v>
      </c>
      <c r="H84" s="10">
        <v>6</v>
      </c>
      <c r="I84" s="10">
        <v>259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1</v>
      </c>
      <c r="H85" s="46">
        <v>0</v>
      </c>
      <c r="I85" s="46">
        <v>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65</v>
      </c>
      <c r="H86" s="46">
        <v>0</v>
      </c>
      <c r="I86" s="46">
        <v>77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1</v>
      </c>
      <c r="I87" s="46">
        <v>8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14</v>
      </c>
      <c r="F88" s="10">
        <v>0</v>
      </c>
      <c r="G88" s="10">
        <v>73</v>
      </c>
      <c r="H88" s="10">
        <v>1</v>
      </c>
      <c r="I88" s="10">
        <v>88</v>
      </c>
      <c r="J88" s="61">
        <v>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46</v>
      </c>
      <c r="F90" s="46">
        <v>0</v>
      </c>
      <c r="G90" s="46">
        <v>17</v>
      </c>
      <c r="H90" s="46">
        <v>6</v>
      </c>
      <c r="I90" s="46">
        <v>69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39</v>
      </c>
      <c r="F91" s="46">
        <v>0</v>
      </c>
      <c r="G91" s="46">
        <v>38</v>
      </c>
      <c r="H91" s="46">
        <v>1</v>
      </c>
      <c r="I91" s="46">
        <v>78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85</v>
      </c>
      <c r="F92" s="10">
        <v>0</v>
      </c>
      <c r="G92" s="10">
        <v>55</v>
      </c>
      <c r="H92" s="10">
        <v>7</v>
      </c>
      <c r="I92" s="10">
        <v>147</v>
      </c>
      <c r="J92" s="61">
        <v>8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71</v>
      </c>
      <c r="F93" s="46">
        <v>0</v>
      </c>
      <c r="G93" s="46">
        <v>84</v>
      </c>
      <c r="H93" s="46">
        <v>10</v>
      </c>
      <c r="I93" s="46">
        <v>165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60</v>
      </c>
      <c r="H94" s="46">
        <v>0</v>
      </c>
      <c r="I94" s="46">
        <v>77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88</v>
      </c>
      <c r="F95" s="10">
        <v>0</v>
      </c>
      <c r="G95" s="10">
        <v>144</v>
      </c>
      <c r="H95" s="10">
        <v>10</v>
      </c>
      <c r="I95" s="10">
        <v>242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14</v>
      </c>
      <c r="H96" s="46">
        <v>1</v>
      </c>
      <c r="I96" s="46">
        <v>28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1</v>
      </c>
      <c r="G97" s="46">
        <v>28</v>
      </c>
      <c r="H97" s="46">
        <v>2</v>
      </c>
      <c r="I97" s="46">
        <v>118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v>100</v>
      </c>
      <c r="F98" s="10">
        <v>1</v>
      </c>
      <c r="G98" s="10">
        <v>42</v>
      </c>
      <c r="H98" s="10">
        <v>3</v>
      </c>
      <c r="I98" s="10">
        <v>146</v>
      </c>
      <c r="J98" s="61"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15</v>
      </c>
      <c r="F99" s="60">
        <v>1</v>
      </c>
      <c r="G99" s="46">
        <v>50</v>
      </c>
      <c r="H99" s="46">
        <v>0</v>
      </c>
      <c r="I99" s="46">
        <v>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9</v>
      </c>
      <c r="G100" s="46">
        <v>70</v>
      </c>
      <c r="H100" s="46">
        <v>1</v>
      </c>
      <c r="I100" s="46">
        <v>147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70</v>
      </c>
      <c r="F101" s="60">
        <v>4</v>
      </c>
      <c r="G101" s="46">
        <v>73</v>
      </c>
      <c r="H101" s="46">
        <v>2</v>
      </c>
      <c r="I101" s="46">
        <v>149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12</v>
      </c>
      <c r="H102" s="46">
        <v>0</v>
      </c>
      <c r="I102" s="46">
        <v>26</v>
      </c>
      <c r="J102" s="46">
        <v>3</v>
      </c>
    </row>
    <row r="103" spans="1:10" x14ac:dyDescent="0.25">
      <c r="A103" s="153" t="s">
        <v>105</v>
      </c>
      <c r="B103" s="154"/>
      <c r="C103" s="155"/>
      <c r="D103" s="75"/>
      <c r="E103" s="10">
        <v>166</v>
      </c>
      <c r="F103" s="10">
        <v>14</v>
      </c>
      <c r="G103" s="61">
        <v>205</v>
      </c>
      <c r="H103" s="10">
        <v>3</v>
      </c>
      <c r="I103" s="10">
        <v>388</v>
      </c>
      <c r="J103" s="61">
        <v>21</v>
      </c>
    </row>
    <row r="104" spans="1:10" x14ac:dyDescent="0.25">
      <c r="A104" s="153" t="s">
        <v>106</v>
      </c>
      <c r="B104" s="154"/>
      <c r="C104" s="155"/>
      <c r="D104" s="75"/>
      <c r="E104" s="10">
        <v>673</v>
      </c>
      <c r="F104" s="10">
        <v>77</v>
      </c>
      <c r="G104" s="10">
        <v>845</v>
      </c>
      <c r="H104" s="10">
        <v>87</v>
      </c>
      <c r="I104" s="10">
        <v>1682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1</v>
      </c>
      <c r="G105" s="46">
        <v>7</v>
      </c>
      <c r="H105" s="46">
        <v>0</v>
      </c>
      <c r="I105" s="46">
        <v>8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29</v>
      </c>
      <c r="H106" s="46">
        <v>0</v>
      </c>
      <c r="I106" s="46">
        <v>34</v>
      </c>
      <c r="J106" s="46">
        <v>0</v>
      </c>
    </row>
    <row r="107" spans="1:10" x14ac:dyDescent="0.25">
      <c r="A107" s="153" t="s">
        <v>109</v>
      </c>
      <c r="B107" s="154"/>
      <c r="C107" s="155"/>
      <c r="D107" s="75"/>
      <c r="E107" s="10">
        <v>5</v>
      </c>
      <c r="F107" s="10">
        <v>1</v>
      </c>
      <c r="G107" s="10">
        <v>36</v>
      </c>
      <c r="H107" s="10">
        <v>0</v>
      </c>
      <c r="I107" s="10">
        <v>42</v>
      </c>
      <c r="J107" s="61"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25</v>
      </c>
      <c r="H108" s="46">
        <v>1</v>
      </c>
      <c r="I108" s="46">
        <v>46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2</v>
      </c>
      <c r="G109" s="46">
        <v>80</v>
      </c>
      <c r="H109" s="46">
        <v>10</v>
      </c>
      <c r="I109" s="46">
        <v>142</v>
      </c>
      <c r="J109" s="46">
        <v>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16</v>
      </c>
      <c r="F110" s="46">
        <v>1</v>
      </c>
      <c r="G110" s="46">
        <v>37</v>
      </c>
      <c r="H110" s="46">
        <v>16</v>
      </c>
      <c r="I110" s="46">
        <v>70</v>
      </c>
      <c r="J110" s="46">
        <v>7</v>
      </c>
    </row>
    <row r="111" spans="1:10" x14ac:dyDescent="0.25">
      <c r="A111" s="153" t="s">
        <v>113</v>
      </c>
      <c r="B111" s="154"/>
      <c r="C111" s="155"/>
      <c r="D111" s="75"/>
      <c r="E111" s="10">
        <v>86</v>
      </c>
      <c r="F111" s="10">
        <v>3</v>
      </c>
      <c r="G111" s="10">
        <v>142</v>
      </c>
      <c r="H111" s="10">
        <v>27</v>
      </c>
      <c r="I111" s="10">
        <v>258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31</v>
      </c>
      <c r="F112" s="46">
        <v>0</v>
      </c>
      <c r="G112" s="46">
        <v>103</v>
      </c>
      <c r="H112" s="46">
        <v>0</v>
      </c>
      <c r="I112" s="46">
        <v>134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33</v>
      </c>
      <c r="H113" s="46">
        <v>0</v>
      </c>
      <c r="I113" s="46">
        <v>85</v>
      </c>
      <c r="J113" s="46">
        <v>1</v>
      </c>
    </row>
    <row r="114" spans="1:10" x14ac:dyDescent="0.25">
      <c r="A114" s="153" t="s">
        <v>116</v>
      </c>
      <c r="B114" s="154"/>
      <c r="C114" s="155"/>
      <c r="D114" s="75"/>
      <c r="E114" s="10">
        <v>83</v>
      </c>
      <c r="F114" s="10">
        <v>0</v>
      </c>
      <c r="G114" s="10">
        <v>136</v>
      </c>
      <c r="H114" s="10">
        <v>0</v>
      </c>
      <c r="I114" s="10">
        <v>219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103</v>
      </c>
      <c r="F115" s="46">
        <v>1</v>
      </c>
      <c r="G115" s="46">
        <v>287</v>
      </c>
      <c r="H115" s="46">
        <v>10</v>
      </c>
      <c r="I115" s="46">
        <v>401</v>
      </c>
      <c r="J115" s="46">
        <v>10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312</v>
      </c>
      <c r="F116" s="46">
        <v>2</v>
      </c>
      <c r="G116" s="46">
        <v>301</v>
      </c>
      <c r="H116" s="46">
        <v>65</v>
      </c>
      <c r="I116" s="46">
        <v>680</v>
      </c>
      <c r="J116" s="46">
        <v>8</v>
      </c>
    </row>
    <row r="117" spans="1:10" x14ac:dyDescent="0.25">
      <c r="A117" s="153" t="s">
        <v>119</v>
      </c>
      <c r="B117" s="157"/>
      <c r="C117" s="158"/>
      <c r="D117" s="132"/>
      <c r="E117" s="10">
        <v>415</v>
      </c>
      <c r="F117" s="10">
        <v>3</v>
      </c>
      <c r="G117" s="10">
        <v>588</v>
      </c>
      <c r="H117" s="10">
        <v>75</v>
      </c>
      <c r="I117" s="10">
        <v>1081</v>
      </c>
      <c r="J117" s="61">
        <v>18</v>
      </c>
    </row>
    <row r="118" spans="1:10" x14ac:dyDescent="0.25">
      <c r="A118" s="153" t="s">
        <v>120</v>
      </c>
      <c r="B118" s="157"/>
      <c r="C118" s="158"/>
      <c r="D118" s="132"/>
      <c r="E118" s="61">
        <v>589</v>
      </c>
      <c r="F118" s="61">
        <v>7</v>
      </c>
      <c r="G118" s="61">
        <v>902</v>
      </c>
      <c r="H118" s="61">
        <v>102</v>
      </c>
      <c r="I118" s="61">
        <v>1600</v>
      </c>
      <c r="J118" s="61"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52</v>
      </c>
      <c r="H119" s="46">
        <v>0</v>
      </c>
      <c r="I119" s="46">
        <v>53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2</v>
      </c>
      <c r="H122" s="46">
        <v>1</v>
      </c>
      <c r="I122" s="46">
        <v>27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25</v>
      </c>
      <c r="F123" s="10">
        <v>0</v>
      </c>
      <c r="G123" s="10">
        <v>54</v>
      </c>
      <c r="H123" s="10">
        <v>1</v>
      </c>
      <c r="I123" s="10">
        <v>80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25</v>
      </c>
      <c r="F124" s="10">
        <v>0</v>
      </c>
      <c r="G124" s="10">
        <v>54</v>
      </c>
      <c r="H124" s="10">
        <v>1</v>
      </c>
      <c r="I124" s="10">
        <v>80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2441</v>
      </c>
      <c r="F125" s="55">
        <v>165</v>
      </c>
      <c r="G125" s="55">
        <v>3643</v>
      </c>
      <c r="H125" s="55">
        <v>338</v>
      </c>
      <c r="I125" s="55">
        <v>6587</v>
      </c>
      <c r="J125" s="55">
        <v>298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27" sqref="K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3</v>
      </c>
      <c r="I6" s="58">
        <v>13</v>
      </c>
      <c r="J6" s="46">
        <v>0</v>
      </c>
    </row>
    <row r="7" spans="1:10" ht="14.45" x14ac:dyDescent="0.35">
      <c r="A7" s="153" t="s">
        <v>5</v>
      </c>
      <c r="B7" s="154"/>
      <c r="C7" s="155"/>
      <c r="D7" s="133"/>
      <c r="E7" s="10">
        <v>9</v>
      </c>
      <c r="F7" s="10">
        <v>0</v>
      </c>
      <c r="G7" s="10">
        <v>1</v>
      </c>
      <c r="H7" s="10">
        <v>3</v>
      </c>
      <c r="I7" s="10">
        <v>13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2</v>
      </c>
      <c r="G9" s="46">
        <v>69</v>
      </c>
      <c r="H9" s="46">
        <v>3</v>
      </c>
      <c r="I9" s="46">
        <v>96</v>
      </c>
      <c r="J9" s="46">
        <v>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22</v>
      </c>
      <c r="F13" s="61">
        <v>2</v>
      </c>
      <c r="G13" s="61">
        <v>69</v>
      </c>
      <c r="H13" s="61">
        <v>3</v>
      </c>
      <c r="I13" s="61">
        <v>96</v>
      </c>
      <c r="J13" s="61">
        <f t="shared" ref="J13" si="1">SUM(J8:J12)</f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26</v>
      </c>
      <c r="G16" s="46">
        <v>31</v>
      </c>
      <c r="H16" s="46">
        <v>2</v>
      </c>
      <c r="I16" s="46">
        <v>68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</v>
      </c>
      <c r="F17" s="46">
        <v>0</v>
      </c>
      <c r="G17" s="46">
        <v>5</v>
      </c>
      <c r="H17" s="46">
        <v>2</v>
      </c>
      <c r="I17" s="46">
        <v>11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2</v>
      </c>
      <c r="H19" s="46">
        <v>0</v>
      </c>
      <c r="I19" s="46">
        <v>31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44</v>
      </c>
      <c r="F20" s="10">
        <v>26</v>
      </c>
      <c r="G20" s="10">
        <v>38</v>
      </c>
      <c r="H20" s="10">
        <v>4</v>
      </c>
      <c r="I20" s="10">
        <v>112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45</v>
      </c>
      <c r="F21" s="46">
        <v>0</v>
      </c>
      <c r="G21" s="46">
        <v>19</v>
      </c>
      <c r="H21" s="46">
        <v>1</v>
      </c>
      <c r="I21" s="46">
        <v>65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8</v>
      </c>
      <c r="F22" s="46">
        <v>0</v>
      </c>
      <c r="G22" s="46">
        <v>6</v>
      </c>
      <c r="H22" s="46">
        <v>0</v>
      </c>
      <c r="I22" s="46">
        <v>14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53</v>
      </c>
      <c r="F23" s="10">
        <v>0</v>
      </c>
      <c r="G23" s="10">
        <v>25</v>
      </c>
      <c r="H23" s="10">
        <v>1</v>
      </c>
      <c r="I23" s="10">
        <v>79</v>
      </c>
      <c r="J23" s="10">
        <f t="shared" ref="J23" si="3">SUM(J21:J22)</f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13</v>
      </c>
      <c r="H24" s="46">
        <v>3</v>
      </c>
      <c r="I24" s="46">
        <v>23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2</v>
      </c>
      <c r="G25" s="46">
        <v>42</v>
      </c>
      <c r="H25" s="46">
        <v>1</v>
      </c>
      <c r="I25" s="46">
        <v>57</v>
      </c>
      <c r="J25" s="46">
        <v>5</v>
      </c>
    </row>
    <row r="26" spans="1:10" x14ac:dyDescent="0.25">
      <c r="A26" s="153" t="s">
        <v>24</v>
      </c>
      <c r="B26" s="154"/>
      <c r="C26" s="155"/>
      <c r="D26" s="76"/>
      <c r="E26" s="10">
        <v>19</v>
      </c>
      <c r="F26" s="10">
        <v>2</v>
      </c>
      <c r="G26" s="10">
        <v>55</v>
      </c>
      <c r="H26" s="10">
        <v>4</v>
      </c>
      <c r="I26" s="10">
        <v>80</v>
      </c>
      <c r="J26" s="10">
        <f t="shared" ref="J26" si="4"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6</v>
      </c>
      <c r="H27" s="46">
        <v>1</v>
      </c>
      <c r="I27" s="46">
        <v>7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20</v>
      </c>
      <c r="H28" s="46">
        <v>2</v>
      </c>
      <c r="I28" s="46">
        <v>29</v>
      </c>
      <c r="J28" s="46">
        <v>1</v>
      </c>
    </row>
    <row r="29" spans="1:10" x14ac:dyDescent="0.25">
      <c r="A29" s="153" t="s">
        <v>27</v>
      </c>
      <c r="B29" s="154"/>
      <c r="C29" s="155"/>
      <c r="D29" s="76"/>
      <c r="E29" s="10">
        <v>6</v>
      </c>
      <c r="F29" s="10">
        <v>1</v>
      </c>
      <c r="G29" s="10">
        <v>26</v>
      </c>
      <c r="H29" s="10">
        <v>3</v>
      </c>
      <c r="I29" s="10">
        <v>36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0</v>
      </c>
      <c r="H30" s="46">
        <v>0</v>
      </c>
      <c r="I30" s="46">
        <v>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</v>
      </c>
      <c r="G34" s="46">
        <v>50</v>
      </c>
      <c r="H34" s="46">
        <v>17</v>
      </c>
      <c r="I34" s="46">
        <v>93</v>
      </c>
      <c r="J34" s="46">
        <v>0</v>
      </c>
    </row>
    <row r="35" spans="1:10" x14ac:dyDescent="0.25">
      <c r="A35" s="153" t="s">
        <v>34</v>
      </c>
      <c r="B35" s="154"/>
      <c r="C35" s="155"/>
      <c r="D35" s="76"/>
      <c r="E35" s="61">
        <v>26</v>
      </c>
      <c r="F35" s="61">
        <v>2</v>
      </c>
      <c r="G35" s="61">
        <v>50</v>
      </c>
      <c r="H35" s="61">
        <v>17</v>
      </c>
      <c r="I35" s="61">
        <v>95</v>
      </c>
      <c r="J35" s="61">
        <f t="shared" ref="J35" si="6">SUM(J30:J34)</f>
        <v>2</v>
      </c>
    </row>
    <row r="36" spans="1:10" x14ac:dyDescent="0.25">
      <c r="A36" s="153" t="s">
        <v>35</v>
      </c>
      <c r="B36" s="154"/>
      <c r="C36" s="155"/>
      <c r="D36" s="76"/>
      <c r="E36" s="61">
        <v>179</v>
      </c>
      <c r="F36" s="61">
        <v>33</v>
      </c>
      <c r="G36" s="61">
        <v>264</v>
      </c>
      <c r="H36" s="61">
        <v>35</v>
      </c>
      <c r="I36" s="61">
        <v>511</v>
      </c>
      <c r="J36" s="61">
        <f t="shared" ref="J36" si="7">J7+J13+J20+J23+J26+J29+J35</f>
        <v>23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108</v>
      </c>
      <c r="F39" s="46">
        <v>2</v>
      </c>
      <c r="G39" s="46">
        <v>118</v>
      </c>
      <c r="H39" s="46">
        <v>14</v>
      </c>
      <c r="I39" s="46">
        <v>242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3" t="s">
        <v>41</v>
      </c>
      <c r="B42" s="154"/>
      <c r="C42" s="155"/>
      <c r="D42" s="76"/>
      <c r="E42" s="61">
        <v>108</v>
      </c>
      <c r="F42" s="61">
        <v>2</v>
      </c>
      <c r="G42" s="61">
        <v>118</v>
      </c>
      <c r="H42" s="61">
        <v>14</v>
      </c>
      <c r="I42" s="61">
        <v>242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14</v>
      </c>
      <c r="G43" s="46">
        <v>134</v>
      </c>
      <c r="H43" s="46">
        <v>2</v>
      </c>
      <c r="I43" s="46">
        <v>264</v>
      </c>
      <c r="J43" s="46">
        <v>8</v>
      </c>
    </row>
    <row r="44" spans="1:10" x14ac:dyDescent="0.25">
      <c r="A44" s="153" t="s">
        <v>43</v>
      </c>
      <c r="B44" s="154"/>
      <c r="C44" s="155"/>
      <c r="D44" s="76"/>
      <c r="E44" s="61">
        <v>114</v>
      </c>
      <c r="F44" s="61">
        <v>14</v>
      </c>
      <c r="G44" s="61">
        <v>134</v>
      </c>
      <c r="H44" s="61">
        <v>2</v>
      </c>
      <c r="I44" s="61">
        <v>264</v>
      </c>
      <c r="J44" s="61">
        <f t="shared" ref="J44" si="9">SUM(J43)</f>
        <v>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27</v>
      </c>
      <c r="H45" s="46">
        <v>0</v>
      </c>
      <c r="I45" s="46">
        <v>45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1</v>
      </c>
      <c r="I47" s="46">
        <v>3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37</v>
      </c>
      <c r="F49" s="46">
        <v>1</v>
      </c>
      <c r="G49" s="46">
        <v>61</v>
      </c>
      <c r="H49" s="46">
        <v>4</v>
      </c>
      <c r="I49" s="46">
        <v>103</v>
      </c>
      <c r="J49" s="46">
        <v>0</v>
      </c>
    </row>
    <row r="50" spans="1:10" x14ac:dyDescent="0.25">
      <c r="A50" s="153" t="s">
        <v>49</v>
      </c>
      <c r="B50" s="154"/>
      <c r="C50" s="155"/>
      <c r="D50" s="76"/>
      <c r="E50" s="61">
        <v>55</v>
      </c>
      <c r="F50" s="61">
        <v>2</v>
      </c>
      <c r="G50" s="61">
        <v>91</v>
      </c>
      <c r="H50" s="61">
        <v>5</v>
      </c>
      <c r="I50" s="61">
        <v>153</v>
      </c>
      <c r="J50" s="61">
        <f t="shared" ref="J50" si="10">SUM(J45:J49)</f>
        <v>33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3</v>
      </c>
      <c r="G51" s="46">
        <v>98</v>
      </c>
      <c r="H51" s="46">
        <v>1</v>
      </c>
      <c r="I51" s="46">
        <v>143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14</v>
      </c>
      <c r="H52" s="46">
        <v>2</v>
      </c>
      <c r="I52" s="46">
        <v>45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8</v>
      </c>
      <c r="H54" s="46">
        <v>0</v>
      </c>
      <c r="I54" s="46">
        <v>18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80</v>
      </c>
      <c r="F55" s="46">
        <v>1</v>
      </c>
      <c r="G55" s="46">
        <v>27</v>
      </c>
      <c r="H55" s="46">
        <v>19</v>
      </c>
      <c r="I55" s="46">
        <v>127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160</v>
      </c>
      <c r="F56" s="10">
        <v>4</v>
      </c>
      <c r="G56" s="10">
        <v>147</v>
      </c>
      <c r="H56" s="10">
        <v>22</v>
      </c>
      <c r="I56" s="10">
        <v>333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5</v>
      </c>
      <c r="H57" s="46">
        <v>0</v>
      </c>
      <c r="I57" s="46">
        <v>6</v>
      </c>
      <c r="J57" s="46">
        <v>32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84</v>
      </c>
      <c r="F58" s="46">
        <v>15</v>
      </c>
      <c r="G58" s="46">
        <v>326</v>
      </c>
      <c r="H58" s="46">
        <v>8</v>
      </c>
      <c r="I58" s="46">
        <v>433</v>
      </c>
      <c r="J58" s="46">
        <v>26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25">
      <c r="A61" s="153" t="s">
        <v>61</v>
      </c>
      <c r="B61" s="154"/>
      <c r="C61" s="155"/>
      <c r="D61" s="76"/>
      <c r="E61" s="10">
        <v>85</v>
      </c>
      <c r="F61" s="10">
        <v>15</v>
      </c>
      <c r="G61" s="10">
        <v>331</v>
      </c>
      <c r="H61" s="10">
        <v>8</v>
      </c>
      <c r="I61" s="10">
        <v>439</v>
      </c>
      <c r="J61" s="61">
        <f t="shared" ref="J61" si="12">SUM(J57:J60)</f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58</v>
      </c>
      <c r="H63" s="46">
        <v>8</v>
      </c>
      <c r="I63" s="46">
        <v>112</v>
      </c>
      <c r="J63" s="46">
        <v>0</v>
      </c>
    </row>
    <row r="64" spans="1:10" x14ac:dyDescent="0.25">
      <c r="A64" s="153" t="s">
        <v>64</v>
      </c>
      <c r="B64" s="154"/>
      <c r="C64" s="155"/>
      <c r="D64" s="133"/>
      <c r="E64" s="10">
        <v>46</v>
      </c>
      <c r="F64" s="10">
        <v>0</v>
      </c>
      <c r="G64" s="10">
        <v>58</v>
      </c>
      <c r="H64" s="10">
        <v>8</v>
      </c>
      <c r="I64" s="10">
        <v>112</v>
      </c>
      <c r="J64" s="61">
        <f t="shared" ref="J64" si="13">SUM(J62:J63)</f>
        <v>0</v>
      </c>
    </row>
    <row r="65" spans="1:10" x14ac:dyDescent="0.25">
      <c r="A65" s="153" t="s">
        <v>65</v>
      </c>
      <c r="B65" s="154"/>
      <c r="C65" s="155"/>
      <c r="D65" s="133"/>
      <c r="E65" s="10">
        <v>568</v>
      </c>
      <c r="F65" s="10">
        <v>37</v>
      </c>
      <c r="G65" s="10">
        <v>879</v>
      </c>
      <c r="H65" s="10">
        <v>59</v>
      </c>
      <c r="I65" s="10">
        <v>1543</v>
      </c>
      <c r="J65" s="61">
        <f t="shared" ref="J65" si="14">J42+J44+J50+J56+J61+J64</f>
        <v>119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567</v>
      </c>
      <c r="F68" s="46">
        <v>46</v>
      </c>
      <c r="G68" s="62">
        <v>761</v>
      </c>
      <c r="H68" s="62">
        <v>36</v>
      </c>
      <c r="I68" s="46">
        <v>1410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3" t="s">
        <v>73</v>
      </c>
      <c r="B71" s="154"/>
      <c r="C71" s="155"/>
      <c r="D71" s="133"/>
      <c r="E71" s="10">
        <v>569</v>
      </c>
      <c r="F71" s="10">
        <v>46</v>
      </c>
      <c r="G71" s="10">
        <v>762</v>
      </c>
      <c r="H71" s="10">
        <v>36</v>
      </c>
      <c r="I71" s="10">
        <v>1413</v>
      </c>
      <c r="J71" s="61">
        <f t="shared" ref="J71" si="15">SUM(J66:J70)</f>
        <v>62</v>
      </c>
    </row>
    <row r="72" spans="1:10" x14ac:dyDescent="0.25">
      <c r="A72" s="153" t="s">
        <v>74</v>
      </c>
      <c r="B72" s="154"/>
      <c r="C72" s="155"/>
      <c r="D72" s="133"/>
      <c r="E72" s="10">
        <v>569</v>
      </c>
      <c r="F72" s="10">
        <v>46</v>
      </c>
      <c r="G72" s="10">
        <v>762</v>
      </c>
      <c r="H72" s="10">
        <v>36</v>
      </c>
      <c r="I72" s="10">
        <v>1413</v>
      </c>
      <c r="J72" s="61">
        <f t="shared" ref="J72" si="16">J71</f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34</v>
      </c>
      <c r="F73" s="62">
        <v>0</v>
      </c>
      <c r="G73" s="62">
        <v>8</v>
      </c>
      <c r="H73" s="62">
        <v>2</v>
      </c>
      <c r="I73" s="46">
        <v>44</v>
      </c>
      <c r="J73" s="46">
        <v>21</v>
      </c>
    </row>
    <row r="74" spans="1:10" x14ac:dyDescent="0.25">
      <c r="A74" s="153" t="s">
        <v>76</v>
      </c>
      <c r="B74" s="154"/>
      <c r="C74" s="155"/>
      <c r="D74" s="133"/>
      <c r="E74" s="10">
        <v>34</v>
      </c>
      <c r="F74" s="10">
        <v>0</v>
      </c>
      <c r="G74" s="10">
        <v>8</v>
      </c>
      <c r="H74" s="10">
        <v>2</v>
      </c>
      <c r="I74" s="10">
        <v>44</v>
      </c>
      <c r="J74" s="61">
        <f t="shared" ref="J74" si="17">SUM(J73)</f>
        <v>21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0</v>
      </c>
      <c r="G76" s="62">
        <v>80</v>
      </c>
      <c r="H76" s="62">
        <v>7</v>
      </c>
      <c r="I76" s="46">
        <v>116</v>
      </c>
      <c r="J76" s="46">
        <v>12</v>
      </c>
    </row>
    <row r="77" spans="1:10" x14ac:dyDescent="0.25">
      <c r="A77" s="153" t="s">
        <v>79</v>
      </c>
      <c r="B77" s="154"/>
      <c r="C77" s="155"/>
      <c r="D77" s="133"/>
      <c r="E77" s="10">
        <v>30</v>
      </c>
      <c r="F77" s="10">
        <v>0</v>
      </c>
      <c r="G77" s="10">
        <v>80</v>
      </c>
      <c r="H77" s="10">
        <v>7</v>
      </c>
      <c r="I77" s="10">
        <v>117</v>
      </c>
      <c r="J77" s="61">
        <f t="shared" ref="J77" si="18">SUM(J75:J76)</f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29</v>
      </c>
      <c r="F78" s="62">
        <v>2</v>
      </c>
      <c r="G78" s="62">
        <v>71</v>
      </c>
      <c r="H78" s="62">
        <v>13</v>
      </c>
      <c r="I78" s="46">
        <v>115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92</v>
      </c>
      <c r="F79" s="62">
        <v>0</v>
      </c>
      <c r="G79" s="62">
        <v>42</v>
      </c>
      <c r="H79" s="62">
        <v>32</v>
      </c>
      <c r="I79" s="46">
        <v>166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10</v>
      </c>
      <c r="H80" s="62">
        <v>1</v>
      </c>
      <c r="I80" s="46">
        <v>22</v>
      </c>
      <c r="J80" s="46">
        <v>1</v>
      </c>
    </row>
    <row r="81" spans="1:10" x14ac:dyDescent="0.25">
      <c r="A81" s="153" t="s">
        <v>83</v>
      </c>
      <c r="B81" s="154"/>
      <c r="C81" s="155"/>
      <c r="D81" s="133"/>
      <c r="E81" s="10">
        <v>132</v>
      </c>
      <c r="F81" s="10">
        <v>2</v>
      </c>
      <c r="G81" s="10">
        <v>123</v>
      </c>
      <c r="H81" s="10">
        <v>46</v>
      </c>
      <c r="I81" s="10">
        <v>303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2</v>
      </c>
      <c r="G82" s="62">
        <v>27</v>
      </c>
      <c r="H82" s="62">
        <v>1</v>
      </c>
      <c r="I82" s="46">
        <v>36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71</v>
      </c>
      <c r="F83" s="62">
        <v>46</v>
      </c>
      <c r="G83" s="62">
        <v>98</v>
      </c>
      <c r="H83" s="62">
        <v>6</v>
      </c>
      <c r="I83" s="46">
        <v>221</v>
      </c>
      <c r="J83" s="46">
        <v>9</v>
      </c>
    </row>
    <row r="84" spans="1:10" x14ac:dyDescent="0.25">
      <c r="A84" s="153" t="s">
        <v>86</v>
      </c>
      <c r="B84" s="154"/>
      <c r="C84" s="155"/>
      <c r="D84" s="133"/>
      <c r="E84" s="10">
        <v>77</v>
      </c>
      <c r="F84" s="10">
        <v>48</v>
      </c>
      <c r="G84" s="10">
        <v>125</v>
      </c>
      <c r="H84" s="10">
        <v>7</v>
      </c>
      <c r="I84" s="10">
        <v>257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0</v>
      </c>
      <c r="H85" s="46">
        <v>0</v>
      </c>
      <c r="I85" s="46">
        <v>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2</v>
      </c>
      <c r="G86" s="46">
        <v>72</v>
      </c>
      <c r="H86" s="46">
        <v>0</v>
      </c>
      <c r="I86" s="46">
        <v>92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3</v>
      </c>
      <c r="H87" s="46">
        <v>0</v>
      </c>
      <c r="I87" s="46">
        <v>4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21</v>
      </c>
      <c r="F88" s="10">
        <v>3</v>
      </c>
      <c r="G88" s="10">
        <v>75</v>
      </c>
      <c r="H88" s="10">
        <v>0</v>
      </c>
      <c r="I88" s="10">
        <v>99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1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34</v>
      </c>
      <c r="F90" s="46">
        <v>0</v>
      </c>
      <c r="G90" s="46">
        <v>21</v>
      </c>
      <c r="H90" s="46">
        <v>5</v>
      </c>
      <c r="I90" s="46">
        <v>60</v>
      </c>
      <c r="J90" s="46">
        <v>9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39</v>
      </c>
      <c r="H91" s="46">
        <v>0</v>
      </c>
      <c r="I91" s="46">
        <v>81</v>
      </c>
      <c r="J91" s="46">
        <v>1</v>
      </c>
    </row>
    <row r="92" spans="1:10" x14ac:dyDescent="0.25">
      <c r="A92" s="153" t="s">
        <v>94</v>
      </c>
      <c r="B92" s="154"/>
      <c r="C92" s="155"/>
      <c r="D92" s="75"/>
      <c r="E92" s="10">
        <v>76</v>
      </c>
      <c r="F92" s="10">
        <v>0</v>
      </c>
      <c r="G92" s="10">
        <v>60</v>
      </c>
      <c r="H92" s="10">
        <v>6</v>
      </c>
      <c r="I92" s="10">
        <v>142</v>
      </c>
      <c r="J92" s="61">
        <f t="shared" ref="J92" si="22">SUM(J89:J91)</f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0</v>
      </c>
      <c r="G93" s="46">
        <v>70</v>
      </c>
      <c r="H93" s="46">
        <v>12</v>
      </c>
      <c r="I93" s="46">
        <v>169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77</v>
      </c>
      <c r="H94" s="46">
        <v>0</v>
      </c>
      <c r="I94" s="46">
        <v>94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104</v>
      </c>
      <c r="F95" s="10">
        <v>0</v>
      </c>
      <c r="G95" s="10">
        <v>147</v>
      </c>
      <c r="H95" s="10">
        <v>12</v>
      </c>
      <c r="I95" s="10">
        <v>263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20</v>
      </c>
      <c r="H96" s="46">
        <v>6</v>
      </c>
      <c r="I96" s="46">
        <v>46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86</v>
      </c>
      <c r="F97" s="46">
        <v>1</v>
      </c>
      <c r="G97" s="46">
        <v>39</v>
      </c>
      <c r="H97" s="46">
        <v>2</v>
      </c>
      <c r="I97" s="46">
        <v>128</v>
      </c>
      <c r="J97" s="46">
        <v>0</v>
      </c>
    </row>
    <row r="98" spans="1:10" x14ac:dyDescent="0.25">
      <c r="A98" s="153" t="s">
        <v>100</v>
      </c>
      <c r="B98" s="154"/>
      <c r="C98" s="155"/>
      <c r="D98" s="75"/>
      <c r="E98" s="10">
        <v>105</v>
      </c>
      <c r="F98" s="10">
        <v>2</v>
      </c>
      <c r="G98" s="10">
        <v>59</v>
      </c>
      <c r="H98" s="10">
        <v>8</v>
      </c>
      <c r="I98" s="10">
        <v>174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18</v>
      </c>
      <c r="F99" s="60">
        <v>8</v>
      </c>
      <c r="G99" s="46">
        <v>38</v>
      </c>
      <c r="H99" s="46">
        <v>0</v>
      </c>
      <c r="I99" s="46">
        <v>64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68</v>
      </c>
      <c r="F100" s="60">
        <v>15</v>
      </c>
      <c r="G100" s="46">
        <v>72</v>
      </c>
      <c r="H100" s="46">
        <v>10</v>
      </c>
      <c r="I100" s="46">
        <v>165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63</v>
      </c>
      <c r="F101" s="60">
        <v>3</v>
      </c>
      <c r="G101" s="46">
        <v>69</v>
      </c>
      <c r="H101" s="46">
        <v>0</v>
      </c>
      <c r="I101" s="46">
        <v>135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15</v>
      </c>
      <c r="H102" s="46">
        <v>0</v>
      </c>
      <c r="I102" s="46">
        <v>36</v>
      </c>
      <c r="J102" s="46">
        <v>3</v>
      </c>
    </row>
    <row r="103" spans="1:10" x14ac:dyDescent="0.25">
      <c r="A103" s="153" t="s">
        <v>105</v>
      </c>
      <c r="B103" s="154"/>
      <c r="C103" s="155"/>
      <c r="D103" s="75"/>
      <c r="E103" s="10">
        <v>170</v>
      </c>
      <c r="F103" s="10">
        <v>26</v>
      </c>
      <c r="G103" s="61">
        <v>194</v>
      </c>
      <c r="H103" s="10">
        <v>10</v>
      </c>
      <c r="I103" s="10">
        <v>400</v>
      </c>
      <c r="J103" s="61">
        <f t="shared" ref="J103" si="25">SUM(J99:J102)</f>
        <v>24</v>
      </c>
    </row>
    <row r="104" spans="1:10" x14ac:dyDescent="0.25">
      <c r="A104" s="153" t="s">
        <v>106</v>
      </c>
      <c r="B104" s="154"/>
      <c r="C104" s="155"/>
      <c r="D104" s="75"/>
      <c r="E104" s="10">
        <v>749</v>
      </c>
      <c r="F104" s="10">
        <v>81</v>
      </c>
      <c r="G104" s="10">
        <v>871</v>
      </c>
      <c r="H104" s="10">
        <v>98</v>
      </c>
      <c r="I104" s="10">
        <v>1799</v>
      </c>
      <c r="J104" s="61">
        <f t="shared" ref="J104" si="26">SUM(J74,J77,J81,J84,J88,J92,J95,J98,J103)</f>
        <v>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10</v>
      </c>
      <c r="H105" s="46">
        <v>0</v>
      </c>
      <c r="I105" s="46">
        <v>10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24</v>
      </c>
      <c r="H106" s="46">
        <v>4</v>
      </c>
      <c r="I106" s="46">
        <v>38</v>
      </c>
      <c r="J106" s="46">
        <v>2</v>
      </c>
    </row>
    <row r="107" spans="1:10" x14ac:dyDescent="0.25">
      <c r="A107" s="153" t="s">
        <v>109</v>
      </c>
      <c r="B107" s="154"/>
      <c r="C107" s="155"/>
      <c r="D107" s="75"/>
      <c r="E107" s="10">
        <v>10</v>
      </c>
      <c r="F107" s="10">
        <v>0</v>
      </c>
      <c r="G107" s="10">
        <v>34</v>
      </c>
      <c r="H107" s="10">
        <v>4</v>
      </c>
      <c r="I107" s="10">
        <v>48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0</v>
      </c>
      <c r="G108" s="46">
        <v>16</v>
      </c>
      <c r="H108" s="46">
        <v>0</v>
      </c>
      <c r="I108" s="46">
        <v>42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68</v>
      </c>
      <c r="H109" s="46">
        <v>16</v>
      </c>
      <c r="I109" s="46">
        <v>113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2</v>
      </c>
      <c r="G110" s="46">
        <v>39</v>
      </c>
      <c r="H110" s="46">
        <v>11</v>
      </c>
      <c r="I110" s="46">
        <v>80</v>
      </c>
      <c r="J110" s="46">
        <v>9</v>
      </c>
    </row>
    <row r="111" spans="1:10" x14ac:dyDescent="0.25">
      <c r="A111" s="153" t="s">
        <v>113</v>
      </c>
      <c r="B111" s="154"/>
      <c r="C111" s="155"/>
      <c r="D111" s="75"/>
      <c r="E111" s="10">
        <v>83</v>
      </c>
      <c r="F111" s="10">
        <v>2</v>
      </c>
      <c r="G111" s="10">
        <v>123</v>
      </c>
      <c r="H111" s="10">
        <v>27</v>
      </c>
      <c r="I111" s="10">
        <v>235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47</v>
      </c>
      <c r="F112" s="46">
        <v>0</v>
      </c>
      <c r="G112" s="46">
        <v>100</v>
      </c>
      <c r="H112" s="46">
        <v>0</v>
      </c>
      <c r="I112" s="46">
        <v>147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15</v>
      </c>
      <c r="H113" s="46">
        <v>0</v>
      </c>
      <c r="I113" s="46">
        <v>67</v>
      </c>
      <c r="J113" s="46">
        <v>1</v>
      </c>
    </row>
    <row r="114" spans="1:10" x14ac:dyDescent="0.25">
      <c r="A114" s="153" t="s">
        <v>116</v>
      </c>
      <c r="B114" s="154"/>
      <c r="C114" s="155"/>
      <c r="D114" s="75"/>
      <c r="E114" s="10">
        <v>99</v>
      </c>
      <c r="F114" s="10">
        <v>0</v>
      </c>
      <c r="G114" s="10">
        <v>115</v>
      </c>
      <c r="H114" s="10">
        <v>0</v>
      </c>
      <c r="I114" s="10">
        <v>214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368</v>
      </c>
      <c r="H115" s="46">
        <v>3</v>
      </c>
      <c r="I115" s="46">
        <v>496</v>
      </c>
      <c r="J115" s="46">
        <v>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316</v>
      </c>
      <c r="F116" s="46">
        <v>1</v>
      </c>
      <c r="G116" s="46">
        <v>282</v>
      </c>
      <c r="H116" s="46">
        <v>79</v>
      </c>
      <c r="I116" s="46">
        <v>678</v>
      </c>
      <c r="J116" s="46">
        <v>9</v>
      </c>
    </row>
    <row r="117" spans="1:10" x14ac:dyDescent="0.25">
      <c r="A117" s="153" t="s">
        <v>119</v>
      </c>
      <c r="B117" s="157"/>
      <c r="C117" s="158"/>
      <c r="D117" s="133"/>
      <c r="E117" s="10">
        <v>438</v>
      </c>
      <c r="F117" s="10">
        <v>4</v>
      </c>
      <c r="G117" s="10">
        <v>650</v>
      </c>
      <c r="H117" s="10">
        <v>82</v>
      </c>
      <c r="I117" s="10">
        <v>1174</v>
      </c>
      <c r="J117" s="61">
        <f t="shared" ref="J117" si="30">SUM(J115:J116)</f>
        <v>15</v>
      </c>
    </row>
    <row r="118" spans="1:10" x14ac:dyDescent="0.25">
      <c r="A118" s="153" t="s">
        <v>120</v>
      </c>
      <c r="B118" s="157"/>
      <c r="C118" s="158"/>
      <c r="D118" s="133"/>
      <c r="E118" s="61">
        <v>630</v>
      </c>
      <c r="F118" s="61">
        <v>6</v>
      </c>
      <c r="G118" s="61">
        <v>922</v>
      </c>
      <c r="H118" s="61">
        <v>113</v>
      </c>
      <c r="I118" s="61">
        <v>1671</v>
      </c>
      <c r="J118" s="61">
        <f t="shared" ref="J118" si="31">J107+J111+J114+J117</f>
        <v>34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</v>
      </c>
      <c r="F119" s="46">
        <v>1</v>
      </c>
      <c r="G119" s="46">
        <v>51</v>
      </c>
      <c r="H119" s="46">
        <v>0</v>
      </c>
      <c r="I119" s="46">
        <v>60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3</v>
      </c>
      <c r="H122" s="46">
        <v>1</v>
      </c>
      <c r="I122" s="46">
        <v>21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24</v>
      </c>
      <c r="F123" s="10">
        <v>2</v>
      </c>
      <c r="G123" s="10">
        <v>54</v>
      </c>
      <c r="H123" s="10">
        <v>1</v>
      </c>
      <c r="I123" s="10">
        <v>81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24</v>
      </c>
      <c r="F124" s="10">
        <v>2</v>
      </c>
      <c r="G124" s="10">
        <v>54</v>
      </c>
      <c r="H124" s="10">
        <v>1</v>
      </c>
      <c r="I124" s="10">
        <v>81</v>
      </c>
      <c r="J124" s="61">
        <f t="shared" ref="J124" si="32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2719</v>
      </c>
      <c r="F125" s="55">
        <v>205</v>
      </c>
      <c r="G125" s="55">
        <v>3752</v>
      </c>
      <c r="H125" s="55">
        <v>342</v>
      </c>
      <c r="I125" s="55">
        <v>7018</v>
      </c>
      <c r="J125" s="55">
        <f t="shared" ref="J125" si="33">J36+J65+J72+J104+J124+J118</f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G47" activePane="bottomRight" state="frozen"/>
      <selection pane="topRight" activeCell="E1" sqref="E1"/>
      <selection pane="bottomLeft" activeCell="A3" sqref="A3"/>
      <selection pane="bottomRight" activeCell="A55" sqref="A55:XFD5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0</v>
      </c>
      <c r="I6" s="58">
        <v>3</v>
      </c>
      <c r="J6" s="46">
        <v>0</v>
      </c>
    </row>
    <row r="7" spans="1:10" ht="14.45" x14ac:dyDescent="0.35">
      <c r="A7" s="153" t="s">
        <v>5</v>
      </c>
      <c r="B7" s="154"/>
      <c r="C7" s="155"/>
      <c r="D7" s="134"/>
      <c r="E7" s="10">
        <v>3</v>
      </c>
      <c r="F7" s="10">
        <v>0</v>
      </c>
      <c r="G7" s="10">
        <v>0</v>
      </c>
      <c r="H7" s="10">
        <v>0</v>
      </c>
      <c r="I7" s="10">
        <v>3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1</v>
      </c>
      <c r="G9" s="46">
        <v>89</v>
      </c>
      <c r="H9" s="46">
        <v>15</v>
      </c>
      <c r="I9" s="46">
        <v>131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26</v>
      </c>
      <c r="F13" s="61">
        <v>1</v>
      </c>
      <c r="G13" s="61">
        <v>89</v>
      </c>
      <c r="H13" s="61">
        <v>15</v>
      </c>
      <c r="I13" s="61">
        <v>131</v>
      </c>
      <c r="J13" s="61"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0</v>
      </c>
      <c r="H15" s="46">
        <v>0</v>
      </c>
      <c r="I15" s="46">
        <v>2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30</v>
      </c>
      <c r="G16" s="46">
        <v>33</v>
      </c>
      <c r="H16" s="46">
        <v>1</v>
      </c>
      <c r="I16" s="46">
        <v>72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1</v>
      </c>
      <c r="G17" s="46">
        <v>10</v>
      </c>
      <c r="H17" s="46">
        <v>4</v>
      </c>
      <c r="I17" s="46">
        <v>23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1</v>
      </c>
      <c r="H19" s="46">
        <v>0</v>
      </c>
      <c r="I19" s="46">
        <v>49</v>
      </c>
      <c r="J19" s="46">
        <v>1</v>
      </c>
    </row>
    <row r="20" spans="1:10" ht="14.45" x14ac:dyDescent="0.35">
      <c r="A20" s="153" t="s">
        <v>18</v>
      </c>
      <c r="B20" s="154"/>
      <c r="C20" s="155"/>
      <c r="D20" s="76"/>
      <c r="E20" s="10">
        <v>66</v>
      </c>
      <c r="F20" s="10">
        <v>33</v>
      </c>
      <c r="G20" s="10">
        <v>44</v>
      </c>
      <c r="H20" s="10">
        <v>5</v>
      </c>
      <c r="I20" s="10">
        <v>148</v>
      </c>
      <c r="J20" s="10">
        <v>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0</v>
      </c>
      <c r="G21" s="46">
        <v>17</v>
      </c>
      <c r="H21" s="46">
        <v>4</v>
      </c>
      <c r="I21" s="46">
        <v>110</v>
      </c>
      <c r="J21" s="46">
        <v>5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0</v>
      </c>
      <c r="G22" s="46">
        <v>5</v>
      </c>
      <c r="H22" s="46">
        <v>0</v>
      </c>
      <c r="I22" s="46">
        <v>27</v>
      </c>
      <c r="J22" s="46">
        <v>0</v>
      </c>
    </row>
    <row r="23" spans="1:10" ht="14.45" x14ac:dyDescent="0.35">
      <c r="A23" s="153" t="s">
        <v>21</v>
      </c>
      <c r="B23" s="154"/>
      <c r="C23" s="155"/>
      <c r="D23" s="76"/>
      <c r="E23" s="10">
        <v>111</v>
      </c>
      <c r="F23" s="10">
        <v>0</v>
      </c>
      <c r="G23" s="10">
        <v>22</v>
      </c>
      <c r="H23" s="10">
        <v>4</v>
      </c>
      <c r="I23" s="10">
        <v>137</v>
      </c>
      <c r="J23" s="10">
        <v>5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1</v>
      </c>
      <c r="G24" s="46">
        <v>29</v>
      </c>
      <c r="H24" s="46">
        <v>7</v>
      </c>
      <c r="I24" s="46">
        <v>55</v>
      </c>
      <c r="J24" s="46">
        <v>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60</v>
      </c>
      <c r="H25" s="46">
        <v>3</v>
      </c>
      <c r="I25" s="46">
        <v>80</v>
      </c>
      <c r="J25" s="46">
        <v>8</v>
      </c>
    </row>
    <row r="26" spans="1:10" ht="14.45" x14ac:dyDescent="0.35">
      <c r="A26" s="153" t="s">
        <v>24</v>
      </c>
      <c r="B26" s="154"/>
      <c r="C26" s="155"/>
      <c r="D26" s="76"/>
      <c r="E26" s="10">
        <v>34</v>
      </c>
      <c r="F26" s="10">
        <v>2</v>
      </c>
      <c r="G26" s="10">
        <v>89</v>
      </c>
      <c r="H26" s="10">
        <v>10</v>
      </c>
      <c r="I26" s="10">
        <v>135</v>
      </c>
      <c r="J26" s="10">
        <v>10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4</v>
      </c>
      <c r="H27" s="46">
        <v>1</v>
      </c>
      <c r="I27" s="46">
        <v>8</v>
      </c>
      <c r="J27" s="46">
        <v>3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16</v>
      </c>
      <c r="F28" s="46">
        <v>1</v>
      </c>
      <c r="G28" s="46">
        <v>26</v>
      </c>
      <c r="H28" s="46">
        <v>4</v>
      </c>
      <c r="I28" s="46">
        <v>47</v>
      </c>
      <c r="J28" s="46">
        <v>0</v>
      </c>
    </row>
    <row r="29" spans="1:10" ht="14.45" x14ac:dyDescent="0.35">
      <c r="A29" s="153" t="s">
        <v>27</v>
      </c>
      <c r="B29" s="154"/>
      <c r="C29" s="155"/>
      <c r="D29" s="76"/>
      <c r="E29" s="10">
        <v>19</v>
      </c>
      <c r="F29" s="10">
        <v>1</v>
      </c>
      <c r="G29" s="10">
        <v>30</v>
      </c>
      <c r="H29" s="10">
        <v>5</v>
      </c>
      <c r="I29" s="10">
        <v>55</v>
      </c>
      <c r="J29" s="10">
        <v>3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1</v>
      </c>
      <c r="H30" s="46">
        <v>0</v>
      </c>
      <c r="I30" s="46">
        <v>1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1</v>
      </c>
      <c r="G34" s="46">
        <v>41</v>
      </c>
      <c r="H34" s="46">
        <v>36</v>
      </c>
      <c r="I34" s="46">
        <v>100</v>
      </c>
      <c r="J34" s="46">
        <v>0</v>
      </c>
    </row>
    <row r="35" spans="1:10" ht="14.45" x14ac:dyDescent="0.35">
      <c r="A35" s="153" t="s">
        <v>34</v>
      </c>
      <c r="B35" s="154"/>
      <c r="C35" s="155"/>
      <c r="D35" s="76"/>
      <c r="E35" s="61">
        <v>22</v>
      </c>
      <c r="F35" s="61">
        <v>1</v>
      </c>
      <c r="G35" s="61">
        <v>42</v>
      </c>
      <c r="H35" s="61">
        <v>36</v>
      </c>
      <c r="I35" s="61">
        <v>101</v>
      </c>
      <c r="J35" s="61">
        <v>0</v>
      </c>
    </row>
    <row r="36" spans="1:10" ht="14.45" x14ac:dyDescent="0.35">
      <c r="A36" s="153" t="s">
        <v>35</v>
      </c>
      <c r="B36" s="154"/>
      <c r="C36" s="155"/>
      <c r="D36" s="76"/>
      <c r="E36" s="61">
        <v>281</v>
      </c>
      <c r="F36" s="61">
        <v>38</v>
      </c>
      <c r="G36" s="61">
        <v>316</v>
      </c>
      <c r="H36" s="61">
        <v>75</v>
      </c>
      <c r="I36" s="61">
        <v>710</v>
      </c>
      <c r="J36" s="61">
        <v>30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3</v>
      </c>
      <c r="G39" s="46">
        <v>134</v>
      </c>
      <c r="H39" s="46">
        <v>20</v>
      </c>
      <c r="I39" s="46">
        <v>264</v>
      </c>
      <c r="J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ht="14.45" x14ac:dyDescent="0.35">
      <c r="A42" s="153" t="s">
        <v>41</v>
      </c>
      <c r="B42" s="154"/>
      <c r="C42" s="155"/>
      <c r="D42" s="76"/>
      <c r="E42" s="61">
        <v>107</v>
      </c>
      <c r="F42" s="61">
        <v>3</v>
      </c>
      <c r="G42" s="61">
        <v>134</v>
      </c>
      <c r="H42" s="61">
        <v>20</v>
      </c>
      <c r="I42" s="61">
        <v>264</v>
      </c>
      <c r="J42" s="61">
        <v>5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109</v>
      </c>
      <c r="F43" s="46">
        <v>16</v>
      </c>
      <c r="G43" s="46">
        <v>157</v>
      </c>
      <c r="H43" s="46">
        <v>2</v>
      </c>
      <c r="I43" s="46">
        <v>284</v>
      </c>
      <c r="J43" s="46">
        <v>11</v>
      </c>
    </row>
    <row r="44" spans="1:10" ht="14.45" x14ac:dyDescent="0.35">
      <c r="A44" s="153" t="s">
        <v>43</v>
      </c>
      <c r="B44" s="154"/>
      <c r="C44" s="155"/>
      <c r="D44" s="76"/>
      <c r="E44" s="61">
        <v>109</v>
      </c>
      <c r="F44" s="61">
        <v>16</v>
      </c>
      <c r="G44" s="61">
        <v>157</v>
      </c>
      <c r="H44" s="61">
        <v>2</v>
      </c>
      <c r="I44" s="61">
        <v>284</v>
      </c>
      <c r="J44" s="61">
        <v>11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24</v>
      </c>
      <c r="F45" s="46">
        <v>0</v>
      </c>
      <c r="G45" s="46">
        <v>33</v>
      </c>
      <c r="H45" s="46">
        <v>0</v>
      </c>
      <c r="I45" s="46">
        <v>57</v>
      </c>
      <c r="J45" s="46"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26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47</v>
      </c>
      <c r="F49" s="46">
        <v>2</v>
      </c>
      <c r="G49" s="46">
        <v>69</v>
      </c>
      <c r="H49" s="46">
        <v>3</v>
      </c>
      <c r="I49" s="46">
        <v>121</v>
      </c>
      <c r="J49" s="46">
        <v>10</v>
      </c>
    </row>
    <row r="50" spans="1:10" ht="14.45" x14ac:dyDescent="0.35">
      <c r="A50" s="153" t="s">
        <v>49</v>
      </c>
      <c r="B50" s="154"/>
      <c r="C50" s="155"/>
      <c r="D50" s="76"/>
      <c r="E50" s="61">
        <v>72</v>
      </c>
      <c r="F50" s="61">
        <v>2</v>
      </c>
      <c r="G50" s="61">
        <v>104</v>
      </c>
      <c r="H50" s="61">
        <v>3</v>
      </c>
      <c r="I50" s="61">
        <v>181</v>
      </c>
      <c r="J50" s="61">
        <v>38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47</v>
      </c>
      <c r="F51" s="46">
        <v>3</v>
      </c>
      <c r="G51" s="46">
        <v>95</v>
      </c>
      <c r="H51" s="46">
        <v>3</v>
      </c>
      <c r="I51" s="46">
        <v>148</v>
      </c>
      <c r="J51" s="46">
        <v>8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0</v>
      </c>
      <c r="G52" s="46">
        <v>13</v>
      </c>
      <c r="H52" s="46">
        <v>4</v>
      </c>
      <c r="I52" s="46">
        <v>27</v>
      </c>
      <c r="J52" s="46">
        <v>3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8</v>
      </c>
      <c r="H54" s="46">
        <v>0</v>
      </c>
      <c r="I54" s="46">
        <v>12</v>
      </c>
      <c r="J54" s="46">
        <v>2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96</v>
      </c>
      <c r="F55" s="46">
        <v>1</v>
      </c>
      <c r="G55" s="46">
        <v>36</v>
      </c>
      <c r="H55" s="46">
        <v>21</v>
      </c>
      <c r="I55" s="46">
        <v>154</v>
      </c>
      <c r="J55" s="46">
        <v>0</v>
      </c>
    </row>
    <row r="56" spans="1:10" ht="14.45" x14ac:dyDescent="0.35">
      <c r="A56" s="153" t="s">
        <v>55</v>
      </c>
      <c r="B56" s="154"/>
      <c r="C56" s="155"/>
      <c r="D56" s="76"/>
      <c r="E56" s="10">
        <v>157</v>
      </c>
      <c r="F56" s="10">
        <v>4</v>
      </c>
      <c r="G56" s="10">
        <v>152</v>
      </c>
      <c r="H56" s="10">
        <v>28</v>
      </c>
      <c r="I56" s="10">
        <v>341</v>
      </c>
      <c r="J56" s="61">
        <v>13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8</v>
      </c>
      <c r="H57" s="46">
        <v>0</v>
      </c>
      <c r="I57" s="46">
        <v>11</v>
      </c>
      <c r="J57" s="9">
        <v>34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122</v>
      </c>
      <c r="F58" s="46">
        <v>21</v>
      </c>
      <c r="G58" s="46">
        <v>439</v>
      </c>
      <c r="H58" s="46">
        <v>18</v>
      </c>
      <c r="I58" s="46">
        <v>600</v>
      </c>
      <c r="J58" s="9">
        <v>29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9">
        <v>2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9">
        <v>0</v>
      </c>
    </row>
    <row r="61" spans="1:10" ht="14.45" x14ac:dyDescent="0.35">
      <c r="A61" s="153" t="s">
        <v>61</v>
      </c>
      <c r="B61" s="154"/>
      <c r="C61" s="155"/>
      <c r="D61" s="76"/>
      <c r="E61" s="10">
        <v>126</v>
      </c>
      <c r="F61" s="10">
        <v>21</v>
      </c>
      <c r="G61" s="10">
        <v>447</v>
      </c>
      <c r="H61" s="10">
        <v>18</v>
      </c>
      <c r="I61" s="10">
        <v>612</v>
      </c>
      <c r="J61" s="61">
        <v>65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32</v>
      </c>
      <c r="F63" s="46">
        <v>0</v>
      </c>
      <c r="G63" s="46">
        <v>83</v>
      </c>
      <c r="H63" s="46">
        <v>15</v>
      </c>
      <c r="I63" s="46">
        <v>130</v>
      </c>
      <c r="J63" s="46">
        <v>0</v>
      </c>
    </row>
    <row r="64" spans="1:10" x14ac:dyDescent="0.25">
      <c r="A64" s="153" t="s">
        <v>64</v>
      </c>
      <c r="B64" s="154"/>
      <c r="C64" s="155"/>
      <c r="D64" s="134"/>
      <c r="E64" s="10">
        <v>32</v>
      </c>
      <c r="F64" s="10">
        <v>0</v>
      </c>
      <c r="G64" s="10">
        <v>83</v>
      </c>
      <c r="H64" s="10">
        <v>15</v>
      </c>
      <c r="I64" s="10">
        <v>130</v>
      </c>
      <c r="J64" s="61">
        <v>0</v>
      </c>
    </row>
    <row r="65" spans="1:10" x14ac:dyDescent="0.25">
      <c r="A65" s="153" t="s">
        <v>65</v>
      </c>
      <c r="B65" s="154"/>
      <c r="C65" s="155"/>
      <c r="D65" s="134"/>
      <c r="E65" s="10">
        <v>603</v>
      </c>
      <c r="F65" s="10">
        <v>46</v>
      </c>
      <c r="G65" s="10">
        <v>1077</v>
      </c>
      <c r="H65" s="10">
        <v>86</v>
      </c>
      <c r="I65" s="10">
        <v>1812</v>
      </c>
      <c r="J65" s="61">
        <v>132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1</v>
      </c>
      <c r="H66" s="62">
        <v>0</v>
      </c>
      <c r="I66" s="46">
        <v>1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1</v>
      </c>
      <c r="I67" s="46">
        <v>3</v>
      </c>
      <c r="J67" s="46">
        <v>20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683</v>
      </c>
      <c r="F68" s="46">
        <v>84</v>
      </c>
      <c r="G68" s="62">
        <v>925</v>
      </c>
      <c r="H68" s="62">
        <v>84</v>
      </c>
      <c r="I68" s="46">
        <v>1776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1</v>
      </c>
      <c r="H69" s="62">
        <v>0</v>
      </c>
      <c r="I69" s="46">
        <v>2</v>
      </c>
      <c r="J69" s="46">
        <v>62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34"/>
      <c r="E71" s="10">
        <v>685</v>
      </c>
      <c r="F71" s="10">
        <v>84</v>
      </c>
      <c r="G71" s="10">
        <v>928</v>
      </c>
      <c r="H71" s="10">
        <v>85</v>
      </c>
      <c r="I71" s="10">
        <v>1782</v>
      </c>
      <c r="J71" s="61">
        <v>91</v>
      </c>
    </row>
    <row r="72" spans="1:10" x14ac:dyDescent="0.25">
      <c r="A72" s="153" t="s">
        <v>74</v>
      </c>
      <c r="B72" s="154"/>
      <c r="C72" s="155"/>
      <c r="D72" s="134"/>
      <c r="E72" s="10">
        <v>685</v>
      </c>
      <c r="F72" s="10">
        <v>84</v>
      </c>
      <c r="G72" s="10">
        <v>928</v>
      </c>
      <c r="H72" s="10">
        <v>85</v>
      </c>
      <c r="I72" s="10">
        <v>1782</v>
      </c>
      <c r="J72" s="61">
        <v>91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54</v>
      </c>
      <c r="F73" s="62">
        <v>0</v>
      </c>
      <c r="G73" s="62">
        <v>9</v>
      </c>
      <c r="H73" s="62">
        <v>2</v>
      </c>
      <c r="I73" s="46">
        <v>65</v>
      </c>
      <c r="J73" s="46">
        <v>24</v>
      </c>
    </row>
    <row r="74" spans="1:10" x14ac:dyDescent="0.25">
      <c r="A74" s="153" t="s">
        <v>76</v>
      </c>
      <c r="B74" s="154"/>
      <c r="C74" s="155"/>
      <c r="D74" s="134"/>
      <c r="E74" s="10">
        <v>54</v>
      </c>
      <c r="F74" s="10">
        <v>0</v>
      </c>
      <c r="G74" s="10">
        <v>9</v>
      </c>
      <c r="H74" s="10">
        <v>2</v>
      </c>
      <c r="I74" s="10">
        <v>65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0</v>
      </c>
      <c r="G75" s="62">
        <v>0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0</v>
      </c>
      <c r="G76" s="62">
        <v>105</v>
      </c>
      <c r="H76" s="62">
        <v>9</v>
      </c>
      <c r="I76" s="46">
        <v>144</v>
      </c>
      <c r="J76" s="46">
        <v>6</v>
      </c>
    </row>
    <row r="77" spans="1:10" x14ac:dyDescent="0.25">
      <c r="A77" s="153" t="s">
        <v>79</v>
      </c>
      <c r="B77" s="154"/>
      <c r="C77" s="155"/>
      <c r="D77" s="134"/>
      <c r="E77" s="10">
        <v>32</v>
      </c>
      <c r="F77" s="10">
        <v>0</v>
      </c>
      <c r="G77" s="10">
        <v>105</v>
      </c>
      <c r="H77" s="10">
        <v>9</v>
      </c>
      <c r="I77" s="10">
        <v>146</v>
      </c>
      <c r="J77" s="61"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0</v>
      </c>
      <c r="G78" s="62">
        <v>41</v>
      </c>
      <c r="H78" s="62">
        <v>8</v>
      </c>
      <c r="I78" s="46">
        <v>71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35</v>
      </c>
      <c r="H79" s="62">
        <v>33</v>
      </c>
      <c r="I79" s="46">
        <v>167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19</v>
      </c>
      <c r="H80" s="62">
        <v>2</v>
      </c>
      <c r="I80" s="46">
        <v>31</v>
      </c>
      <c r="J80" s="46">
        <v>0</v>
      </c>
    </row>
    <row r="81" spans="1:10" x14ac:dyDescent="0.25">
      <c r="A81" s="153" t="s">
        <v>83</v>
      </c>
      <c r="B81" s="154"/>
      <c r="C81" s="155"/>
      <c r="D81" s="134"/>
      <c r="E81" s="10">
        <v>129</v>
      </c>
      <c r="F81" s="10">
        <v>2</v>
      </c>
      <c r="G81" s="10">
        <v>95</v>
      </c>
      <c r="H81" s="10">
        <v>43</v>
      </c>
      <c r="I81" s="10">
        <v>269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23</v>
      </c>
      <c r="H82" s="62">
        <v>1</v>
      </c>
      <c r="I82" s="46">
        <v>31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80</v>
      </c>
      <c r="G83" s="62">
        <v>124</v>
      </c>
      <c r="H83" s="62">
        <v>2</v>
      </c>
      <c r="I83" s="46">
        <v>310</v>
      </c>
      <c r="J83" s="46">
        <v>24</v>
      </c>
    </row>
    <row r="84" spans="1:10" x14ac:dyDescent="0.25">
      <c r="A84" s="153" t="s">
        <v>86</v>
      </c>
      <c r="B84" s="154"/>
      <c r="C84" s="155"/>
      <c r="D84" s="134"/>
      <c r="E84" s="10">
        <v>111</v>
      </c>
      <c r="F84" s="10">
        <v>80</v>
      </c>
      <c r="G84" s="10">
        <v>147</v>
      </c>
      <c r="H84" s="10">
        <v>3</v>
      </c>
      <c r="I84" s="10">
        <v>341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2</v>
      </c>
      <c r="G85" s="46">
        <v>1</v>
      </c>
      <c r="H85" s="46">
        <v>0</v>
      </c>
      <c r="I85" s="46">
        <v>15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24</v>
      </c>
      <c r="F86" s="46">
        <v>0</v>
      </c>
      <c r="G86" s="46">
        <v>71</v>
      </c>
      <c r="H86" s="46">
        <v>0</v>
      </c>
      <c r="I86" s="46">
        <v>95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4</v>
      </c>
      <c r="H87" s="46">
        <v>3</v>
      </c>
      <c r="I87" s="46">
        <v>8</v>
      </c>
      <c r="J87" s="46">
        <v>3</v>
      </c>
    </row>
    <row r="88" spans="1:10" x14ac:dyDescent="0.25">
      <c r="A88" s="153" t="s">
        <v>90</v>
      </c>
      <c r="B88" s="154"/>
      <c r="C88" s="155"/>
      <c r="D88" s="75"/>
      <c r="E88" s="10">
        <v>37</v>
      </c>
      <c r="F88" s="10">
        <v>2</v>
      </c>
      <c r="G88" s="10">
        <v>76</v>
      </c>
      <c r="H88" s="10">
        <v>3</v>
      </c>
      <c r="I88" s="10">
        <v>118</v>
      </c>
      <c r="J88" s="61">
        <v>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31</v>
      </c>
      <c r="H90" s="46">
        <v>6</v>
      </c>
      <c r="I90" s="46">
        <v>115</v>
      </c>
      <c r="J90" s="46">
        <v>9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1</v>
      </c>
      <c r="G91" s="46">
        <v>37</v>
      </c>
      <c r="H91" s="46">
        <v>1</v>
      </c>
      <c r="I91" s="46">
        <v>80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119</v>
      </c>
      <c r="F92" s="10">
        <v>1</v>
      </c>
      <c r="G92" s="10">
        <v>68</v>
      </c>
      <c r="H92" s="10">
        <v>7</v>
      </c>
      <c r="I92" s="10">
        <v>195</v>
      </c>
      <c r="J92" s="61">
        <v>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10</v>
      </c>
      <c r="G93" s="46">
        <v>87</v>
      </c>
      <c r="H93" s="46">
        <v>7</v>
      </c>
      <c r="I93" s="46">
        <v>159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13</v>
      </c>
      <c r="F94" s="46">
        <v>1</v>
      </c>
      <c r="G94" s="46">
        <v>49</v>
      </c>
      <c r="H94" s="46">
        <v>0</v>
      </c>
      <c r="I94" s="46">
        <v>63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68</v>
      </c>
      <c r="F95" s="10">
        <v>11</v>
      </c>
      <c r="G95" s="10">
        <v>136</v>
      </c>
      <c r="H95" s="10">
        <v>7</v>
      </c>
      <c r="I95" s="10">
        <v>222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22</v>
      </c>
      <c r="H96" s="46">
        <v>4</v>
      </c>
      <c r="I96" s="46">
        <v>47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118</v>
      </c>
      <c r="F97" s="46">
        <v>1</v>
      </c>
      <c r="G97" s="46">
        <v>48</v>
      </c>
      <c r="H97" s="46">
        <v>2</v>
      </c>
      <c r="I97" s="46">
        <v>169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v>139</v>
      </c>
      <c r="F98" s="10">
        <v>1</v>
      </c>
      <c r="G98" s="10">
        <v>70</v>
      </c>
      <c r="H98" s="10">
        <v>6</v>
      </c>
      <c r="I98" s="10">
        <v>216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2</v>
      </c>
      <c r="G99" s="46">
        <v>63</v>
      </c>
      <c r="H99" s="46">
        <v>1</v>
      </c>
      <c r="I99" s="46">
        <v>90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84</v>
      </c>
      <c r="F100" s="60">
        <v>26</v>
      </c>
      <c r="G100" s="46">
        <v>47</v>
      </c>
      <c r="H100" s="46">
        <v>2</v>
      </c>
      <c r="I100" s="46">
        <v>159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2</v>
      </c>
      <c r="G101" s="46">
        <v>108</v>
      </c>
      <c r="H101" s="46">
        <v>0</v>
      </c>
      <c r="I101" s="46">
        <v>188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16</v>
      </c>
      <c r="H102" s="46">
        <v>0</v>
      </c>
      <c r="I102" s="46">
        <v>34</v>
      </c>
      <c r="J102" s="46">
        <v>1</v>
      </c>
    </row>
    <row r="103" spans="1:10" x14ac:dyDescent="0.25">
      <c r="A103" s="153" t="s">
        <v>105</v>
      </c>
      <c r="B103" s="154"/>
      <c r="C103" s="155"/>
      <c r="D103" s="75"/>
      <c r="E103" s="10">
        <v>204</v>
      </c>
      <c r="F103" s="10">
        <v>30</v>
      </c>
      <c r="G103" s="61">
        <v>234</v>
      </c>
      <c r="H103" s="10">
        <v>3</v>
      </c>
      <c r="I103" s="10">
        <v>471</v>
      </c>
      <c r="J103" s="61">
        <v>19</v>
      </c>
    </row>
    <row r="104" spans="1:10" x14ac:dyDescent="0.25">
      <c r="A104" s="153" t="s">
        <v>106</v>
      </c>
      <c r="B104" s="154"/>
      <c r="C104" s="155"/>
      <c r="D104" s="75"/>
      <c r="E104" s="10">
        <v>893</v>
      </c>
      <c r="F104" s="10">
        <v>127</v>
      </c>
      <c r="G104" s="10">
        <v>940</v>
      </c>
      <c r="H104" s="10">
        <v>83</v>
      </c>
      <c r="I104" s="10">
        <v>2043</v>
      </c>
      <c r="J104" s="61">
        <v>99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12</v>
      </c>
      <c r="H105" s="46">
        <v>0</v>
      </c>
      <c r="I105" s="46">
        <v>12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28</v>
      </c>
      <c r="H106" s="46">
        <v>3</v>
      </c>
      <c r="I106" s="46">
        <v>44</v>
      </c>
      <c r="J106" s="46">
        <v>1</v>
      </c>
    </row>
    <row r="107" spans="1:10" x14ac:dyDescent="0.25">
      <c r="A107" s="153" t="s">
        <v>109</v>
      </c>
      <c r="B107" s="154"/>
      <c r="C107" s="155"/>
      <c r="D107" s="75"/>
      <c r="E107" s="10">
        <v>13</v>
      </c>
      <c r="F107" s="10">
        <v>0</v>
      </c>
      <c r="G107" s="10">
        <v>40</v>
      </c>
      <c r="H107" s="10">
        <v>3</v>
      </c>
      <c r="I107" s="10">
        <v>56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0</v>
      </c>
      <c r="G108" s="46">
        <v>18</v>
      </c>
      <c r="H108" s="46">
        <v>0</v>
      </c>
      <c r="I108" s="46">
        <v>50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42</v>
      </c>
      <c r="F109" s="46">
        <v>0</v>
      </c>
      <c r="G109" s="46">
        <v>69</v>
      </c>
      <c r="H109" s="46">
        <v>19</v>
      </c>
      <c r="I109" s="46">
        <v>130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37</v>
      </c>
      <c r="F110" s="46">
        <v>3</v>
      </c>
      <c r="G110" s="46">
        <v>46</v>
      </c>
      <c r="H110" s="46">
        <v>12</v>
      </c>
      <c r="I110" s="46">
        <v>98</v>
      </c>
      <c r="J110" s="46">
        <v>7</v>
      </c>
    </row>
    <row r="111" spans="1:10" x14ac:dyDescent="0.25">
      <c r="A111" s="153" t="s">
        <v>113</v>
      </c>
      <c r="B111" s="154"/>
      <c r="C111" s="155"/>
      <c r="D111" s="75"/>
      <c r="E111" s="10">
        <v>111</v>
      </c>
      <c r="F111" s="10">
        <v>3</v>
      </c>
      <c r="G111" s="10">
        <v>133</v>
      </c>
      <c r="H111" s="10">
        <v>31</v>
      </c>
      <c r="I111" s="10">
        <v>278</v>
      </c>
      <c r="J111" s="61"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49</v>
      </c>
      <c r="F112" s="46">
        <v>0</v>
      </c>
      <c r="G112" s="46">
        <v>105</v>
      </c>
      <c r="H112" s="46">
        <v>1</v>
      </c>
      <c r="I112" s="46">
        <v>155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58</v>
      </c>
      <c r="F113" s="46">
        <v>0</v>
      </c>
      <c r="G113" s="46">
        <v>13</v>
      </c>
      <c r="H113" s="46">
        <v>0</v>
      </c>
      <c r="I113" s="46">
        <v>71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v>107</v>
      </c>
      <c r="F114" s="10">
        <v>0</v>
      </c>
      <c r="G114" s="10">
        <v>118</v>
      </c>
      <c r="H114" s="10">
        <v>1</v>
      </c>
      <c r="I114" s="10">
        <v>226</v>
      </c>
      <c r="J114" s="61"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183</v>
      </c>
      <c r="F115" s="46">
        <v>6</v>
      </c>
      <c r="G115" s="46">
        <v>443</v>
      </c>
      <c r="H115" s="46">
        <v>33</v>
      </c>
      <c r="I115" s="46">
        <v>665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428</v>
      </c>
      <c r="F116" s="46">
        <v>4</v>
      </c>
      <c r="G116" s="46">
        <v>309</v>
      </c>
      <c r="H116" s="46">
        <v>96</v>
      </c>
      <c r="I116" s="46">
        <v>837</v>
      </c>
      <c r="J116" s="46">
        <v>14</v>
      </c>
    </row>
    <row r="117" spans="1:10" x14ac:dyDescent="0.25">
      <c r="A117" s="153" t="s">
        <v>119</v>
      </c>
      <c r="B117" s="157"/>
      <c r="C117" s="158"/>
      <c r="D117" s="134"/>
      <c r="E117" s="10">
        <v>611</v>
      </c>
      <c r="F117" s="10">
        <v>10</v>
      </c>
      <c r="G117" s="10">
        <v>752</v>
      </c>
      <c r="H117" s="10">
        <v>129</v>
      </c>
      <c r="I117" s="10">
        <v>1502</v>
      </c>
      <c r="J117" s="61">
        <v>28</v>
      </c>
    </row>
    <row r="118" spans="1:10" x14ac:dyDescent="0.25">
      <c r="A118" s="153" t="s">
        <v>120</v>
      </c>
      <c r="B118" s="157"/>
      <c r="C118" s="158"/>
      <c r="D118" s="134"/>
      <c r="E118" s="61">
        <v>842</v>
      </c>
      <c r="F118" s="61">
        <v>13</v>
      </c>
      <c r="G118" s="61">
        <v>1043</v>
      </c>
      <c r="H118" s="61">
        <v>164</v>
      </c>
      <c r="I118" s="61">
        <v>2062</v>
      </c>
      <c r="J118" s="61"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78</v>
      </c>
      <c r="H119" s="46">
        <v>0</v>
      </c>
      <c r="I119" s="46">
        <v>80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1</v>
      </c>
      <c r="G122" s="46">
        <v>9</v>
      </c>
      <c r="H122" s="46">
        <v>3</v>
      </c>
      <c r="I122" s="46">
        <v>34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23</v>
      </c>
      <c r="F123" s="10">
        <v>1</v>
      </c>
      <c r="G123" s="10">
        <v>87</v>
      </c>
      <c r="H123" s="10">
        <v>3</v>
      </c>
      <c r="I123" s="10">
        <v>114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23</v>
      </c>
      <c r="F124" s="10">
        <v>1</v>
      </c>
      <c r="G124" s="10">
        <v>87</v>
      </c>
      <c r="H124" s="10">
        <v>3</v>
      </c>
      <c r="I124" s="10">
        <v>114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3327</v>
      </c>
      <c r="F125" s="55">
        <v>309</v>
      </c>
      <c r="G125" s="55">
        <v>4391</v>
      </c>
      <c r="H125" s="55">
        <v>496</v>
      </c>
      <c r="I125" s="55">
        <v>8523</v>
      </c>
      <c r="J125" s="55">
        <v>397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K53" sqref="K5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</v>
      </c>
      <c r="H6" s="46">
        <v>1</v>
      </c>
      <c r="I6" s="58">
        <v>11</v>
      </c>
      <c r="J6" s="46">
        <v>0</v>
      </c>
    </row>
    <row r="7" spans="1:10" ht="14.45" x14ac:dyDescent="0.35">
      <c r="A7" s="153" t="s">
        <v>5</v>
      </c>
      <c r="B7" s="154"/>
      <c r="C7" s="155"/>
      <c r="D7" s="135"/>
      <c r="E7" s="10">
        <v>7</v>
      </c>
      <c r="F7" s="10">
        <v>0</v>
      </c>
      <c r="G7" s="10">
        <v>3</v>
      </c>
      <c r="H7" s="10">
        <v>1</v>
      </c>
      <c r="I7" s="10">
        <v>11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1</v>
      </c>
      <c r="G9" s="46">
        <v>70</v>
      </c>
      <c r="H9" s="46">
        <v>18</v>
      </c>
      <c r="I9" s="46">
        <v>112</v>
      </c>
      <c r="J9" s="46">
        <v>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4.45" x14ac:dyDescent="0.35">
      <c r="A13" s="153" t="s">
        <v>11</v>
      </c>
      <c r="B13" s="154"/>
      <c r="C13" s="155"/>
      <c r="D13" s="76"/>
      <c r="E13" s="61">
        <v>23</v>
      </c>
      <c r="F13" s="61">
        <v>1</v>
      </c>
      <c r="G13" s="61">
        <v>71</v>
      </c>
      <c r="H13" s="61">
        <v>19</v>
      </c>
      <c r="I13" s="61">
        <v>114</v>
      </c>
      <c r="J13" s="61">
        <f t="shared" ref="J13" si="1">SUM(J8:J12)</f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1</v>
      </c>
      <c r="H15" s="46">
        <v>0</v>
      </c>
      <c r="I15" s="46">
        <v>2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28</v>
      </c>
      <c r="G16" s="46">
        <v>17</v>
      </c>
      <c r="H16" s="46">
        <v>0</v>
      </c>
      <c r="I16" s="46">
        <v>51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9</v>
      </c>
      <c r="H17" s="46">
        <v>2</v>
      </c>
      <c r="I17" s="46">
        <v>19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3</v>
      </c>
      <c r="H19" s="46">
        <v>0</v>
      </c>
      <c r="I19" s="46">
        <v>67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81</v>
      </c>
      <c r="F20" s="10">
        <v>29</v>
      </c>
      <c r="G20" s="10">
        <v>30</v>
      </c>
      <c r="H20" s="10">
        <v>2</v>
      </c>
      <c r="I20" s="10">
        <v>142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73</v>
      </c>
      <c r="F21" s="46">
        <v>0</v>
      </c>
      <c r="G21" s="46">
        <v>12</v>
      </c>
      <c r="H21" s="46">
        <v>3</v>
      </c>
      <c r="I21" s="46">
        <v>88</v>
      </c>
      <c r="J21" s="46">
        <v>7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0</v>
      </c>
      <c r="G22" s="46">
        <v>15</v>
      </c>
      <c r="H22" s="46">
        <v>0</v>
      </c>
      <c r="I22" s="46">
        <v>22</v>
      </c>
      <c r="J22" s="46">
        <v>1</v>
      </c>
    </row>
    <row r="23" spans="1:10" x14ac:dyDescent="0.25">
      <c r="A23" s="153" t="s">
        <v>21</v>
      </c>
      <c r="B23" s="154"/>
      <c r="C23" s="155"/>
      <c r="D23" s="76"/>
      <c r="E23" s="10">
        <v>80</v>
      </c>
      <c r="F23" s="10">
        <v>0</v>
      </c>
      <c r="G23" s="10">
        <v>27</v>
      </c>
      <c r="H23" s="10">
        <v>3</v>
      </c>
      <c r="I23" s="10">
        <v>110</v>
      </c>
      <c r="J23" s="10">
        <f t="shared" ref="J23" si="3">SUM(J21:J22)</f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0</v>
      </c>
      <c r="G24" s="46">
        <v>18</v>
      </c>
      <c r="H24" s="46">
        <v>5</v>
      </c>
      <c r="I24" s="46">
        <v>29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4</v>
      </c>
      <c r="G25" s="46">
        <v>38</v>
      </c>
      <c r="H25" s="46">
        <v>2</v>
      </c>
      <c r="I25" s="46">
        <v>60</v>
      </c>
      <c r="J25" s="46">
        <v>24</v>
      </c>
    </row>
    <row r="26" spans="1:10" x14ac:dyDescent="0.25">
      <c r="A26" s="153" t="s">
        <v>24</v>
      </c>
      <c r="B26" s="154"/>
      <c r="C26" s="155"/>
      <c r="D26" s="76"/>
      <c r="E26" s="10">
        <v>22</v>
      </c>
      <c r="F26" s="10">
        <v>4</v>
      </c>
      <c r="G26" s="10">
        <v>56</v>
      </c>
      <c r="H26" s="10">
        <v>7</v>
      </c>
      <c r="I26" s="10">
        <v>89</v>
      </c>
      <c r="J26" s="10">
        <f t="shared" ref="J26" si="4">SUM(J24:J25)</f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1</v>
      </c>
      <c r="H27" s="46">
        <v>4</v>
      </c>
      <c r="I27" s="46">
        <v>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3</v>
      </c>
      <c r="G28" s="46">
        <v>41</v>
      </c>
      <c r="H28" s="46">
        <v>10</v>
      </c>
      <c r="I28" s="46">
        <v>64</v>
      </c>
      <c r="J28" s="46">
        <v>6</v>
      </c>
    </row>
    <row r="29" spans="1:10" x14ac:dyDescent="0.25">
      <c r="A29" s="153" t="s">
        <v>27</v>
      </c>
      <c r="B29" s="154"/>
      <c r="C29" s="155"/>
      <c r="D29" s="76"/>
      <c r="E29" s="10">
        <v>14</v>
      </c>
      <c r="F29" s="10">
        <v>3</v>
      </c>
      <c r="G29" s="10">
        <v>42</v>
      </c>
      <c r="H29" s="10">
        <v>14</v>
      </c>
      <c r="I29" s="10">
        <v>73</v>
      </c>
      <c r="J29" s="10">
        <f t="shared" ref="J29" si="5">SUM(J27:J28)</f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33</v>
      </c>
      <c r="F34" s="46">
        <v>4</v>
      </c>
      <c r="G34" s="46">
        <v>61</v>
      </c>
      <c r="H34" s="46">
        <v>42</v>
      </c>
      <c r="I34" s="46">
        <v>140</v>
      </c>
      <c r="J34" s="46">
        <v>1</v>
      </c>
    </row>
    <row r="35" spans="1:10" x14ac:dyDescent="0.25">
      <c r="A35" s="153" t="s">
        <v>34</v>
      </c>
      <c r="B35" s="154"/>
      <c r="C35" s="155"/>
      <c r="D35" s="76"/>
      <c r="E35" s="61">
        <v>33</v>
      </c>
      <c r="F35" s="61">
        <v>4</v>
      </c>
      <c r="G35" s="61">
        <v>61</v>
      </c>
      <c r="H35" s="61">
        <v>42</v>
      </c>
      <c r="I35" s="61">
        <v>140</v>
      </c>
      <c r="J35" s="61">
        <f t="shared" ref="J35" si="6">SUM(J30:J34)</f>
        <v>2</v>
      </c>
    </row>
    <row r="36" spans="1:10" x14ac:dyDescent="0.25">
      <c r="A36" s="153" t="s">
        <v>35</v>
      </c>
      <c r="B36" s="154"/>
      <c r="C36" s="155"/>
      <c r="D36" s="76"/>
      <c r="E36" s="61">
        <v>260</v>
      </c>
      <c r="F36" s="61">
        <v>41</v>
      </c>
      <c r="G36" s="61">
        <v>290</v>
      </c>
      <c r="H36" s="61">
        <v>88</v>
      </c>
      <c r="I36" s="61">
        <v>679</v>
      </c>
      <c r="J36" s="61">
        <f t="shared" ref="J36" si="7">J7+J13+J20+J23+J26+J29+J35</f>
        <v>59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99</v>
      </c>
      <c r="F39" s="46">
        <v>0</v>
      </c>
      <c r="G39" s="46">
        <v>144</v>
      </c>
      <c r="H39" s="46">
        <v>27</v>
      </c>
      <c r="I39" s="46">
        <v>270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3" t="s">
        <v>41</v>
      </c>
      <c r="B42" s="154"/>
      <c r="C42" s="155"/>
      <c r="D42" s="76"/>
      <c r="E42" s="61">
        <v>99</v>
      </c>
      <c r="F42" s="61">
        <v>0</v>
      </c>
      <c r="G42" s="61">
        <v>144</v>
      </c>
      <c r="H42" s="61">
        <v>27</v>
      </c>
      <c r="I42" s="61">
        <v>270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103</v>
      </c>
      <c r="F43" s="46">
        <v>22</v>
      </c>
      <c r="G43" s="46">
        <v>115</v>
      </c>
      <c r="H43" s="46">
        <v>1</v>
      </c>
      <c r="I43" s="46">
        <v>241</v>
      </c>
      <c r="J43" s="46">
        <v>16</v>
      </c>
    </row>
    <row r="44" spans="1:10" x14ac:dyDescent="0.25">
      <c r="A44" s="153" t="s">
        <v>43</v>
      </c>
      <c r="B44" s="154"/>
      <c r="C44" s="155"/>
      <c r="D44" s="76"/>
      <c r="E44" s="61">
        <v>103</v>
      </c>
      <c r="F44" s="61">
        <v>22</v>
      </c>
      <c r="G44" s="61">
        <v>115</v>
      </c>
      <c r="H44" s="61">
        <v>1</v>
      </c>
      <c r="I44" s="61">
        <v>241</v>
      </c>
      <c r="J44" s="61">
        <f t="shared" ref="J44" si="9">SUM(J43)</f>
        <v>16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39</v>
      </c>
      <c r="F45" s="46">
        <v>0</v>
      </c>
      <c r="G45" s="46">
        <v>33</v>
      </c>
      <c r="H45" s="46">
        <v>1</v>
      </c>
      <c r="I45" s="46">
        <v>73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3</v>
      </c>
      <c r="G49" s="46">
        <v>62</v>
      </c>
      <c r="H49" s="46">
        <v>5</v>
      </c>
      <c r="I49" s="46">
        <v>125</v>
      </c>
      <c r="J49" s="46">
        <v>13</v>
      </c>
    </row>
    <row r="50" spans="1:10" x14ac:dyDescent="0.25">
      <c r="A50" s="153" t="s">
        <v>49</v>
      </c>
      <c r="B50" s="154"/>
      <c r="C50" s="155"/>
      <c r="D50" s="76"/>
      <c r="E50" s="61">
        <v>94</v>
      </c>
      <c r="F50" s="61">
        <v>3</v>
      </c>
      <c r="G50" s="61">
        <v>97</v>
      </c>
      <c r="H50" s="61">
        <v>6</v>
      </c>
      <c r="I50" s="61">
        <v>200</v>
      </c>
      <c r="J50" s="61">
        <f t="shared" ref="J50" si="10">SUM(J45:J49)</f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4</v>
      </c>
      <c r="G51" s="46">
        <v>87</v>
      </c>
      <c r="H51" s="46">
        <v>1</v>
      </c>
      <c r="I51" s="46">
        <v>133</v>
      </c>
      <c r="J51" s="46">
        <v>13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14</v>
      </c>
      <c r="H52" s="46">
        <v>2</v>
      </c>
      <c r="I52" s="46">
        <v>25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12</v>
      </c>
      <c r="H54" s="46">
        <v>0</v>
      </c>
      <c r="I54" s="46">
        <v>16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88</v>
      </c>
      <c r="F55" s="46">
        <v>1</v>
      </c>
      <c r="G55" s="46">
        <v>28</v>
      </c>
      <c r="H55" s="46">
        <v>21</v>
      </c>
      <c r="I55" s="46">
        <v>138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142</v>
      </c>
      <c r="F56" s="10">
        <v>5</v>
      </c>
      <c r="G56" s="10">
        <v>141</v>
      </c>
      <c r="H56" s="10">
        <v>24</v>
      </c>
      <c r="I56" s="10">
        <v>312</v>
      </c>
      <c r="J56" s="61">
        <f t="shared" ref="J56" si="11">SUM(J51:J55)</f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</v>
      </c>
      <c r="F57" s="46">
        <v>0</v>
      </c>
      <c r="G57" s="46">
        <v>6</v>
      </c>
      <c r="H57" s="46">
        <v>0</v>
      </c>
      <c r="I57" s="46">
        <v>10</v>
      </c>
      <c r="J57" s="46">
        <v>38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127</v>
      </c>
      <c r="F58" s="46">
        <v>14</v>
      </c>
      <c r="G58" s="46">
        <v>380</v>
      </c>
      <c r="H58" s="46">
        <v>6</v>
      </c>
      <c r="I58" s="46">
        <v>527</v>
      </c>
      <c r="J58" s="46">
        <v>30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</v>
      </c>
    </row>
    <row r="61" spans="1:10" x14ac:dyDescent="0.25">
      <c r="A61" s="153" t="s">
        <v>61</v>
      </c>
      <c r="B61" s="154"/>
      <c r="C61" s="155"/>
      <c r="D61" s="76"/>
      <c r="E61" s="10">
        <v>131</v>
      </c>
      <c r="F61" s="10">
        <v>14</v>
      </c>
      <c r="G61" s="10">
        <v>386</v>
      </c>
      <c r="H61" s="10">
        <v>6</v>
      </c>
      <c r="I61" s="10">
        <v>537</v>
      </c>
      <c r="J61" s="61">
        <f t="shared" ref="J61" si="12">SUM(J57:J60)</f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31</v>
      </c>
      <c r="F63" s="46">
        <v>1</v>
      </c>
      <c r="G63" s="46">
        <v>68</v>
      </c>
      <c r="H63" s="46">
        <v>16</v>
      </c>
      <c r="I63" s="46">
        <v>116</v>
      </c>
      <c r="J63" s="46">
        <v>2</v>
      </c>
    </row>
    <row r="64" spans="1:10" x14ac:dyDescent="0.25">
      <c r="A64" s="153" t="s">
        <v>64</v>
      </c>
      <c r="B64" s="154"/>
      <c r="C64" s="155"/>
      <c r="D64" s="135"/>
      <c r="E64" s="10">
        <v>31</v>
      </c>
      <c r="F64" s="10">
        <v>1</v>
      </c>
      <c r="G64" s="10">
        <v>68</v>
      </c>
      <c r="H64" s="10">
        <v>16</v>
      </c>
      <c r="I64" s="10">
        <v>116</v>
      </c>
      <c r="J64" s="61">
        <f t="shared" ref="J64" si="13">SUM(J62:J63)</f>
        <v>2</v>
      </c>
    </row>
    <row r="65" spans="1:10" x14ac:dyDescent="0.25">
      <c r="A65" s="153" t="s">
        <v>65</v>
      </c>
      <c r="B65" s="154"/>
      <c r="C65" s="155"/>
      <c r="D65" s="135"/>
      <c r="E65" s="10">
        <v>600</v>
      </c>
      <c r="F65" s="10">
        <v>45</v>
      </c>
      <c r="G65" s="10">
        <v>951</v>
      </c>
      <c r="H65" s="10">
        <v>80</v>
      </c>
      <c r="I65" s="10">
        <v>1676</v>
      </c>
      <c r="J65" s="61">
        <f t="shared" ref="J65" si="14">J42+J44+J50+J56+J61+J64</f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32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535</v>
      </c>
      <c r="F68" s="46">
        <v>73</v>
      </c>
      <c r="G68" s="62">
        <v>673</v>
      </c>
      <c r="H68" s="62">
        <v>56</v>
      </c>
      <c r="I68" s="46">
        <v>1337</v>
      </c>
      <c r="J68" s="46">
        <v>15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63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35"/>
      <c r="E71" s="10">
        <v>535</v>
      </c>
      <c r="F71" s="10">
        <v>73</v>
      </c>
      <c r="G71" s="10">
        <v>675</v>
      </c>
      <c r="H71" s="10">
        <v>56</v>
      </c>
      <c r="I71" s="10">
        <v>1339</v>
      </c>
      <c r="J71" s="61">
        <f t="shared" ref="J71" si="15">SUM(J66:J70)</f>
        <v>115</v>
      </c>
    </row>
    <row r="72" spans="1:10" x14ac:dyDescent="0.25">
      <c r="A72" s="153" t="s">
        <v>74</v>
      </c>
      <c r="B72" s="154"/>
      <c r="C72" s="155"/>
      <c r="D72" s="135"/>
      <c r="E72" s="10">
        <v>535</v>
      </c>
      <c r="F72" s="10">
        <v>73</v>
      </c>
      <c r="G72" s="10">
        <v>675</v>
      </c>
      <c r="H72" s="10">
        <v>56</v>
      </c>
      <c r="I72" s="10">
        <v>1339</v>
      </c>
      <c r="J72" s="61">
        <f t="shared" ref="J72" si="16">J71</f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25</v>
      </c>
      <c r="F73" s="62">
        <v>1</v>
      </c>
      <c r="G73" s="62">
        <v>10</v>
      </c>
      <c r="H73" s="62">
        <v>6</v>
      </c>
      <c r="I73" s="46">
        <v>42</v>
      </c>
      <c r="J73" s="46">
        <v>15</v>
      </c>
    </row>
    <row r="74" spans="1:10" x14ac:dyDescent="0.25">
      <c r="A74" s="153" t="s">
        <v>76</v>
      </c>
      <c r="B74" s="154"/>
      <c r="C74" s="155"/>
      <c r="D74" s="135"/>
      <c r="E74" s="10">
        <v>25</v>
      </c>
      <c r="F74" s="10">
        <v>1</v>
      </c>
      <c r="G74" s="10">
        <v>10</v>
      </c>
      <c r="H74" s="10">
        <v>6</v>
      </c>
      <c r="I74" s="10">
        <v>42</v>
      </c>
      <c r="J74" s="61">
        <f t="shared" ref="J74" si="17">SUM(J73)</f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1</v>
      </c>
      <c r="G76" s="62">
        <v>45</v>
      </c>
      <c r="H76" s="62">
        <v>2</v>
      </c>
      <c r="I76" s="46">
        <v>70</v>
      </c>
      <c r="J76" s="46">
        <v>7</v>
      </c>
    </row>
    <row r="77" spans="1:10" x14ac:dyDescent="0.25">
      <c r="A77" s="153" t="s">
        <v>79</v>
      </c>
      <c r="B77" s="154"/>
      <c r="C77" s="155"/>
      <c r="D77" s="135"/>
      <c r="E77" s="10">
        <v>22</v>
      </c>
      <c r="F77" s="10">
        <v>1</v>
      </c>
      <c r="G77" s="10">
        <v>48</v>
      </c>
      <c r="H77" s="10">
        <v>2</v>
      </c>
      <c r="I77" s="10">
        <v>73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31</v>
      </c>
      <c r="F78" s="62">
        <v>2</v>
      </c>
      <c r="G78" s="62">
        <v>102</v>
      </c>
      <c r="H78" s="62">
        <v>11</v>
      </c>
      <c r="I78" s="46">
        <v>146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73</v>
      </c>
      <c r="F79" s="62">
        <v>0</v>
      </c>
      <c r="G79" s="62">
        <v>47</v>
      </c>
      <c r="H79" s="62">
        <v>18</v>
      </c>
      <c r="I79" s="46">
        <v>138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3</v>
      </c>
      <c r="H80" s="62">
        <v>1</v>
      </c>
      <c r="I80" s="46">
        <v>14</v>
      </c>
      <c r="J80" s="46">
        <v>0</v>
      </c>
    </row>
    <row r="81" spans="1:10" x14ac:dyDescent="0.25">
      <c r="A81" s="153" t="s">
        <v>83</v>
      </c>
      <c r="B81" s="154"/>
      <c r="C81" s="155"/>
      <c r="D81" s="135"/>
      <c r="E81" s="10">
        <v>114</v>
      </c>
      <c r="F81" s="10">
        <v>2</v>
      </c>
      <c r="G81" s="10">
        <v>152</v>
      </c>
      <c r="H81" s="10">
        <v>30</v>
      </c>
      <c r="I81" s="10">
        <v>298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0</v>
      </c>
      <c r="I82" s="46">
        <v>29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69</v>
      </c>
      <c r="G83" s="62">
        <v>85</v>
      </c>
      <c r="H83" s="62">
        <v>0</v>
      </c>
      <c r="I83" s="46">
        <v>217</v>
      </c>
      <c r="J83" s="46">
        <v>20</v>
      </c>
    </row>
    <row r="84" spans="1:10" x14ac:dyDescent="0.25">
      <c r="A84" s="153" t="s">
        <v>86</v>
      </c>
      <c r="B84" s="154"/>
      <c r="C84" s="155"/>
      <c r="D84" s="135"/>
      <c r="E84" s="10">
        <v>71</v>
      </c>
      <c r="F84" s="10">
        <v>69</v>
      </c>
      <c r="G84" s="10">
        <v>106</v>
      </c>
      <c r="H84" s="10">
        <v>0</v>
      </c>
      <c r="I84" s="10">
        <v>246</v>
      </c>
      <c r="J84" s="61">
        <f t="shared" ref="J84" si="20">SUM(J82:J83)</f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</v>
      </c>
      <c r="F85" s="46">
        <v>1</v>
      </c>
      <c r="G85" s="46">
        <v>0</v>
      </c>
      <c r="H85" s="46">
        <v>0</v>
      </c>
      <c r="I85" s="46">
        <v>10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0</v>
      </c>
      <c r="G86" s="46">
        <v>42</v>
      </c>
      <c r="H86" s="46">
        <v>0</v>
      </c>
      <c r="I86" s="46">
        <v>60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0</v>
      </c>
      <c r="I87" s="46">
        <v>7</v>
      </c>
      <c r="J87" s="46">
        <v>1</v>
      </c>
    </row>
    <row r="88" spans="1:10" x14ac:dyDescent="0.25">
      <c r="A88" s="153" t="s">
        <v>90</v>
      </c>
      <c r="B88" s="154"/>
      <c r="C88" s="155"/>
      <c r="D88" s="75"/>
      <c r="E88" s="10">
        <v>27</v>
      </c>
      <c r="F88" s="10">
        <v>1</v>
      </c>
      <c r="G88" s="10">
        <v>49</v>
      </c>
      <c r="H88" s="10">
        <v>0</v>
      </c>
      <c r="I88" s="10">
        <v>77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</v>
      </c>
      <c r="G90" s="46">
        <v>9</v>
      </c>
      <c r="H90" s="46">
        <v>2</v>
      </c>
      <c r="I90" s="46">
        <v>85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16</v>
      </c>
      <c r="F91" s="46">
        <v>0</v>
      </c>
      <c r="G91" s="46">
        <v>36</v>
      </c>
      <c r="H91" s="46">
        <v>0</v>
      </c>
      <c r="I91" s="46">
        <v>52</v>
      </c>
      <c r="J91" s="46">
        <v>4</v>
      </c>
    </row>
    <row r="92" spans="1:10" x14ac:dyDescent="0.25">
      <c r="A92" s="153" t="s">
        <v>94</v>
      </c>
      <c r="B92" s="154"/>
      <c r="C92" s="155"/>
      <c r="D92" s="75"/>
      <c r="E92" s="10">
        <v>90</v>
      </c>
      <c r="F92" s="10">
        <v>1</v>
      </c>
      <c r="G92" s="10">
        <v>45</v>
      </c>
      <c r="H92" s="10">
        <v>2</v>
      </c>
      <c r="I92" s="10">
        <v>138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69</v>
      </c>
      <c r="F93" s="46">
        <v>2</v>
      </c>
      <c r="G93" s="46">
        <v>61</v>
      </c>
      <c r="H93" s="46">
        <v>5</v>
      </c>
      <c r="I93" s="46">
        <v>137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51</v>
      </c>
      <c r="H94" s="46">
        <v>0</v>
      </c>
      <c r="I94" s="46">
        <v>63</v>
      </c>
      <c r="J94" s="46">
        <v>2</v>
      </c>
    </row>
    <row r="95" spans="1:10" x14ac:dyDescent="0.25">
      <c r="A95" s="153" t="s">
        <v>97</v>
      </c>
      <c r="B95" s="154"/>
      <c r="C95" s="155"/>
      <c r="D95" s="75"/>
      <c r="E95" s="10">
        <v>81</v>
      </c>
      <c r="F95" s="10">
        <v>2</v>
      </c>
      <c r="G95" s="10">
        <v>112</v>
      </c>
      <c r="H95" s="10">
        <v>5</v>
      </c>
      <c r="I95" s="10">
        <v>200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35</v>
      </c>
      <c r="H96" s="46">
        <v>4</v>
      </c>
      <c r="I96" s="46">
        <v>66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83</v>
      </c>
      <c r="F97" s="46">
        <v>1</v>
      </c>
      <c r="G97" s="46">
        <v>41</v>
      </c>
      <c r="H97" s="46">
        <v>0</v>
      </c>
      <c r="I97" s="46">
        <v>125</v>
      </c>
      <c r="J97" s="46">
        <v>0</v>
      </c>
    </row>
    <row r="98" spans="1:10" x14ac:dyDescent="0.25">
      <c r="A98" s="153" t="s">
        <v>100</v>
      </c>
      <c r="B98" s="154"/>
      <c r="C98" s="155"/>
      <c r="D98" s="75"/>
      <c r="E98" s="10">
        <v>110</v>
      </c>
      <c r="F98" s="10">
        <v>1</v>
      </c>
      <c r="G98" s="10">
        <v>76</v>
      </c>
      <c r="H98" s="10">
        <v>4</v>
      </c>
      <c r="I98" s="10">
        <v>191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6</v>
      </c>
      <c r="G99" s="46">
        <v>55</v>
      </c>
      <c r="H99" s="46">
        <v>0</v>
      </c>
      <c r="I99" s="46">
        <v>84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77</v>
      </c>
      <c r="F100" s="60">
        <v>35</v>
      </c>
      <c r="G100" s="46">
        <v>58</v>
      </c>
      <c r="H100" s="46">
        <v>3</v>
      </c>
      <c r="I100" s="46">
        <v>173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</v>
      </c>
      <c r="G101" s="46">
        <v>119</v>
      </c>
      <c r="H101" s="46">
        <v>1</v>
      </c>
      <c r="I101" s="46">
        <v>197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0</v>
      </c>
      <c r="G102" s="46">
        <v>13</v>
      </c>
      <c r="H102" s="46">
        <v>1</v>
      </c>
      <c r="I102" s="46">
        <v>59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219</v>
      </c>
      <c r="F103" s="10">
        <v>44</v>
      </c>
      <c r="G103" s="61">
        <v>245</v>
      </c>
      <c r="H103" s="10">
        <v>5</v>
      </c>
      <c r="I103" s="10">
        <v>513</v>
      </c>
      <c r="J103" s="61">
        <f t="shared" ref="J103" si="25">SUM(J99:J102)</f>
        <v>19</v>
      </c>
    </row>
    <row r="104" spans="1:10" x14ac:dyDescent="0.25">
      <c r="A104" s="153" t="s">
        <v>106</v>
      </c>
      <c r="B104" s="154"/>
      <c r="C104" s="155"/>
      <c r="D104" s="75"/>
      <c r="E104" s="10">
        <v>759</v>
      </c>
      <c r="F104" s="10">
        <v>122</v>
      </c>
      <c r="G104" s="10">
        <v>843</v>
      </c>
      <c r="H104" s="10">
        <v>54</v>
      </c>
      <c r="I104" s="10">
        <v>1778</v>
      </c>
      <c r="J104" s="61">
        <f t="shared" ref="J104" si="26">SUM(J74,J77,J81,J84,J88,J92,J95,J98,J103)</f>
        <v>87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2</v>
      </c>
      <c r="G105" s="46">
        <v>5</v>
      </c>
      <c r="H105" s="46">
        <v>0</v>
      </c>
      <c r="I105" s="46">
        <v>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18</v>
      </c>
      <c r="H106" s="46">
        <v>0</v>
      </c>
      <c r="I106" s="46">
        <v>21</v>
      </c>
      <c r="J106" s="46">
        <v>3</v>
      </c>
    </row>
    <row r="107" spans="1:10" x14ac:dyDescent="0.25">
      <c r="A107" s="153" t="s">
        <v>109</v>
      </c>
      <c r="B107" s="154"/>
      <c r="C107" s="155"/>
      <c r="D107" s="75"/>
      <c r="E107" s="10">
        <v>3</v>
      </c>
      <c r="F107" s="10">
        <v>2</v>
      </c>
      <c r="G107" s="10">
        <v>23</v>
      </c>
      <c r="H107" s="10">
        <v>0</v>
      </c>
      <c r="I107" s="10">
        <v>28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23</v>
      </c>
      <c r="F108" s="46">
        <v>2</v>
      </c>
      <c r="G108" s="46">
        <v>11</v>
      </c>
      <c r="H108" s="46">
        <v>0</v>
      </c>
      <c r="I108" s="46">
        <v>36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23</v>
      </c>
      <c r="F109" s="46">
        <v>0</v>
      </c>
      <c r="G109" s="46">
        <v>64</v>
      </c>
      <c r="H109" s="46">
        <v>14</v>
      </c>
      <c r="I109" s="46">
        <v>101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22</v>
      </c>
      <c r="F110" s="46">
        <v>3</v>
      </c>
      <c r="G110" s="46">
        <v>42</v>
      </c>
      <c r="H110" s="46">
        <v>9</v>
      </c>
      <c r="I110" s="46">
        <v>76</v>
      </c>
      <c r="J110" s="46">
        <v>12</v>
      </c>
    </row>
    <row r="111" spans="1:10" x14ac:dyDescent="0.25">
      <c r="A111" s="153" t="s">
        <v>113</v>
      </c>
      <c r="B111" s="154"/>
      <c r="C111" s="155"/>
      <c r="D111" s="75"/>
      <c r="E111" s="10">
        <v>68</v>
      </c>
      <c r="F111" s="10">
        <v>5</v>
      </c>
      <c r="G111" s="10">
        <v>117</v>
      </c>
      <c r="H111" s="10">
        <v>23</v>
      </c>
      <c r="I111" s="10">
        <v>213</v>
      </c>
      <c r="J111" s="61">
        <f t="shared" ref="J111" si="28">SUM(J108:J110)</f>
        <v>17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0</v>
      </c>
      <c r="G112" s="46">
        <v>99</v>
      </c>
      <c r="H112" s="46">
        <v>3</v>
      </c>
      <c r="I112" s="46">
        <v>146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0</v>
      </c>
      <c r="G113" s="46">
        <v>16</v>
      </c>
      <c r="H113" s="46">
        <v>0</v>
      </c>
      <c r="I113" s="46">
        <v>59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v>87</v>
      </c>
      <c r="F114" s="10">
        <v>0</v>
      </c>
      <c r="G114" s="10">
        <v>115</v>
      </c>
      <c r="H114" s="10">
        <v>3</v>
      </c>
      <c r="I114" s="10">
        <v>205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295</v>
      </c>
      <c r="H115" s="46">
        <v>71</v>
      </c>
      <c r="I115" s="46">
        <v>491</v>
      </c>
      <c r="J115" s="46">
        <v>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345</v>
      </c>
      <c r="F116" s="46">
        <v>4</v>
      </c>
      <c r="G116" s="46">
        <v>288</v>
      </c>
      <c r="H116" s="46">
        <v>64</v>
      </c>
      <c r="I116" s="46">
        <v>701</v>
      </c>
      <c r="J116" s="46">
        <v>12</v>
      </c>
    </row>
    <row r="117" spans="1:10" x14ac:dyDescent="0.25">
      <c r="A117" s="153" t="s">
        <v>119</v>
      </c>
      <c r="B117" s="157"/>
      <c r="C117" s="158"/>
      <c r="D117" s="135"/>
      <c r="E117" s="10">
        <v>467</v>
      </c>
      <c r="F117" s="10">
        <v>7</v>
      </c>
      <c r="G117" s="10">
        <v>583</v>
      </c>
      <c r="H117" s="10">
        <v>135</v>
      </c>
      <c r="I117" s="10">
        <v>1192</v>
      </c>
      <c r="J117" s="61">
        <f t="shared" ref="J117" si="30">SUM(J115:J116)</f>
        <v>18</v>
      </c>
    </row>
    <row r="118" spans="1:10" x14ac:dyDescent="0.25">
      <c r="A118" s="153" t="s">
        <v>120</v>
      </c>
      <c r="B118" s="157"/>
      <c r="C118" s="158"/>
      <c r="D118" s="135"/>
      <c r="E118" s="61">
        <v>625</v>
      </c>
      <c r="F118" s="61">
        <v>14</v>
      </c>
      <c r="G118" s="61">
        <v>838</v>
      </c>
      <c r="H118" s="61">
        <v>161</v>
      </c>
      <c r="I118" s="61">
        <v>1638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85</v>
      </c>
      <c r="H119" s="46">
        <v>0</v>
      </c>
      <c r="I119" s="46">
        <v>86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20</v>
      </c>
      <c r="F122" s="46">
        <v>0</v>
      </c>
      <c r="G122" s="46">
        <v>3</v>
      </c>
      <c r="H122" s="46">
        <v>1</v>
      </c>
      <c r="I122" s="46">
        <v>24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21</v>
      </c>
      <c r="F123" s="10">
        <v>0</v>
      </c>
      <c r="G123" s="10">
        <v>88</v>
      </c>
      <c r="H123" s="10">
        <v>1</v>
      </c>
      <c r="I123" s="10">
        <v>110</v>
      </c>
      <c r="J123" s="61">
        <f t="shared" ref="J123" si="32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21</v>
      </c>
      <c r="F124" s="10">
        <v>0</v>
      </c>
      <c r="G124" s="10">
        <v>88</v>
      </c>
      <c r="H124" s="10">
        <v>1</v>
      </c>
      <c r="I124" s="10">
        <v>110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2800</v>
      </c>
      <c r="F125" s="55">
        <v>295</v>
      </c>
      <c r="G125" s="55">
        <v>3685</v>
      </c>
      <c r="H125" s="55">
        <v>440</v>
      </c>
      <c r="I125" s="55">
        <v>7220</v>
      </c>
      <c r="J125" s="55">
        <f t="shared" ref="J125" si="34">J36+J65+J72+J104+J124+J118</f>
        <v>468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0" sqref="G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0</v>
      </c>
      <c r="G6" s="46">
        <v>1</v>
      </c>
      <c r="H6" s="46">
        <v>0</v>
      </c>
      <c r="I6" s="58">
        <v>11</v>
      </c>
      <c r="J6" s="46">
        <v>0</v>
      </c>
    </row>
    <row r="7" spans="1:10" ht="14.45" x14ac:dyDescent="0.35">
      <c r="A7" s="153" t="s">
        <v>5</v>
      </c>
      <c r="B7" s="154"/>
      <c r="C7" s="155"/>
      <c r="D7" s="136"/>
      <c r="E7" s="10">
        <v>10</v>
      </c>
      <c r="F7" s="10">
        <v>0</v>
      </c>
      <c r="G7" s="10">
        <v>1</v>
      </c>
      <c r="H7" s="10">
        <v>0</v>
      </c>
      <c r="I7" s="10">
        <v>11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66</v>
      </c>
      <c r="H9" s="46">
        <v>6</v>
      </c>
      <c r="I9" s="46">
        <v>98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26</v>
      </c>
      <c r="F13" s="61">
        <v>0</v>
      </c>
      <c r="G13" s="61">
        <v>67</v>
      </c>
      <c r="H13" s="61">
        <v>6</v>
      </c>
      <c r="I13" s="61">
        <v>99</v>
      </c>
      <c r="J13" s="61">
        <v>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0</v>
      </c>
      <c r="H15" s="46">
        <v>0</v>
      </c>
      <c r="I15" s="46">
        <v>1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24</v>
      </c>
      <c r="G16" s="46">
        <v>10</v>
      </c>
      <c r="H16" s="46">
        <v>2</v>
      </c>
      <c r="I16" s="46">
        <v>42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5</v>
      </c>
      <c r="H17" s="46">
        <v>1</v>
      </c>
      <c r="I17" s="46">
        <v>20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49</v>
      </c>
      <c r="F19" s="46">
        <v>0</v>
      </c>
      <c r="G19" s="46">
        <v>4</v>
      </c>
      <c r="H19" s="46">
        <v>0</v>
      </c>
      <c r="I19" s="46">
        <v>53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75</v>
      </c>
      <c r="F20" s="10">
        <v>25</v>
      </c>
      <c r="G20" s="10">
        <v>19</v>
      </c>
      <c r="H20" s="10">
        <v>3</v>
      </c>
      <c r="I20" s="10">
        <v>122</v>
      </c>
      <c r="J20" s="10"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0</v>
      </c>
      <c r="G21" s="46">
        <v>18</v>
      </c>
      <c r="H21" s="46">
        <v>2</v>
      </c>
      <c r="I21" s="46">
        <v>129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6</v>
      </c>
      <c r="F22" s="46">
        <v>0</v>
      </c>
      <c r="G22" s="46">
        <v>5</v>
      </c>
      <c r="H22" s="46">
        <v>0</v>
      </c>
      <c r="I22" s="46">
        <v>11</v>
      </c>
      <c r="J22" s="46">
        <v>1</v>
      </c>
    </row>
    <row r="23" spans="1:10" x14ac:dyDescent="0.25">
      <c r="A23" s="153" t="s">
        <v>21</v>
      </c>
      <c r="B23" s="154"/>
      <c r="C23" s="155"/>
      <c r="D23" s="76"/>
      <c r="E23" s="10">
        <v>115</v>
      </c>
      <c r="F23" s="10">
        <v>0</v>
      </c>
      <c r="G23" s="10">
        <v>23</v>
      </c>
      <c r="H23" s="10">
        <v>2</v>
      </c>
      <c r="I23" s="10">
        <v>140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</v>
      </c>
      <c r="F24" s="46">
        <v>0</v>
      </c>
      <c r="G24" s="46">
        <v>18</v>
      </c>
      <c r="H24" s="46">
        <v>2</v>
      </c>
      <c r="I24" s="46">
        <v>22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10</v>
      </c>
      <c r="F25" s="46">
        <v>5</v>
      </c>
      <c r="G25" s="46">
        <v>16</v>
      </c>
      <c r="H25" s="46">
        <v>0</v>
      </c>
      <c r="I25" s="46">
        <v>31</v>
      </c>
      <c r="J25" s="46">
        <v>8</v>
      </c>
    </row>
    <row r="26" spans="1:10" x14ac:dyDescent="0.25">
      <c r="A26" s="153" t="s">
        <v>24</v>
      </c>
      <c r="B26" s="154"/>
      <c r="C26" s="155"/>
      <c r="D26" s="76"/>
      <c r="E26" s="10">
        <v>12</v>
      </c>
      <c r="F26" s="10">
        <v>5</v>
      </c>
      <c r="G26" s="10">
        <v>34</v>
      </c>
      <c r="H26" s="10">
        <v>2</v>
      </c>
      <c r="I26" s="10">
        <v>53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1</v>
      </c>
      <c r="H27" s="46">
        <v>2</v>
      </c>
      <c r="I27" s="46">
        <v>8</v>
      </c>
      <c r="J27" s="46">
        <v>1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</v>
      </c>
      <c r="F28" s="46">
        <v>1</v>
      </c>
      <c r="G28" s="46">
        <v>22</v>
      </c>
      <c r="H28" s="46">
        <v>4</v>
      </c>
      <c r="I28" s="46">
        <v>29</v>
      </c>
      <c r="J28" s="46">
        <v>0</v>
      </c>
    </row>
    <row r="29" spans="1:10" x14ac:dyDescent="0.25">
      <c r="A29" s="153" t="s">
        <v>27</v>
      </c>
      <c r="B29" s="154"/>
      <c r="C29" s="155"/>
      <c r="D29" s="76"/>
      <c r="E29" s="10">
        <v>7</v>
      </c>
      <c r="F29" s="10">
        <v>1</v>
      </c>
      <c r="G29" s="10">
        <v>23</v>
      </c>
      <c r="H29" s="10">
        <v>6</v>
      </c>
      <c r="I29" s="10">
        <v>37</v>
      </c>
      <c r="J29" s="10">
        <v>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</v>
      </c>
      <c r="G34" s="46">
        <v>43</v>
      </c>
      <c r="H34" s="46">
        <v>20</v>
      </c>
      <c r="I34" s="46">
        <v>86</v>
      </c>
      <c r="J34" s="46">
        <v>1</v>
      </c>
    </row>
    <row r="35" spans="1:10" x14ac:dyDescent="0.25">
      <c r="A35" s="153" t="s">
        <v>34</v>
      </c>
      <c r="B35" s="154"/>
      <c r="C35" s="155"/>
      <c r="D35" s="76"/>
      <c r="E35" s="61">
        <v>20</v>
      </c>
      <c r="F35" s="61">
        <v>3</v>
      </c>
      <c r="G35" s="61">
        <v>43</v>
      </c>
      <c r="H35" s="61">
        <v>20</v>
      </c>
      <c r="I35" s="61">
        <v>86</v>
      </c>
      <c r="J35" s="61">
        <v>3</v>
      </c>
    </row>
    <row r="36" spans="1:10" x14ac:dyDescent="0.25">
      <c r="A36" s="153" t="s">
        <v>35</v>
      </c>
      <c r="B36" s="154"/>
      <c r="C36" s="155"/>
      <c r="D36" s="76"/>
      <c r="E36" s="61">
        <v>265</v>
      </c>
      <c r="F36" s="61">
        <v>34</v>
      </c>
      <c r="G36" s="61">
        <v>210</v>
      </c>
      <c r="H36" s="61">
        <v>39</v>
      </c>
      <c r="I36" s="61">
        <v>548</v>
      </c>
      <c r="J36" s="61">
        <v>22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85</v>
      </c>
      <c r="F39" s="46">
        <v>0</v>
      </c>
      <c r="G39" s="46">
        <v>78</v>
      </c>
      <c r="H39" s="46">
        <v>19</v>
      </c>
      <c r="I39" s="46">
        <v>182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25">
      <c r="A42" s="153" t="s">
        <v>41</v>
      </c>
      <c r="B42" s="154"/>
      <c r="C42" s="155"/>
      <c r="D42" s="76"/>
      <c r="E42" s="61">
        <v>85</v>
      </c>
      <c r="F42" s="61">
        <v>0</v>
      </c>
      <c r="G42" s="61">
        <v>78</v>
      </c>
      <c r="H42" s="61">
        <v>19</v>
      </c>
      <c r="I42" s="61">
        <v>182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127</v>
      </c>
      <c r="F43" s="46">
        <v>10</v>
      </c>
      <c r="G43" s="46">
        <v>125</v>
      </c>
      <c r="H43" s="46">
        <v>2</v>
      </c>
      <c r="I43" s="46">
        <v>264</v>
      </c>
      <c r="J43" s="46">
        <v>14</v>
      </c>
    </row>
    <row r="44" spans="1:10" x14ac:dyDescent="0.25">
      <c r="A44" s="153" t="s">
        <v>43</v>
      </c>
      <c r="B44" s="154"/>
      <c r="C44" s="155"/>
      <c r="D44" s="76"/>
      <c r="E44" s="61">
        <v>127</v>
      </c>
      <c r="F44" s="61">
        <v>10</v>
      </c>
      <c r="G44" s="61">
        <v>125</v>
      </c>
      <c r="H44" s="61">
        <v>2</v>
      </c>
      <c r="I44" s="61">
        <v>264</v>
      </c>
      <c r="J44" s="61">
        <v>14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20</v>
      </c>
      <c r="H45" s="46">
        <v>0</v>
      </c>
      <c r="I45" s="46">
        <v>38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0</v>
      </c>
      <c r="G49" s="46">
        <v>44</v>
      </c>
      <c r="H49" s="46">
        <v>2</v>
      </c>
      <c r="I49" s="46">
        <v>85</v>
      </c>
      <c r="J49" s="46">
        <v>5</v>
      </c>
    </row>
    <row r="50" spans="1:10" x14ac:dyDescent="0.25">
      <c r="A50" s="153" t="s">
        <v>49</v>
      </c>
      <c r="B50" s="154"/>
      <c r="C50" s="155"/>
      <c r="D50" s="76"/>
      <c r="E50" s="61">
        <v>56</v>
      </c>
      <c r="F50" s="61">
        <v>1</v>
      </c>
      <c r="G50" s="61">
        <v>65</v>
      </c>
      <c r="H50" s="61">
        <v>2</v>
      </c>
      <c r="I50" s="61">
        <v>124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31</v>
      </c>
      <c r="F51" s="46">
        <v>1</v>
      </c>
      <c r="G51" s="46">
        <v>81</v>
      </c>
      <c r="H51" s="46">
        <v>20</v>
      </c>
      <c r="I51" s="46">
        <v>133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5</v>
      </c>
      <c r="H52" s="46">
        <v>0</v>
      </c>
      <c r="I52" s="46">
        <v>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</v>
      </c>
      <c r="F54" s="46">
        <v>0</v>
      </c>
      <c r="G54" s="46">
        <v>13</v>
      </c>
      <c r="H54" s="46">
        <v>1</v>
      </c>
      <c r="I54" s="46">
        <v>16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1</v>
      </c>
      <c r="G55" s="46">
        <v>9</v>
      </c>
      <c r="H55" s="46">
        <v>19</v>
      </c>
      <c r="I55" s="46">
        <v>87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95</v>
      </c>
      <c r="F56" s="10">
        <v>2</v>
      </c>
      <c r="G56" s="10">
        <v>108</v>
      </c>
      <c r="H56" s="10">
        <v>40</v>
      </c>
      <c r="I56" s="10">
        <v>245</v>
      </c>
      <c r="J56" s="61"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4</v>
      </c>
      <c r="H57" s="46">
        <v>0</v>
      </c>
      <c r="I57" s="46">
        <v>5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117</v>
      </c>
      <c r="F58" s="46">
        <v>5</v>
      </c>
      <c r="G58" s="46">
        <v>258</v>
      </c>
      <c r="H58" s="46">
        <v>6</v>
      </c>
      <c r="I58" s="46">
        <v>386</v>
      </c>
      <c r="J58" s="46">
        <v>20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25">
      <c r="A61" s="153" t="s">
        <v>61</v>
      </c>
      <c r="B61" s="154"/>
      <c r="C61" s="155"/>
      <c r="D61" s="76"/>
      <c r="E61" s="10">
        <v>118</v>
      </c>
      <c r="F61" s="10">
        <v>5</v>
      </c>
      <c r="G61" s="10">
        <v>262</v>
      </c>
      <c r="H61" s="10">
        <v>6</v>
      </c>
      <c r="I61" s="10">
        <v>391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38</v>
      </c>
      <c r="F63" s="46">
        <v>0</v>
      </c>
      <c r="G63" s="46">
        <v>59</v>
      </c>
      <c r="H63" s="46">
        <v>10</v>
      </c>
      <c r="I63" s="46">
        <v>107</v>
      </c>
      <c r="J63" s="46">
        <v>1</v>
      </c>
    </row>
    <row r="64" spans="1:10" x14ac:dyDescent="0.25">
      <c r="A64" s="153" t="s">
        <v>64</v>
      </c>
      <c r="B64" s="154"/>
      <c r="C64" s="155"/>
      <c r="D64" s="136"/>
      <c r="E64" s="10">
        <v>38</v>
      </c>
      <c r="F64" s="10">
        <v>0</v>
      </c>
      <c r="G64" s="10">
        <v>59</v>
      </c>
      <c r="H64" s="10">
        <v>10</v>
      </c>
      <c r="I64" s="10">
        <v>107</v>
      </c>
      <c r="J64" s="61">
        <v>1</v>
      </c>
    </row>
    <row r="65" spans="1:10" x14ac:dyDescent="0.25">
      <c r="A65" s="153" t="s">
        <v>65</v>
      </c>
      <c r="B65" s="154"/>
      <c r="C65" s="155"/>
      <c r="D65" s="136"/>
      <c r="E65" s="10">
        <v>519</v>
      </c>
      <c r="F65" s="10">
        <v>18</v>
      </c>
      <c r="G65" s="10">
        <v>697</v>
      </c>
      <c r="H65" s="10">
        <v>79</v>
      </c>
      <c r="I65" s="10">
        <v>1313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503</v>
      </c>
      <c r="F68" s="46">
        <v>46</v>
      </c>
      <c r="G68" s="62">
        <v>590</v>
      </c>
      <c r="H68" s="62">
        <v>49</v>
      </c>
      <c r="I68" s="46">
        <v>1188</v>
      </c>
      <c r="J68" s="46">
        <v>15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49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3" t="s">
        <v>73</v>
      </c>
      <c r="B71" s="154"/>
      <c r="C71" s="155"/>
      <c r="D71" s="136"/>
      <c r="E71" s="10">
        <v>504</v>
      </c>
      <c r="F71" s="10">
        <v>46</v>
      </c>
      <c r="G71" s="10">
        <v>591</v>
      </c>
      <c r="H71" s="10">
        <v>49</v>
      </c>
      <c r="I71" s="10">
        <v>1190</v>
      </c>
      <c r="J71" s="61">
        <v>73</v>
      </c>
    </row>
    <row r="72" spans="1:10" x14ac:dyDescent="0.25">
      <c r="A72" s="153" t="s">
        <v>74</v>
      </c>
      <c r="B72" s="154"/>
      <c r="C72" s="155"/>
      <c r="D72" s="136"/>
      <c r="E72" s="10">
        <v>504</v>
      </c>
      <c r="F72" s="10">
        <v>46</v>
      </c>
      <c r="G72" s="10">
        <v>591</v>
      </c>
      <c r="H72" s="10">
        <v>49</v>
      </c>
      <c r="I72" s="10">
        <v>1190</v>
      </c>
      <c r="J72" s="61">
        <v>73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27</v>
      </c>
      <c r="F73" s="62">
        <v>0</v>
      </c>
      <c r="G73" s="62">
        <v>4</v>
      </c>
      <c r="H73" s="62">
        <v>2</v>
      </c>
      <c r="I73" s="46">
        <v>33</v>
      </c>
      <c r="J73" s="46">
        <v>7</v>
      </c>
    </row>
    <row r="74" spans="1:10" x14ac:dyDescent="0.25">
      <c r="A74" s="153" t="s">
        <v>76</v>
      </c>
      <c r="B74" s="154"/>
      <c r="C74" s="155"/>
      <c r="D74" s="136"/>
      <c r="E74" s="10">
        <v>27</v>
      </c>
      <c r="F74" s="10">
        <v>0</v>
      </c>
      <c r="G74" s="10">
        <v>4</v>
      </c>
      <c r="H74" s="10">
        <v>2</v>
      </c>
      <c r="I74" s="10">
        <v>33</v>
      </c>
      <c r="J74" s="61">
        <v>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38</v>
      </c>
      <c r="H76" s="62">
        <v>1</v>
      </c>
      <c r="I76" s="46">
        <v>58</v>
      </c>
      <c r="J76" s="46">
        <v>2</v>
      </c>
    </row>
    <row r="77" spans="1:10" x14ac:dyDescent="0.25">
      <c r="A77" s="153" t="s">
        <v>79</v>
      </c>
      <c r="B77" s="154"/>
      <c r="C77" s="155"/>
      <c r="D77" s="136"/>
      <c r="E77" s="10">
        <v>18</v>
      </c>
      <c r="F77" s="10">
        <v>1</v>
      </c>
      <c r="G77" s="10">
        <v>39</v>
      </c>
      <c r="H77" s="10">
        <v>1</v>
      </c>
      <c r="I77" s="10">
        <v>59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2</v>
      </c>
      <c r="G78" s="62">
        <v>43</v>
      </c>
      <c r="H78" s="62">
        <v>8</v>
      </c>
      <c r="I78" s="46">
        <v>75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68</v>
      </c>
      <c r="F79" s="62">
        <v>3</v>
      </c>
      <c r="G79" s="62">
        <v>32</v>
      </c>
      <c r="H79" s="62">
        <v>13</v>
      </c>
      <c r="I79" s="46">
        <v>116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</v>
      </c>
      <c r="F80" s="62">
        <v>0</v>
      </c>
      <c r="G80" s="62">
        <v>5</v>
      </c>
      <c r="H80" s="62">
        <v>1</v>
      </c>
      <c r="I80" s="46">
        <v>13</v>
      </c>
      <c r="J80" s="46">
        <v>3</v>
      </c>
    </row>
    <row r="81" spans="1:10" x14ac:dyDescent="0.25">
      <c r="A81" s="153" t="s">
        <v>83</v>
      </c>
      <c r="B81" s="154"/>
      <c r="C81" s="155"/>
      <c r="D81" s="136"/>
      <c r="E81" s="10">
        <v>97</v>
      </c>
      <c r="F81" s="10">
        <v>5</v>
      </c>
      <c r="G81" s="10">
        <v>80</v>
      </c>
      <c r="H81" s="10">
        <v>22</v>
      </c>
      <c r="I81" s="10">
        <v>204</v>
      </c>
      <c r="J81" s="61">
        <v>8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18</v>
      </c>
      <c r="H82" s="62">
        <v>1</v>
      </c>
      <c r="I82" s="46">
        <v>26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37</v>
      </c>
      <c r="F83" s="62">
        <v>73</v>
      </c>
      <c r="G83" s="62">
        <v>59</v>
      </c>
      <c r="H83" s="62">
        <v>1</v>
      </c>
      <c r="I83" s="46">
        <v>170</v>
      </c>
      <c r="J83" s="46">
        <v>11</v>
      </c>
    </row>
    <row r="84" spans="1:10" x14ac:dyDescent="0.25">
      <c r="A84" s="153" t="s">
        <v>86</v>
      </c>
      <c r="B84" s="154"/>
      <c r="C84" s="155"/>
      <c r="D84" s="136"/>
      <c r="E84" s="10">
        <v>44</v>
      </c>
      <c r="F84" s="10">
        <v>73</v>
      </c>
      <c r="G84" s="10">
        <v>77</v>
      </c>
      <c r="H84" s="10">
        <v>2</v>
      </c>
      <c r="I84" s="10">
        <v>196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0</v>
      </c>
      <c r="H85" s="46">
        <v>0</v>
      </c>
      <c r="I85" s="46">
        <v>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25</v>
      </c>
      <c r="F86" s="46">
        <v>2</v>
      </c>
      <c r="G86" s="46">
        <v>35</v>
      </c>
      <c r="H86" s="46">
        <v>0</v>
      </c>
      <c r="I86" s="46">
        <v>62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9</v>
      </c>
      <c r="H87" s="46">
        <v>1</v>
      </c>
      <c r="I87" s="46">
        <v>10</v>
      </c>
      <c r="J87" s="46">
        <v>1</v>
      </c>
    </row>
    <row r="88" spans="1:10" x14ac:dyDescent="0.25">
      <c r="A88" s="153" t="s">
        <v>90</v>
      </c>
      <c r="B88" s="154"/>
      <c r="C88" s="155"/>
      <c r="D88" s="75"/>
      <c r="E88" s="10">
        <v>26</v>
      </c>
      <c r="F88" s="10">
        <v>2</v>
      </c>
      <c r="G88" s="10">
        <v>44</v>
      </c>
      <c r="H88" s="10">
        <v>1</v>
      </c>
      <c r="I88" s="10">
        <v>73</v>
      </c>
      <c r="J88" s="61">
        <v>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57</v>
      </c>
      <c r="F90" s="46">
        <v>1</v>
      </c>
      <c r="G90" s="46">
        <v>22</v>
      </c>
      <c r="H90" s="46">
        <v>2</v>
      </c>
      <c r="I90" s="46">
        <v>82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24</v>
      </c>
      <c r="H91" s="46">
        <v>0</v>
      </c>
      <c r="I91" s="46">
        <v>48</v>
      </c>
      <c r="J91" s="46">
        <v>1</v>
      </c>
    </row>
    <row r="92" spans="1:10" x14ac:dyDescent="0.25">
      <c r="A92" s="153" t="s">
        <v>94</v>
      </c>
      <c r="B92" s="154"/>
      <c r="C92" s="155"/>
      <c r="D92" s="75"/>
      <c r="E92" s="10">
        <v>80</v>
      </c>
      <c r="F92" s="10">
        <v>2</v>
      </c>
      <c r="G92" s="10">
        <v>46</v>
      </c>
      <c r="H92" s="10">
        <v>2</v>
      </c>
      <c r="I92" s="10">
        <v>130</v>
      </c>
      <c r="J92" s="61"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3</v>
      </c>
      <c r="G93" s="46">
        <v>55</v>
      </c>
      <c r="H93" s="46">
        <v>4</v>
      </c>
      <c r="I93" s="46">
        <v>117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53</v>
      </c>
      <c r="H94" s="46">
        <v>1</v>
      </c>
      <c r="I94" s="46">
        <v>66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67</v>
      </c>
      <c r="F95" s="10">
        <v>3</v>
      </c>
      <c r="G95" s="10">
        <v>108</v>
      </c>
      <c r="H95" s="10">
        <v>5</v>
      </c>
      <c r="I95" s="10">
        <v>183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41</v>
      </c>
      <c r="H96" s="46">
        <v>2</v>
      </c>
      <c r="I96" s="46">
        <v>61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0</v>
      </c>
      <c r="G97" s="46">
        <v>38</v>
      </c>
      <c r="H97" s="46">
        <v>0</v>
      </c>
      <c r="I97" s="46">
        <v>125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v>105</v>
      </c>
      <c r="F98" s="10">
        <v>0</v>
      </c>
      <c r="G98" s="10">
        <v>79</v>
      </c>
      <c r="H98" s="10">
        <v>2</v>
      </c>
      <c r="I98" s="10">
        <v>186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16</v>
      </c>
      <c r="F99" s="60">
        <v>3</v>
      </c>
      <c r="G99" s="46">
        <v>47</v>
      </c>
      <c r="H99" s="46">
        <v>1</v>
      </c>
      <c r="I99" s="46">
        <v>67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96</v>
      </c>
      <c r="F100" s="60">
        <v>12</v>
      </c>
      <c r="G100" s="46">
        <v>55</v>
      </c>
      <c r="H100" s="46">
        <v>1</v>
      </c>
      <c r="I100" s="46">
        <v>164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76</v>
      </c>
      <c r="F101" s="60">
        <v>4</v>
      </c>
      <c r="G101" s="46">
        <v>74</v>
      </c>
      <c r="H101" s="46">
        <v>0</v>
      </c>
      <c r="I101" s="46">
        <v>154</v>
      </c>
      <c r="J101" s="46">
        <v>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25</v>
      </c>
      <c r="F102" s="60">
        <v>0</v>
      </c>
      <c r="G102" s="46">
        <v>17</v>
      </c>
      <c r="H102" s="46">
        <v>0</v>
      </c>
      <c r="I102" s="46">
        <v>42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213</v>
      </c>
      <c r="F103" s="10">
        <v>19</v>
      </c>
      <c r="G103" s="61">
        <v>193</v>
      </c>
      <c r="H103" s="10">
        <v>2</v>
      </c>
      <c r="I103" s="10">
        <v>427</v>
      </c>
      <c r="J103" s="61">
        <v>9</v>
      </c>
    </row>
    <row r="104" spans="1:10" x14ac:dyDescent="0.25">
      <c r="A104" s="153" t="s">
        <v>106</v>
      </c>
      <c r="B104" s="154"/>
      <c r="C104" s="155"/>
      <c r="D104" s="75"/>
      <c r="E104" s="10">
        <v>677</v>
      </c>
      <c r="F104" s="10">
        <v>105</v>
      </c>
      <c r="G104" s="10">
        <v>670</v>
      </c>
      <c r="H104" s="10">
        <v>39</v>
      </c>
      <c r="I104" s="10">
        <v>1491</v>
      </c>
      <c r="J104" s="61">
        <v>48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0</v>
      </c>
      <c r="G105" s="46">
        <v>5</v>
      </c>
      <c r="H105" s="46">
        <v>1</v>
      </c>
      <c r="I105" s="46">
        <v>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11</v>
      </c>
      <c r="F106" s="46">
        <v>0</v>
      </c>
      <c r="G106" s="46">
        <v>11</v>
      </c>
      <c r="H106" s="46">
        <v>0</v>
      </c>
      <c r="I106" s="46">
        <v>22</v>
      </c>
      <c r="J106" s="46">
        <v>1</v>
      </c>
    </row>
    <row r="107" spans="1:10" x14ac:dyDescent="0.25">
      <c r="A107" s="153" t="s">
        <v>109</v>
      </c>
      <c r="B107" s="154"/>
      <c r="C107" s="155"/>
      <c r="D107" s="75"/>
      <c r="E107" s="10">
        <v>12</v>
      </c>
      <c r="F107" s="10">
        <v>0</v>
      </c>
      <c r="G107" s="10">
        <v>16</v>
      </c>
      <c r="H107" s="10">
        <v>1</v>
      </c>
      <c r="I107" s="10">
        <v>29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0</v>
      </c>
      <c r="G108" s="46">
        <v>8</v>
      </c>
      <c r="H108" s="46">
        <v>0</v>
      </c>
      <c r="I108" s="46">
        <v>36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39</v>
      </c>
      <c r="H109" s="46">
        <v>12</v>
      </c>
      <c r="I109" s="46">
        <v>80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25</v>
      </c>
      <c r="F110" s="46">
        <v>1</v>
      </c>
      <c r="G110" s="46">
        <v>40</v>
      </c>
      <c r="H110" s="46">
        <v>6</v>
      </c>
      <c r="I110" s="46">
        <v>72</v>
      </c>
      <c r="J110" s="46">
        <v>8</v>
      </c>
    </row>
    <row r="111" spans="1:10" x14ac:dyDescent="0.25">
      <c r="A111" s="153" t="s">
        <v>113</v>
      </c>
      <c r="B111" s="154"/>
      <c r="C111" s="155"/>
      <c r="D111" s="75"/>
      <c r="E111" s="10">
        <v>82</v>
      </c>
      <c r="F111" s="10">
        <v>1</v>
      </c>
      <c r="G111" s="10">
        <v>87</v>
      </c>
      <c r="H111" s="10">
        <v>18</v>
      </c>
      <c r="I111" s="10">
        <v>188</v>
      </c>
      <c r="J111" s="61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48</v>
      </c>
      <c r="F112" s="46">
        <v>0</v>
      </c>
      <c r="G112" s="46">
        <v>54</v>
      </c>
      <c r="H112" s="46">
        <v>0</v>
      </c>
      <c r="I112" s="46">
        <v>102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1</v>
      </c>
      <c r="G113" s="46">
        <v>10</v>
      </c>
      <c r="H113" s="46">
        <v>0</v>
      </c>
      <c r="I113" s="46">
        <v>54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v>91</v>
      </c>
      <c r="F114" s="10">
        <v>1</v>
      </c>
      <c r="G114" s="10">
        <v>64</v>
      </c>
      <c r="H114" s="10">
        <v>0</v>
      </c>
      <c r="I114" s="10">
        <v>156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98</v>
      </c>
      <c r="F115" s="46">
        <v>1</v>
      </c>
      <c r="G115" s="46">
        <v>178</v>
      </c>
      <c r="H115" s="46">
        <v>64</v>
      </c>
      <c r="I115" s="46">
        <v>341</v>
      </c>
      <c r="J115" s="46">
        <v>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301</v>
      </c>
      <c r="F116" s="46">
        <v>2</v>
      </c>
      <c r="G116" s="46">
        <v>233</v>
      </c>
      <c r="H116" s="46">
        <v>65</v>
      </c>
      <c r="I116" s="46">
        <v>601</v>
      </c>
      <c r="J116" s="46">
        <v>6</v>
      </c>
    </row>
    <row r="117" spans="1:10" x14ac:dyDescent="0.25">
      <c r="A117" s="153" t="s">
        <v>119</v>
      </c>
      <c r="B117" s="157"/>
      <c r="C117" s="158"/>
      <c r="D117" s="136"/>
      <c r="E117" s="10">
        <v>399</v>
      </c>
      <c r="F117" s="10">
        <v>3</v>
      </c>
      <c r="G117" s="10">
        <v>411</v>
      </c>
      <c r="H117" s="10">
        <v>129</v>
      </c>
      <c r="I117" s="10">
        <v>942</v>
      </c>
      <c r="J117" s="61">
        <v>13</v>
      </c>
    </row>
    <row r="118" spans="1:10" x14ac:dyDescent="0.25">
      <c r="A118" s="153" t="s">
        <v>120</v>
      </c>
      <c r="B118" s="157"/>
      <c r="C118" s="158"/>
      <c r="D118" s="136"/>
      <c r="E118" s="61">
        <v>584</v>
      </c>
      <c r="F118" s="61">
        <v>5</v>
      </c>
      <c r="G118" s="61">
        <v>578</v>
      </c>
      <c r="H118" s="61">
        <v>148</v>
      </c>
      <c r="I118" s="61">
        <v>1315</v>
      </c>
      <c r="J118" s="61"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77</v>
      </c>
      <c r="H119" s="46">
        <v>0</v>
      </c>
      <c r="I119" s="46">
        <v>77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0</v>
      </c>
      <c r="G122" s="46">
        <v>3</v>
      </c>
      <c r="H122" s="46">
        <v>1</v>
      </c>
      <c r="I122" s="46">
        <v>27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23</v>
      </c>
      <c r="F123" s="10">
        <v>0</v>
      </c>
      <c r="G123" s="10">
        <v>80</v>
      </c>
      <c r="H123" s="10">
        <v>1</v>
      </c>
      <c r="I123" s="10">
        <v>104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23</v>
      </c>
      <c r="F124" s="10">
        <v>0</v>
      </c>
      <c r="G124" s="10">
        <v>80</v>
      </c>
      <c r="H124" s="10">
        <v>1</v>
      </c>
      <c r="I124" s="10">
        <v>104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2572</v>
      </c>
      <c r="F125" s="55">
        <v>208</v>
      </c>
      <c r="G125" s="55">
        <v>2826</v>
      </c>
      <c r="H125" s="55">
        <v>355</v>
      </c>
      <c r="I125" s="55">
        <v>5961</v>
      </c>
      <c r="J125" s="55">
        <v>275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23" activePane="bottomRight" state="frozen"/>
      <selection pane="topRight" activeCell="D1" sqref="D1"/>
      <selection pane="bottomLeft" activeCell="A3" sqref="A3"/>
      <selection pane="bottomRight" activeCell="J71" sqref="J71"/>
    </sheetView>
  </sheetViews>
  <sheetFormatPr defaultRowHeight="15" x14ac:dyDescent="0.25"/>
  <cols>
    <col min="1" max="1" width="5.85546875" customWidth="1"/>
    <col min="2" max="2" width="5.140625" customWidth="1"/>
    <col min="3" max="3" width="5.85546875" customWidth="1"/>
    <col min="4" max="4" width="28" bestFit="1" customWidth="1"/>
    <col min="5" max="5" width="11.140625" hidden="1" customWidth="1"/>
    <col min="6" max="6" width="16.140625" hidden="1" customWidth="1"/>
    <col min="7" max="7" width="11.5703125" hidden="1" customWidth="1"/>
    <col min="8" max="8" width="12" hidden="1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0</v>
      </c>
      <c r="H6" s="46">
        <v>1</v>
      </c>
      <c r="I6" s="58">
        <f t="shared" si="0"/>
        <v>5</v>
      </c>
      <c r="J6" s="46">
        <v>0</v>
      </c>
    </row>
    <row r="7" spans="1:10" ht="14.45" x14ac:dyDescent="0.35">
      <c r="A7" s="153" t="s">
        <v>5</v>
      </c>
      <c r="B7" s="154"/>
      <c r="C7" s="155"/>
      <c r="D7" s="137"/>
      <c r="E7" s="10">
        <f>SUM(E3:E6)</f>
        <v>4</v>
      </c>
      <c r="F7" s="10">
        <f t="shared" ref="F7:I7" si="1">SUM(F3:F6)</f>
        <v>0</v>
      </c>
      <c r="G7" s="10">
        <f t="shared" si="1"/>
        <v>0</v>
      </c>
      <c r="H7" s="10">
        <f t="shared" si="1"/>
        <v>1</v>
      </c>
      <c r="I7" s="10">
        <f t="shared" si="1"/>
        <v>5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14</v>
      </c>
      <c r="F9" s="46">
        <v>0</v>
      </c>
      <c r="G9" s="46">
        <v>35</v>
      </c>
      <c r="H9" s="46">
        <v>0</v>
      </c>
      <c r="I9" s="46">
        <f t="shared" si="2"/>
        <v>49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f>SUM(E8:E12)</f>
        <v>14</v>
      </c>
      <c r="F13" s="61">
        <f t="shared" ref="F13:I13" si="3">SUM(F8:F12)</f>
        <v>0</v>
      </c>
      <c r="G13" s="61">
        <f t="shared" si="3"/>
        <v>35</v>
      </c>
      <c r="H13" s="61">
        <f t="shared" si="3"/>
        <v>0</v>
      </c>
      <c r="I13" s="61">
        <f t="shared" si="3"/>
        <v>49</v>
      </c>
      <c r="J13" s="61">
        <v>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f t="shared" ref="I14:I19" si="4">SUM(E14:H14)</f>
        <v>2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f t="shared" si="4"/>
        <v>0</v>
      </c>
      <c r="J15" s="46">
        <v>0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</v>
      </c>
      <c r="F16" s="46">
        <v>0</v>
      </c>
      <c r="G16" s="46">
        <v>1</v>
      </c>
      <c r="H16" s="46">
        <v>1</v>
      </c>
      <c r="I16" s="46">
        <f t="shared" si="4"/>
        <v>3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0</v>
      </c>
      <c r="G17" s="46">
        <v>0</v>
      </c>
      <c r="H17" s="46">
        <v>1</v>
      </c>
      <c r="I17" s="46">
        <f t="shared" si="4"/>
        <v>3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</v>
      </c>
      <c r="H19" s="46">
        <v>0</v>
      </c>
      <c r="I19" s="46">
        <f t="shared" si="4"/>
        <v>76</v>
      </c>
      <c r="J19" s="46">
        <v>0</v>
      </c>
    </row>
    <row r="20" spans="1:10" ht="14.45" x14ac:dyDescent="0.35">
      <c r="A20" s="153" t="s">
        <v>18</v>
      </c>
      <c r="B20" s="154"/>
      <c r="C20" s="155"/>
      <c r="D20" s="76"/>
      <c r="E20" s="10">
        <f>SUM(E14:E19)</f>
        <v>78</v>
      </c>
      <c r="F20" s="10">
        <f t="shared" ref="F20:I20" si="5">SUM(F14:F19)</f>
        <v>0</v>
      </c>
      <c r="G20" s="10">
        <f t="shared" si="5"/>
        <v>4</v>
      </c>
      <c r="H20" s="10">
        <f t="shared" si="5"/>
        <v>2</v>
      </c>
      <c r="I20" s="10">
        <f t="shared" si="5"/>
        <v>84</v>
      </c>
      <c r="J20" s="10">
        <v>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198</v>
      </c>
      <c r="F21" s="46">
        <v>0</v>
      </c>
      <c r="G21" s="46">
        <v>6</v>
      </c>
      <c r="H21" s="46">
        <v>4</v>
      </c>
      <c r="I21" s="46">
        <f t="shared" ref="I21:I22" si="6">SUM(E21:H21)</f>
        <v>208</v>
      </c>
      <c r="J21" s="46">
        <v>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1</v>
      </c>
      <c r="H22" s="46">
        <v>0</v>
      </c>
      <c r="I22" s="46">
        <f t="shared" si="6"/>
        <v>1</v>
      </c>
      <c r="J22" s="46">
        <v>0</v>
      </c>
    </row>
    <row r="23" spans="1:10" ht="14.45" x14ac:dyDescent="0.35">
      <c r="A23" s="153" t="s">
        <v>21</v>
      </c>
      <c r="B23" s="154"/>
      <c r="C23" s="155"/>
      <c r="D23" s="76"/>
      <c r="E23" s="10">
        <f t="shared" ref="E23:I23" si="7">SUM(E21:E22)</f>
        <v>198</v>
      </c>
      <c r="F23" s="10">
        <f t="shared" si="7"/>
        <v>0</v>
      </c>
      <c r="G23" s="10">
        <f t="shared" si="7"/>
        <v>7</v>
      </c>
      <c r="H23" s="10">
        <f t="shared" si="7"/>
        <v>4</v>
      </c>
      <c r="I23" s="10">
        <f t="shared" si="7"/>
        <v>209</v>
      </c>
      <c r="J23" s="10"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</v>
      </c>
      <c r="F24" s="46">
        <v>0</v>
      </c>
      <c r="G24" s="46">
        <v>13</v>
      </c>
      <c r="H24" s="46">
        <v>1</v>
      </c>
      <c r="I24" s="46">
        <f t="shared" ref="I24:I25" si="8">SUM(E24:H24)</f>
        <v>15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</v>
      </c>
      <c r="F25" s="46">
        <v>0</v>
      </c>
      <c r="G25" s="46">
        <v>6</v>
      </c>
      <c r="H25" s="46">
        <v>0</v>
      </c>
      <c r="I25" s="46">
        <f t="shared" si="8"/>
        <v>9</v>
      </c>
      <c r="J25" s="46">
        <v>0</v>
      </c>
    </row>
    <row r="26" spans="1:10" ht="14.45" x14ac:dyDescent="0.35">
      <c r="A26" s="153" t="s">
        <v>24</v>
      </c>
      <c r="B26" s="154"/>
      <c r="C26" s="155"/>
      <c r="D26" s="76"/>
      <c r="E26" s="10">
        <f>SUM(E24:E25)</f>
        <v>4</v>
      </c>
      <c r="F26" s="10">
        <f t="shared" ref="F26:I26" si="9">SUM(F24:F25)</f>
        <v>0</v>
      </c>
      <c r="G26" s="10">
        <f t="shared" si="9"/>
        <v>19</v>
      </c>
      <c r="H26" s="10">
        <f t="shared" si="9"/>
        <v>1</v>
      </c>
      <c r="I26" s="10">
        <f t="shared" si="9"/>
        <v>24</v>
      </c>
      <c r="J26" s="10">
        <v>0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</v>
      </c>
      <c r="H27" s="46">
        <v>0</v>
      </c>
      <c r="I27" s="46">
        <f t="shared" ref="I27:I28" si="10">SUM(E27:H27)</f>
        <v>5</v>
      </c>
      <c r="J27" s="46">
        <v>0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</v>
      </c>
      <c r="H28" s="46">
        <v>0</v>
      </c>
      <c r="I28" s="46">
        <f t="shared" si="10"/>
        <v>6</v>
      </c>
      <c r="J28" s="46">
        <v>0</v>
      </c>
    </row>
    <row r="29" spans="1:10" ht="14.45" x14ac:dyDescent="0.35">
      <c r="A29" s="153" t="s">
        <v>27</v>
      </c>
      <c r="B29" s="154"/>
      <c r="C29" s="155"/>
      <c r="D29" s="76"/>
      <c r="E29" s="10">
        <f>SUM(E27:E28)</f>
        <v>7</v>
      </c>
      <c r="F29" s="10">
        <f t="shared" ref="F29:I29" si="11">SUM(F27:F28)</f>
        <v>0</v>
      </c>
      <c r="G29" s="10">
        <f t="shared" si="11"/>
        <v>4</v>
      </c>
      <c r="H29" s="10">
        <f t="shared" si="11"/>
        <v>0</v>
      </c>
      <c r="I29" s="10">
        <f t="shared" si="11"/>
        <v>11</v>
      </c>
      <c r="J29" s="10">
        <v>0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f t="shared" ref="I30:I34" si="12">SUM(E30:H30)</f>
        <v>0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14</v>
      </c>
      <c r="H34" s="46">
        <v>11</v>
      </c>
      <c r="I34" s="46">
        <f t="shared" si="12"/>
        <v>37</v>
      </c>
      <c r="J34" s="46">
        <v>0</v>
      </c>
    </row>
    <row r="35" spans="1:10" ht="14.45" x14ac:dyDescent="0.35">
      <c r="A35" s="153" t="s">
        <v>34</v>
      </c>
      <c r="B35" s="154"/>
      <c r="C35" s="155"/>
      <c r="D35" s="76"/>
      <c r="E35" s="61">
        <f>SUM(E30:E34)</f>
        <v>12</v>
      </c>
      <c r="F35" s="61">
        <f t="shared" ref="F35:J35" si="13">SUM(F30:F34)</f>
        <v>0</v>
      </c>
      <c r="G35" s="61">
        <f t="shared" si="13"/>
        <v>14</v>
      </c>
      <c r="H35" s="61">
        <f t="shared" si="13"/>
        <v>11</v>
      </c>
      <c r="I35" s="61">
        <f t="shared" si="13"/>
        <v>37</v>
      </c>
      <c r="J35" s="61">
        <f t="shared" si="13"/>
        <v>0</v>
      </c>
    </row>
    <row r="36" spans="1:10" ht="14.45" x14ac:dyDescent="0.35">
      <c r="A36" s="153" t="s">
        <v>35</v>
      </c>
      <c r="B36" s="154"/>
      <c r="C36" s="155"/>
      <c r="D36" s="76"/>
      <c r="E36" s="61">
        <f>E7+E13+E20+E23+E26+E29+E35</f>
        <v>317</v>
      </c>
      <c r="F36" s="61">
        <f t="shared" ref="F36:J36" si="14">F7+F13+F20+F23+F26+F29+F35</f>
        <v>0</v>
      </c>
      <c r="G36" s="61">
        <f t="shared" si="14"/>
        <v>83</v>
      </c>
      <c r="H36" s="61">
        <f t="shared" si="14"/>
        <v>19</v>
      </c>
      <c r="I36" s="61">
        <f t="shared" si="14"/>
        <v>419</v>
      </c>
      <c r="J36" s="61">
        <f t="shared" si="14"/>
        <v>2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55</v>
      </c>
      <c r="F39" s="46">
        <v>0</v>
      </c>
      <c r="G39" s="46">
        <v>33</v>
      </c>
      <c r="H39" s="46">
        <v>3</v>
      </c>
      <c r="I39" s="46">
        <f t="shared" si="15"/>
        <v>91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2</v>
      </c>
    </row>
    <row r="42" spans="1:10" x14ac:dyDescent="0.25">
      <c r="A42" s="153" t="s">
        <v>41</v>
      </c>
      <c r="B42" s="154"/>
      <c r="C42" s="155"/>
      <c r="D42" s="76"/>
      <c r="E42" s="61">
        <f t="shared" ref="E42:J42" si="16">SUM(E37:E41)</f>
        <v>55</v>
      </c>
      <c r="F42" s="61">
        <f t="shared" si="16"/>
        <v>0</v>
      </c>
      <c r="G42" s="61">
        <f t="shared" si="16"/>
        <v>34</v>
      </c>
      <c r="H42" s="61">
        <f t="shared" si="16"/>
        <v>3</v>
      </c>
      <c r="I42" s="61">
        <f t="shared" si="16"/>
        <v>92</v>
      </c>
      <c r="J42" s="61">
        <f t="shared" si="16"/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68</v>
      </c>
      <c r="F43" s="46">
        <v>3</v>
      </c>
      <c r="G43" s="46">
        <v>81</v>
      </c>
      <c r="H43" s="46">
        <v>0</v>
      </c>
      <c r="I43" s="46">
        <f>SUM(E43:H43)</f>
        <v>152</v>
      </c>
      <c r="J43" s="46">
        <v>0</v>
      </c>
    </row>
    <row r="44" spans="1:10" x14ac:dyDescent="0.25">
      <c r="A44" s="153" t="s">
        <v>43</v>
      </c>
      <c r="B44" s="154"/>
      <c r="C44" s="155"/>
      <c r="D44" s="76"/>
      <c r="E44" s="61">
        <f t="shared" ref="E44:J44" si="17">SUM(E43)</f>
        <v>68</v>
      </c>
      <c r="F44" s="61">
        <f t="shared" si="17"/>
        <v>3</v>
      </c>
      <c r="G44" s="61">
        <f t="shared" si="17"/>
        <v>81</v>
      </c>
      <c r="H44" s="61">
        <f t="shared" si="17"/>
        <v>0</v>
      </c>
      <c r="I44" s="61">
        <f t="shared" si="17"/>
        <v>152</v>
      </c>
      <c r="J44" s="61">
        <f t="shared" si="17"/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10</v>
      </c>
      <c r="F45" s="46">
        <v>0</v>
      </c>
      <c r="G45" s="46">
        <v>1</v>
      </c>
      <c r="H45" s="46">
        <v>0</v>
      </c>
      <c r="I45" s="46">
        <f t="shared" ref="I45:I49" si="18">SUM(E45:H45)</f>
        <v>11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f t="shared" si="18"/>
        <v>0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11</v>
      </c>
      <c r="H49" s="46">
        <v>0</v>
      </c>
      <c r="I49" s="46">
        <f t="shared" si="18"/>
        <v>28</v>
      </c>
      <c r="J49" s="46">
        <v>0</v>
      </c>
    </row>
    <row r="50" spans="1:10" x14ac:dyDescent="0.25">
      <c r="A50" s="153" t="s">
        <v>49</v>
      </c>
      <c r="B50" s="154"/>
      <c r="C50" s="155"/>
      <c r="D50" s="76"/>
      <c r="E50" s="61">
        <f t="shared" ref="E50:I50" si="19">SUM(E45:E49)</f>
        <v>27</v>
      </c>
      <c r="F50" s="61">
        <v>0</v>
      </c>
      <c r="G50" s="61">
        <f t="shared" si="19"/>
        <v>12</v>
      </c>
      <c r="H50" s="61">
        <v>0</v>
      </c>
      <c r="I50" s="61">
        <f t="shared" si="19"/>
        <v>39</v>
      </c>
      <c r="J50" s="61"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28</v>
      </c>
      <c r="F51" s="46">
        <v>0</v>
      </c>
      <c r="G51" s="46">
        <v>51</v>
      </c>
      <c r="H51" s="46">
        <v>13</v>
      </c>
      <c r="I51" s="46">
        <f t="shared" ref="I51:I55" si="20">SUM(E51:H51)</f>
        <v>92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</v>
      </c>
      <c r="F52" s="46">
        <v>0</v>
      </c>
      <c r="G52" s="46">
        <v>2</v>
      </c>
      <c r="H52" s="46">
        <v>0</v>
      </c>
      <c r="I52" s="46">
        <f t="shared" si="20"/>
        <v>4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</v>
      </c>
      <c r="F54" s="46">
        <v>0</v>
      </c>
      <c r="G54" s="46">
        <v>0</v>
      </c>
      <c r="H54" s="46">
        <v>0</v>
      </c>
      <c r="I54" s="46">
        <f t="shared" si="20"/>
        <v>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19</v>
      </c>
      <c r="F55" s="46">
        <v>0</v>
      </c>
      <c r="G55" s="46">
        <v>2</v>
      </c>
      <c r="H55" s="46">
        <v>13</v>
      </c>
      <c r="I55" s="46">
        <f t="shared" si="20"/>
        <v>34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f>SUM(E51:E55)</f>
        <v>51</v>
      </c>
      <c r="F56" s="10">
        <f t="shared" ref="F56:J56" si="21">SUM(F51:F55)</f>
        <v>0</v>
      </c>
      <c r="G56" s="10">
        <f t="shared" si="21"/>
        <v>55</v>
      </c>
      <c r="H56" s="10">
        <f t="shared" si="21"/>
        <v>26</v>
      </c>
      <c r="I56" s="10">
        <f t="shared" si="21"/>
        <v>132</v>
      </c>
      <c r="J56" s="61">
        <f t="shared" si="21"/>
        <v>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f t="shared" ref="I57:I60" si="22">SUM(E57:H57)</f>
        <v>0</v>
      </c>
      <c r="J57" s="46"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52</v>
      </c>
      <c r="F58" s="46">
        <v>0</v>
      </c>
      <c r="G58" s="46">
        <v>57</v>
      </c>
      <c r="H58" s="46">
        <v>3</v>
      </c>
      <c r="I58" s="46">
        <f t="shared" si="22"/>
        <v>112</v>
      </c>
      <c r="J58" s="46">
        <v>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f t="shared" si="22"/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f t="shared" si="22"/>
        <v>0</v>
      </c>
      <c r="J60" s="46">
        <v>0</v>
      </c>
    </row>
    <row r="61" spans="1:10" x14ac:dyDescent="0.25">
      <c r="A61" s="153" t="s">
        <v>61</v>
      </c>
      <c r="B61" s="154"/>
      <c r="C61" s="155"/>
      <c r="D61" s="76"/>
      <c r="E61" s="10">
        <f>SUM(E57:E60)</f>
        <v>52</v>
      </c>
      <c r="F61" s="10">
        <f t="shared" ref="F61:J61" si="23">SUM(F57:F60)</f>
        <v>0</v>
      </c>
      <c r="G61" s="10">
        <f t="shared" si="23"/>
        <v>57</v>
      </c>
      <c r="H61" s="10">
        <f t="shared" si="23"/>
        <v>3</v>
      </c>
      <c r="I61" s="10">
        <f t="shared" si="23"/>
        <v>112</v>
      </c>
      <c r="J61" s="61">
        <f t="shared" si="23"/>
        <v>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f t="shared" ref="I62:I63" si="24">SUM(E62:H62)</f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23</v>
      </c>
      <c r="H63" s="46">
        <v>5</v>
      </c>
      <c r="I63" s="46">
        <f t="shared" si="24"/>
        <v>61</v>
      </c>
      <c r="J63" s="46">
        <v>1</v>
      </c>
    </row>
    <row r="64" spans="1:10" x14ac:dyDescent="0.25">
      <c r="A64" s="153" t="s">
        <v>64</v>
      </c>
      <c r="B64" s="154"/>
      <c r="C64" s="155"/>
      <c r="D64" s="137"/>
      <c r="E64" s="10">
        <f>SUM(E62:E63)</f>
        <v>33</v>
      </c>
      <c r="F64" s="10">
        <f t="shared" ref="F64:J64" si="25">SUM(F62:F63)</f>
        <v>0</v>
      </c>
      <c r="G64" s="10">
        <f t="shared" si="25"/>
        <v>23</v>
      </c>
      <c r="H64" s="10">
        <f>SUM(H62:H63)</f>
        <v>5</v>
      </c>
      <c r="I64" s="10">
        <f t="shared" si="25"/>
        <v>61</v>
      </c>
      <c r="J64" s="61">
        <f t="shared" si="25"/>
        <v>1</v>
      </c>
    </row>
    <row r="65" spans="1:10" x14ac:dyDescent="0.25">
      <c r="A65" s="153" t="s">
        <v>65</v>
      </c>
      <c r="B65" s="154"/>
      <c r="C65" s="155"/>
      <c r="D65" s="137"/>
      <c r="E65" s="10">
        <f>E42+E44+E50+E56+E61+E64</f>
        <v>286</v>
      </c>
      <c r="F65" s="10">
        <f t="shared" ref="F65:J65" si="26">F42+F44+F50+F56+F61+F64</f>
        <v>3</v>
      </c>
      <c r="G65" s="10">
        <f t="shared" si="26"/>
        <v>262</v>
      </c>
      <c r="H65" s="10">
        <f t="shared" si="26"/>
        <v>37</v>
      </c>
      <c r="I65" s="10">
        <f t="shared" si="26"/>
        <v>588</v>
      </c>
      <c r="J65" s="61">
        <f t="shared" si="26"/>
        <v>10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f t="shared" ref="I66:I70" si="27">SUM(E66:H66)</f>
        <v>0</v>
      </c>
      <c r="J66" s="46">
        <v>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f t="shared" si="27"/>
        <v>0</v>
      </c>
      <c r="J67" s="46">
        <v>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297</v>
      </c>
      <c r="F68" s="46">
        <v>1</v>
      </c>
      <c r="G68" s="62">
        <v>143</v>
      </c>
      <c r="H68" s="62">
        <v>74</v>
      </c>
      <c r="I68" s="46">
        <f t="shared" si="27"/>
        <v>515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f t="shared" si="27"/>
        <v>1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37"/>
      <c r="E71" s="10">
        <f t="shared" ref="E71:J71" si="28">SUM(E66:E70)</f>
        <v>297</v>
      </c>
      <c r="F71" s="10">
        <f t="shared" si="28"/>
        <v>1</v>
      </c>
      <c r="G71" s="10">
        <f t="shared" si="28"/>
        <v>144</v>
      </c>
      <c r="H71" s="10">
        <f t="shared" si="28"/>
        <v>74</v>
      </c>
      <c r="I71" s="10">
        <f t="shared" si="28"/>
        <v>516</v>
      </c>
      <c r="J71" s="61">
        <f t="shared" si="28"/>
        <v>4</v>
      </c>
    </row>
    <row r="72" spans="1:10" x14ac:dyDescent="0.25">
      <c r="A72" s="153" t="s">
        <v>74</v>
      </c>
      <c r="B72" s="154"/>
      <c r="C72" s="155"/>
      <c r="D72" s="137"/>
      <c r="E72" s="10">
        <f>E71</f>
        <v>297</v>
      </c>
      <c r="F72" s="10">
        <f t="shared" ref="F72:J72" si="29">F71</f>
        <v>1</v>
      </c>
      <c r="G72" s="10">
        <f t="shared" si="29"/>
        <v>144</v>
      </c>
      <c r="H72" s="10">
        <f t="shared" si="29"/>
        <v>74</v>
      </c>
      <c r="I72" s="10">
        <f t="shared" si="29"/>
        <v>516</v>
      </c>
      <c r="J72" s="61">
        <f t="shared" si="29"/>
        <v>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21</v>
      </c>
      <c r="F73" s="62">
        <v>0</v>
      </c>
      <c r="G73" s="62">
        <v>6</v>
      </c>
      <c r="H73" s="62">
        <v>2</v>
      </c>
      <c r="I73" s="46">
        <f t="shared" ref="I73" si="30">SUM(E73:H73)</f>
        <v>29</v>
      </c>
      <c r="J73" s="46">
        <v>1</v>
      </c>
    </row>
    <row r="74" spans="1:10" x14ac:dyDescent="0.25">
      <c r="A74" s="153" t="s">
        <v>76</v>
      </c>
      <c r="B74" s="154"/>
      <c r="C74" s="155"/>
      <c r="D74" s="137"/>
      <c r="E74" s="10">
        <f>SUM(E73)</f>
        <v>21</v>
      </c>
      <c r="F74" s="10">
        <f t="shared" ref="F74:J74" si="31">SUM(F73)</f>
        <v>0</v>
      </c>
      <c r="G74" s="10">
        <f t="shared" si="31"/>
        <v>6</v>
      </c>
      <c r="H74" s="10">
        <f t="shared" si="31"/>
        <v>2</v>
      </c>
      <c r="I74" s="10">
        <f t="shared" si="31"/>
        <v>29</v>
      </c>
      <c r="J74" s="61">
        <f t="shared" si="31"/>
        <v>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</v>
      </c>
      <c r="F76" s="62">
        <v>2</v>
      </c>
      <c r="G76" s="62">
        <v>7</v>
      </c>
      <c r="H76" s="62">
        <v>1</v>
      </c>
      <c r="I76" s="46">
        <f t="shared" si="32"/>
        <v>21</v>
      </c>
      <c r="J76" s="46">
        <v>0</v>
      </c>
    </row>
    <row r="77" spans="1:10" x14ac:dyDescent="0.25">
      <c r="A77" s="153" t="s">
        <v>79</v>
      </c>
      <c r="B77" s="154"/>
      <c r="C77" s="155"/>
      <c r="D77" s="137"/>
      <c r="E77" s="10">
        <f>SUM(E75:E76)</f>
        <v>11</v>
      </c>
      <c r="F77" s="10">
        <f t="shared" ref="F77:J77" si="33">SUM(F75:F76)</f>
        <v>2</v>
      </c>
      <c r="G77" s="10">
        <f t="shared" si="33"/>
        <v>7</v>
      </c>
      <c r="H77" s="10">
        <f t="shared" si="33"/>
        <v>1</v>
      </c>
      <c r="I77" s="10">
        <f t="shared" si="33"/>
        <v>21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0</v>
      </c>
      <c r="G78" s="62">
        <v>1</v>
      </c>
      <c r="H78" s="62">
        <v>0</v>
      </c>
      <c r="I78" s="46">
        <f t="shared" ref="I78:I80" si="34">SUM(E78:H78)</f>
        <v>10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32</v>
      </c>
      <c r="F79" s="62">
        <v>3</v>
      </c>
      <c r="G79" s="62">
        <v>14</v>
      </c>
      <c r="H79" s="62">
        <v>0</v>
      </c>
      <c r="I79" s="46">
        <f t="shared" si="34"/>
        <v>49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5</v>
      </c>
      <c r="H80" s="62">
        <v>0</v>
      </c>
      <c r="I80" s="46">
        <f t="shared" si="34"/>
        <v>13</v>
      </c>
      <c r="J80" s="46">
        <v>0</v>
      </c>
    </row>
    <row r="81" spans="1:10" x14ac:dyDescent="0.25">
      <c r="A81" s="153" t="s">
        <v>83</v>
      </c>
      <c r="B81" s="154"/>
      <c r="C81" s="155"/>
      <c r="D81" s="137"/>
      <c r="E81" s="10">
        <f>SUM(E78:E80)</f>
        <v>49</v>
      </c>
      <c r="F81" s="10">
        <f t="shared" ref="F81:J81" si="35">SUM(F78:F80)</f>
        <v>3</v>
      </c>
      <c r="G81" s="10">
        <f t="shared" si="35"/>
        <v>20</v>
      </c>
      <c r="H81" s="10">
        <f t="shared" si="35"/>
        <v>0</v>
      </c>
      <c r="I81" s="10">
        <f t="shared" si="35"/>
        <v>72</v>
      </c>
      <c r="J81" s="61">
        <f t="shared" si="35"/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</v>
      </c>
      <c r="F82" s="62">
        <v>0</v>
      </c>
      <c r="G82" s="62">
        <v>2</v>
      </c>
      <c r="H82" s="62">
        <v>1</v>
      </c>
      <c r="I82" s="46">
        <f t="shared" ref="I82:I83" si="36">SUM(E82:H82)</f>
        <v>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</v>
      </c>
      <c r="F83" s="62">
        <v>34</v>
      </c>
      <c r="G83" s="62">
        <v>16</v>
      </c>
      <c r="H83" s="62">
        <v>0</v>
      </c>
      <c r="I83" s="46">
        <f t="shared" si="36"/>
        <v>61</v>
      </c>
      <c r="J83" s="46">
        <v>0</v>
      </c>
    </row>
    <row r="84" spans="1:10" x14ac:dyDescent="0.25">
      <c r="A84" s="153" t="s">
        <v>86</v>
      </c>
      <c r="B84" s="154"/>
      <c r="C84" s="155"/>
      <c r="D84" s="137"/>
      <c r="E84" s="10">
        <f>SUM(E82:E83)</f>
        <v>14</v>
      </c>
      <c r="F84" s="10">
        <f t="shared" ref="F84:J84" si="37">SUM(F82:F83)</f>
        <v>34</v>
      </c>
      <c r="G84" s="10">
        <f t="shared" si="37"/>
        <v>18</v>
      </c>
      <c r="H84" s="10">
        <f t="shared" si="37"/>
        <v>1</v>
      </c>
      <c r="I84" s="10">
        <f t="shared" si="37"/>
        <v>67</v>
      </c>
      <c r="J84" s="61">
        <f t="shared" si="37"/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1</v>
      </c>
      <c r="G85" s="46">
        <v>0</v>
      </c>
      <c r="H85" s="46">
        <v>0</v>
      </c>
      <c r="I85" s="46">
        <f t="shared" ref="I85:I87" si="38">SUM(E85:H85)</f>
        <v>6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</v>
      </c>
      <c r="F86" s="46">
        <v>1</v>
      </c>
      <c r="G86" s="46">
        <v>19</v>
      </c>
      <c r="H86" s="46">
        <v>1</v>
      </c>
      <c r="I86" s="46">
        <f t="shared" si="38"/>
        <v>25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1</v>
      </c>
    </row>
    <row r="88" spans="1:10" x14ac:dyDescent="0.25">
      <c r="A88" s="153" t="s">
        <v>90</v>
      </c>
      <c r="B88" s="154"/>
      <c r="C88" s="155"/>
      <c r="D88" s="75"/>
      <c r="E88" s="10">
        <f>SUM(E85:E87)</f>
        <v>9</v>
      </c>
      <c r="F88" s="10">
        <f t="shared" ref="F88:J88" si="39">SUM(F85:F87)</f>
        <v>2</v>
      </c>
      <c r="G88" s="10">
        <f t="shared" si="39"/>
        <v>19</v>
      </c>
      <c r="H88" s="10">
        <f t="shared" si="39"/>
        <v>1</v>
      </c>
      <c r="I88" s="10">
        <f t="shared" si="39"/>
        <v>31</v>
      </c>
      <c r="J88" s="61">
        <f t="shared" si="39"/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0</v>
      </c>
      <c r="G90" s="46">
        <v>1</v>
      </c>
      <c r="H90" s="46">
        <v>1</v>
      </c>
      <c r="I90" s="46">
        <f t="shared" si="40"/>
        <v>70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</v>
      </c>
      <c r="F91" s="46">
        <v>0</v>
      </c>
      <c r="G91" s="46">
        <v>23</v>
      </c>
      <c r="H91" s="46">
        <v>0</v>
      </c>
      <c r="I91" s="46">
        <f t="shared" si="40"/>
        <v>36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f>SUM(E89:E91)</f>
        <v>81</v>
      </c>
      <c r="F92" s="10">
        <f t="shared" ref="F92:J92" si="41">SUM(F89:F91)</f>
        <v>0</v>
      </c>
      <c r="G92" s="10">
        <f t="shared" si="41"/>
        <v>24</v>
      </c>
      <c r="H92" s="10">
        <f t="shared" si="41"/>
        <v>1</v>
      </c>
      <c r="I92" s="10">
        <f t="shared" si="41"/>
        <v>106</v>
      </c>
      <c r="J92" s="61">
        <f t="shared" si="41"/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31</v>
      </c>
      <c r="F93" s="46">
        <v>0</v>
      </c>
      <c r="G93" s="46">
        <v>15</v>
      </c>
      <c r="H93" s="46">
        <v>1</v>
      </c>
      <c r="I93" s="46">
        <f t="shared" ref="I93:I97" si="42">SUM(E93:H93)</f>
        <v>47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68</v>
      </c>
      <c r="H94" s="46">
        <v>0</v>
      </c>
      <c r="I94" s="46">
        <f t="shared" si="42"/>
        <v>82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f>SUM(E93:E94)</f>
        <v>45</v>
      </c>
      <c r="F95" s="10">
        <f t="shared" ref="F95:J95" si="43">SUM(F93:F94)</f>
        <v>0</v>
      </c>
      <c r="G95" s="10">
        <f t="shared" si="43"/>
        <v>83</v>
      </c>
      <c r="H95" s="10">
        <f t="shared" si="43"/>
        <v>1</v>
      </c>
      <c r="I95" s="10">
        <f t="shared" si="42"/>
        <v>129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14</v>
      </c>
      <c r="F96" s="46">
        <v>0</v>
      </c>
      <c r="G96" s="46">
        <v>10</v>
      </c>
      <c r="H96" s="46">
        <v>1</v>
      </c>
      <c r="I96" s="46">
        <f t="shared" si="42"/>
        <v>25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42</v>
      </c>
      <c r="F97" s="46">
        <v>0</v>
      </c>
      <c r="G97" s="46">
        <v>16</v>
      </c>
      <c r="H97" s="46">
        <v>1</v>
      </c>
      <c r="I97" s="46">
        <f t="shared" si="42"/>
        <v>59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f>SUM(E96:E97)</f>
        <v>56</v>
      </c>
      <c r="F98" s="10">
        <f t="shared" ref="F98:J98" si="44">SUM(F96:F97)</f>
        <v>0</v>
      </c>
      <c r="G98" s="10">
        <f t="shared" si="44"/>
        <v>26</v>
      </c>
      <c r="H98" s="10">
        <f t="shared" si="44"/>
        <v>2</v>
      </c>
      <c r="I98" s="10">
        <f t="shared" si="44"/>
        <v>84</v>
      </c>
      <c r="J98" s="61">
        <f t="shared" si="44"/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12</v>
      </c>
      <c r="F99" s="60">
        <v>0</v>
      </c>
      <c r="G99" s="46">
        <v>4</v>
      </c>
      <c r="H99" s="46">
        <v>0</v>
      </c>
      <c r="I99" s="46">
        <f t="shared" ref="I99:I102" si="45">SUM(E99:H99)</f>
        <v>16</v>
      </c>
      <c r="J99" s="46">
        <v>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39</v>
      </c>
      <c r="F100" s="60">
        <v>0</v>
      </c>
      <c r="G100" s="46">
        <v>8</v>
      </c>
      <c r="H100" s="46">
        <v>2</v>
      </c>
      <c r="I100" s="46">
        <f t="shared" si="45"/>
        <v>49</v>
      </c>
      <c r="J100" s="46">
        <v>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0</v>
      </c>
      <c r="G101" s="46">
        <v>80</v>
      </c>
      <c r="H101" s="46">
        <v>1</v>
      </c>
      <c r="I101" s="46">
        <f t="shared" si="45"/>
        <v>159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7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f>SUM(E99:E102)</f>
        <v>148</v>
      </c>
      <c r="F103" s="10">
        <f t="shared" ref="F103:J103" si="46">SUM(F99:F102)</f>
        <v>0</v>
      </c>
      <c r="G103" s="61">
        <f t="shared" si="46"/>
        <v>99</v>
      </c>
      <c r="H103" s="10">
        <f t="shared" si="46"/>
        <v>4</v>
      </c>
      <c r="I103" s="10">
        <f t="shared" si="46"/>
        <v>251</v>
      </c>
      <c r="J103" s="61">
        <f t="shared" si="46"/>
        <v>5</v>
      </c>
    </row>
    <row r="104" spans="1:10" x14ac:dyDescent="0.25">
      <c r="A104" s="153" t="s">
        <v>106</v>
      </c>
      <c r="B104" s="154"/>
      <c r="C104" s="155"/>
      <c r="D104" s="75"/>
      <c r="E104" s="10">
        <f>SUM(E74,E77,E81,E84,E88,E92,E95,E98,E103)</f>
        <v>434</v>
      </c>
      <c r="F104" s="10">
        <f t="shared" ref="F104:J104" si="47">SUM(F74,F77,F81,F84,F88,F92,F95,F98,F103)</f>
        <v>41</v>
      </c>
      <c r="G104" s="10">
        <f t="shared" si="47"/>
        <v>302</v>
      </c>
      <c r="H104" s="10">
        <f t="shared" si="47"/>
        <v>13</v>
      </c>
      <c r="I104" s="10">
        <f t="shared" si="47"/>
        <v>790</v>
      </c>
      <c r="J104" s="61">
        <f t="shared" si="47"/>
        <v>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0</v>
      </c>
      <c r="G105" s="46">
        <v>0</v>
      </c>
      <c r="H105" s="46">
        <v>0</v>
      </c>
      <c r="I105" s="46">
        <f t="shared" ref="I105:I106" si="48">SUM(E105:H105)</f>
        <v>1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3</v>
      </c>
      <c r="H106" s="46">
        <v>2</v>
      </c>
      <c r="I106" s="46">
        <f t="shared" si="48"/>
        <v>8</v>
      </c>
      <c r="J106" s="46">
        <v>1</v>
      </c>
    </row>
    <row r="107" spans="1:10" x14ac:dyDescent="0.25">
      <c r="A107" s="153" t="s">
        <v>109</v>
      </c>
      <c r="B107" s="154"/>
      <c r="C107" s="155"/>
      <c r="D107" s="75"/>
      <c r="E107" s="10">
        <f>SUM(E105:E106)</f>
        <v>4</v>
      </c>
      <c r="F107" s="10">
        <f t="shared" ref="F107:J107" si="49">SUM(F105:F106)</f>
        <v>0</v>
      </c>
      <c r="G107" s="10">
        <f t="shared" si="49"/>
        <v>3</v>
      </c>
      <c r="H107" s="10">
        <f t="shared" si="49"/>
        <v>2</v>
      </c>
      <c r="I107" s="10">
        <f t="shared" si="49"/>
        <v>9</v>
      </c>
      <c r="J107" s="61">
        <f t="shared" si="49"/>
        <v>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9</v>
      </c>
      <c r="F108" s="46">
        <v>0</v>
      </c>
      <c r="G108" s="46">
        <v>3</v>
      </c>
      <c r="H108" s="46">
        <v>0</v>
      </c>
      <c r="I108" s="46">
        <f t="shared" ref="I108:I110" si="50">SUM(E108:H108)</f>
        <v>12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</v>
      </c>
      <c r="F109" s="46">
        <v>0</v>
      </c>
      <c r="G109" s="46">
        <v>12</v>
      </c>
      <c r="H109" s="46">
        <v>20</v>
      </c>
      <c r="I109" s="46">
        <f t="shared" si="50"/>
        <v>44</v>
      </c>
      <c r="J109" s="46">
        <v>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</v>
      </c>
      <c r="F110" s="46">
        <v>0</v>
      </c>
      <c r="G110" s="46">
        <v>17</v>
      </c>
      <c r="H110" s="46">
        <v>3</v>
      </c>
      <c r="I110" s="46">
        <f t="shared" si="50"/>
        <v>35</v>
      </c>
      <c r="J110" s="46">
        <v>1</v>
      </c>
    </row>
    <row r="111" spans="1:10" x14ac:dyDescent="0.25">
      <c r="A111" s="153" t="s">
        <v>113</v>
      </c>
      <c r="B111" s="154"/>
      <c r="C111" s="155"/>
      <c r="D111" s="75"/>
      <c r="E111" s="10">
        <f>SUM(E108:E110)</f>
        <v>36</v>
      </c>
      <c r="F111" s="10">
        <f t="shared" ref="F111:J111" si="51">SUM(F108:F110)</f>
        <v>0</v>
      </c>
      <c r="G111" s="10">
        <f t="shared" si="51"/>
        <v>32</v>
      </c>
      <c r="H111" s="10">
        <f t="shared" si="51"/>
        <v>23</v>
      </c>
      <c r="I111" s="10">
        <f t="shared" si="51"/>
        <v>91</v>
      </c>
      <c r="J111" s="61">
        <f t="shared" si="51"/>
        <v>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19</v>
      </c>
      <c r="F112" s="46">
        <v>0</v>
      </c>
      <c r="G112" s="46">
        <v>14</v>
      </c>
      <c r="H112" s="46">
        <v>1</v>
      </c>
      <c r="I112" s="46">
        <f t="shared" ref="I112:I113" si="52">SUM(E112:H112)</f>
        <v>34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32</v>
      </c>
      <c r="F113" s="46">
        <v>0</v>
      </c>
      <c r="G113" s="46">
        <v>11</v>
      </c>
      <c r="H113" s="46">
        <v>0</v>
      </c>
      <c r="I113" s="46">
        <f t="shared" si="52"/>
        <v>43</v>
      </c>
      <c r="J113" s="46">
        <v>1</v>
      </c>
    </row>
    <row r="114" spans="1:10" x14ac:dyDescent="0.25">
      <c r="A114" s="153" t="s">
        <v>116</v>
      </c>
      <c r="B114" s="154"/>
      <c r="C114" s="155"/>
      <c r="D114" s="75"/>
      <c r="E114" s="10">
        <f>SUM(E112:E113)</f>
        <v>51</v>
      </c>
      <c r="F114" s="10">
        <f t="shared" ref="F114:J114" si="53">SUM(F112:F113)</f>
        <v>0</v>
      </c>
      <c r="G114" s="10">
        <f t="shared" si="53"/>
        <v>25</v>
      </c>
      <c r="H114" s="10">
        <f t="shared" si="53"/>
        <v>1</v>
      </c>
      <c r="I114" s="10">
        <f t="shared" si="53"/>
        <v>77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39</v>
      </c>
      <c r="F115" s="46">
        <v>2</v>
      </c>
      <c r="G115" s="46">
        <v>20</v>
      </c>
      <c r="H115" s="46">
        <v>91</v>
      </c>
      <c r="I115" s="46">
        <f t="shared" ref="I115:I116" si="54">SUM(E115:H115)</f>
        <v>152</v>
      </c>
      <c r="J115" s="46">
        <v>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236</v>
      </c>
      <c r="F116" s="46">
        <v>1</v>
      </c>
      <c r="G116" s="46">
        <v>42</v>
      </c>
      <c r="H116" s="46">
        <v>26</v>
      </c>
      <c r="I116" s="46">
        <f t="shared" si="54"/>
        <v>305</v>
      </c>
      <c r="J116" s="46">
        <v>2</v>
      </c>
    </row>
    <row r="117" spans="1:10" x14ac:dyDescent="0.25">
      <c r="A117" s="153" t="s">
        <v>119</v>
      </c>
      <c r="B117" s="157"/>
      <c r="C117" s="158"/>
      <c r="D117" s="137"/>
      <c r="E117" s="10">
        <f>SUM(E115:E116)</f>
        <v>275</v>
      </c>
      <c r="F117" s="10">
        <f t="shared" ref="F117:J117" si="55">SUM(F115:F116)</f>
        <v>3</v>
      </c>
      <c r="G117" s="10">
        <f t="shared" si="55"/>
        <v>62</v>
      </c>
      <c r="H117" s="10">
        <f t="shared" si="55"/>
        <v>117</v>
      </c>
      <c r="I117" s="10">
        <f t="shared" si="55"/>
        <v>457</v>
      </c>
      <c r="J117" s="61">
        <f t="shared" si="55"/>
        <v>2</v>
      </c>
    </row>
    <row r="118" spans="1:10" x14ac:dyDescent="0.25">
      <c r="A118" s="153" t="s">
        <v>120</v>
      </c>
      <c r="B118" s="157"/>
      <c r="C118" s="158"/>
      <c r="D118" s="137"/>
      <c r="E118" s="61">
        <f t="shared" ref="E118:J118" si="56">E107+E111+E114+E117</f>
        <v>366</v>
      </c>
      <c r="F118" s="61">
        <f t="shared" si="56"/>
        <v>3</v>
      </c>
      <c r="G118" s="61">
        <f t="shared" si="56"/>
        <v>122</v>
      </c>
      <c r="H118" s="61">
        <f t="shared" si="56"/>
        <v>143</v>
      </c>
      <c r="I118" s="61">
        <f t="shared" si="56"/>
        <v>634</v>
      </c>
      <c r="J118" s="61">
        <f t="shared" si="56"/>
        <v>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55</v>
      </c>
      <c r="H119" s="46">
        <v>0</v>
      </c>
      <c r="I119" s="46">
        <f t="shared" ref="I119:I122" si="57">SUM(E119:H119)</f>
        <v>57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f t="shared" si="57"/>
        <v>20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f>SUM(E119:E122)</f>
        <v>17</v>
      </c>
      <c r="F123" s="10">
        <f t="shared" ref="F123:J123" si="58">SUM(F119:F122)</f>
        <v>0</v>
      </c>
      <c r="G123" s="10">
        <f t="shared" si="58"/>
        <v>60</v>
      </c>
      <c r="H123" s="10">
        <f t="shared" si="58"/>
        <v>0</v>
      </c>
      <c r="I123" s="10">
        <f t="shared" si="58"/>
        <v>77</v>
      </c>
      <c r="J123" s="61">
        <f t="shared" si="58"/>
        <v>0</v>
      </c>
    </row>
    <row r="124" spans="1:10" x14ac:dyDescent="0.25">
      <c r="A124" s="153" t="s">
        <v>127</v>
      </c>
      <c r="B124" s="154"/>
      <c r="C124" s="155"/>
      <c r="D124" s="75"/>
      <c r="E124" s="10">
        <f>E123</f>
        <v>17</v>
      </c>
      <c r="F124" s="10">
        <f t="shared" ref="F124:J124" si="59">F123</f>
        <v>0</v>
      </c>
      <c r="G124" s="10">
        <f t="shared" si="59"/>
        <v>60</v>
      </c>
      <c r="H124" s="10">
        <f t="shared" si="59"/>
        <v>0</v>
      </c>
      <c r="I124" s="10">
        <f t="shared" si="59"/>
        <v>77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1717</v>
      </c>
      <c r="F125" s="55">
        <f t="shared" si="60"/>
        <v>48</v>
      </c>
      <c r="G125" s="55">
        <f t="shared" si="60"/>
        <v>973</v>
      </c>
      <c r="H125" s="55">
        <f t="shared" si="60"/>
        <v>286</v>
      </c>
      <c r="I125" s="55">
        <f t="shared" si="60"/>
        <v>3024</v>
      </c>
      <c r="J125" s="55">
        <f t="shared" si="60"/>
        <v>32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300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19" sqref="N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0</v>
      </c>
      <c r="G6" s="46">
        <v>1</v>
      </c>
      <c r="H6" s="46">
        <v>2</v>
      </c>
      <c r="I6" s="58">
        <v>5</v>
      </c>
      <c r="J6" s="46">
        <v>0</v>
      </c>
    </row>
    <row r="7" spans="1:10" ht="14.45" x14ac:dyDescent="0.35">
      <c r="A7" s="153" t="s">
        <v>5</v>
      </c>
      <c r="B7" s="154"/>
      <c r="C7" s="155"/>
      <c r="D7" s="138"/>
      <c r="E7" s="10">
        <v>2</v>
      </c>
      <c r="F7" s="10">
        <v>0</v>
      </c>
      <c r="G7" s="10">
        <v>1</v>
      </c>
      <c r="H7" s="10">
        <v>2</v>
      </c>
      <c r="I7" s="10">
        <v>5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12</v>
      </c>
      <c r="F9" s="46">
        <v>0</v>
      </c>
      <c r="G9" s="46">
        <v>29</v>
      </c>
      <c r="H9" s="46">
        <v>0</v>
      </c>
      <c r="I9" s="46">
        <v>41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3" t="s">
        <v>11</v>
      </c>
      <c r="B13" s="154"/>
      <c r="C13" s="155"/>
      <c r="D13" s="76"/>
      <c r="E13" s="61">
        <v>13</v>
      </c>
      <c r="F13" s="61">
        <v>0</v>
      </c>
      <c r="G13" s="61">
        <v>29</v>
      </c>
      <c r="H13" s="61">
        <v>0</v>
      </c>
      <c r="I13" s="61">
        <v>42</v>
      </c>
      <c r="J13" s="61"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0</v>
      </c>
      <c r="H16" s="46">
        <v>1</v>
      </c>
      <c r="I16" s="46">
        <v>16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1</v>
      </c>
      <c r="H17" s="46">
        <v>0</v>
      </c>
      <c r="I17" s="46">
        <v>6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5</v>
      </c>
      <c r="H19" s="46">
        <v>0</v>
      </c>
      <c r="I19" s="46">
        <v>47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68</v>
      </c>
      <c r="F20" s="10">
        <v>0</v>
      </c>
      <c r="G20" s="10">
        <v>6</v>
      </c>
      <c r="H20" s="10">
        <v>1</v>
      </c>
      <c r="I20" s="10">
        <v>75</v>
      </c>
      <c r="J20" s="10"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110</v>
      </c>
      <c r="F21" s="46">
        <v>1</v>
      </c>
      <c r="G21" s="46">
        <v>7</v>
      </c>
      <c r="H21" s="46">
        <v>2</v>
      </c>
      <c r="I21" s="46">
        <v>120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2</v>
      </c>
      <c r="H22" s="46">
        <v>0</v>
      </c>
      <c r="I22" s="46">
        <v>2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110</v>
      </c>
      <c r="F23" s="10">
        <v>1</v>
      </c>
      <c r="G23" s="10">
        <v>9</v>
      </c>
      <c r="H23" s="10">
        <v>2</v>
      </c>
      <c r="I23" s="10">
        <v>122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8</v>
      </c>
      <c r="H24" s="46">
        <v>1</v>
      </c>
      <c r="I24" s="46">
        <v>18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0</v>
      </c>
      <c r="G25" s="46">
        <v>8</v>
      </c>
      <c r="H25" s="46">
        <v>1</v>
      </c>
      <c r="I25" s="46">
        <v>21</v>
      </c>
      <c r="J25" s="46">
        <v>3</v>
      </c>
    </row>
    <row r="26" spans="1:10" x14ac:dyDescent="0.25">
      <c r="A26" s="153" t="s">
        <v>24</v>
      </c>
      <c r="B26" s="154"/>
      <c r="C26" s="155"/>
      <c r="D26" s="76"/>
      <c r="E26" s="10">
        <v>21</v>
      </c>
      <c r="F26" s="10">
        <v>0</v>
      </c>
      <c r="G26" s="10">
        <v>16</v>
      </c>
      <c r="H26" s="10">
        <v>2</v>
      </c>
      <c r="I26" s="10">
        <v>39</v>
      </c>
      <c r="J26" s="10">
        <v>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</v>
      </c>
      <c r="H27" s="46">
        <v>0</v>
      </c>
      <c r="I27" s="46">
        <v>2</v>
      </c>
      <c r="J27" s="46">
        <v>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0</v>
      </c>
      <c r="H28" s="46">
        <v>0</v>
      </c>
      <c r="I28" s="46">
        <v>4</v>
      </c>
      <c r="J28" s="46">
        <v>0</v>
      </c>
    </row>
    <row r="29" spans="1:10" x14ac:dyDescent="0.25">
      <c r="A29" s="153" t="s">
        <v>27</v>
      </c>
      <c r="B29" s="154"/>
      <c r="C29" s="155"/>
      <c r="D29" s="76"/>
      <c r="E29" s="10">
        <v>5</v>
      </c>
      <c r="F29" s="10">
        <v>0</v>
      </c>
      <c r="G29" s="10">
        <v>1</v>
      </c>
      <c r="H29" s="10">
        <v>0</v>
      </c>
      <c r="I29" s="10">
        <v>6</v>
      </c>
      <c r="J29" s="10"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7</v>
      </c>
      <c r="F34" s="46">
        <v>0</v>
      </c>
      <c r="G34" s="46">
        <v>14</v>
      </c>
      <c r="H34" s="46">
        <v>9</v>
      </c>
      <c r="I34" s="46">
        <v>30</v>
      </c>
      <c r="J34" s="46">
        <v>0</v>
      </c>
    </row>
    <row r="35" spans="1:10" x14ac:dyDescent="0.25">
      <c r="A35" s="153" t="s">
        <v>34</v>
      </c>
      <c r="B35" s="154"/>
      <c r="C35" s="155"/>
      <c r="D35" s="76"/>
      <c r="E35" s="61">
        <v>7</v>
      </c>
      <c r="F35" s="61">
        <v>0</v>
      </c>
      <c r="G35" s="61">
        <v>14</v>
      </c>
      <c r="H35" s="61">
        <v>9</v>
      </c>
      <c r="I35" s="61">
        <v>30</v>
      </c>
      <c r="J35" s="61">
        <v>0</v>
      </c>
    </row>
    <row r="36" spans="1:10" x14ac:dyDescent="0.25">
      <c r="A36" s="153" t="s">
        <v>35</v>
      </c>
      <c r="B36" s="154"/>
      <c r="C36" s="155"/>
      <c r="D36" s="76"/>
      <c r="E36" s="61">
        <v>226</v>
      </c>
      <c r="F36" s="61">
        <v>1</v>
      </c>
      <c r="G36" s="61">
        <v>76</v>
      </c>
      <c r="H36" s="61">
        <v>16</v>
      </c>
      <c r="I36" s="61">
        <v>319</v>
      </c>
      <c r="J36" s="61">
        <v>5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33</v>
      </c>
      <c r="F39" s="46">
        <v>0</v>
      </c>
      <c r="G39" s="46">
        <v>32</v>
      </c>
      <c r="H39" s="46">
        <v>3</v>
      </c>
      <c r="I39" s="46">
        <v>68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25">
      <c r="A42" s="153" t="s">
        <v>41</v>
      </c>
      <c r="B42" s="154"/>
      <c r="C42" s="155"/>
      <c r="D42" s="76"/>
      <c r="E42" s="61">
        <v>33</v>
      </c>
      <c r="F42" s="61">
        <v>0</v>
      </c>
      <c r="G42" s="61">
        <v>33</v>
      </c>
      <c r="H42" s="61">
        <v>3</v>
      </c>
      <c r="I42" s="61">
        <v>69</v>
      </c>
      <c r="J42" s="61">
        <v>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42</v>
      </c>
      <c r="F43" s="46">
        <v>1</v>
      </c>
      <c r="G43" s="46">
        <v>37</v>
      </c>
      <c r="H43" s="46">
        <v>1</v>
      </c>
      <c r="I43" s="46">
        <v>81</v>
      </c>
      <c r="J43" s="46">
        <v>1</v>
      </c>
    </row>
    <row r="44" spans="1:10" x14ac:dyDescent="0.25">
      <c r="A44" s="153" t="s">
        <v>43</v>
      </c>
      <c r="B44" s="154"/>
      <c r="C44" s="155"/>
      <c r="D44" s="76"/>
      <c r="E44" s="61">
        <v>42</v>
      </c>
      <c r="F44" s="61">
        <v>1</v>
      </c>
      <c r="G44" s="61">
        <v>37</v>
      </c>
      <c r="H44" s="61">
        <v>1</v>
      </c>
      <c r="I44" s="61">
        <v>81</v>
      </c>
      <c r="J44" s="61">
        <v>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11</v>
      </c>
      <c r="F45" s="46">
        <v>0</v>
      </c>
      <c r="G45" s="46">
        <v>0</v>
      </c>
      <c r="H45" s="46">
        <v>1</v>
      </c>
      <c r="I45" s="46">
        <v>12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9</v>
      </c>
      <c r="H49" s="46">
        <v>3</v>
      </c>
      <c r="I49" s="46">
        <v>29</v>
      </c>
      <c r="J49" s="46">
        <v>0</v>
      </c>
    </row>
    <row r="50" spans="1:10" x14ac:dyDescent="0.25">
      <c r="A50" s="153" t="s">
        <v>49</v>
      </c>
      <c r="B50" s="154"/>
      <c r="C50" s="155"/>
      <c r="D50" s="76"/>
      <c r="E50" s="61">
        <v>28</v>
      </c>
      <c r="F50" s="61">
        <v>0</v>
      </c>
      <c r="G50" s="61">
        <v>9</v>
      </c>
      <c r="H50" s="61">
        <v>4</v>
      </c>
      <c r="I50" s="61">
        <v>41</v>
      </c>
      <c r="J50" s="61">
        <v>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28</v>
      </c>
      <c r="F51" s="46">
        <v>0</v>
      </c>
      <c r="G51" s="46">
        <v>32</v>
      </c>
      <c r="H51" s="46">
        <v>13</v>
      </c>
      <c r="I51" s="46">
        <v>73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6</v>
      </c>
      <c r="F52" s="46">
        <v>0</v>
      </c>
      <c r="G52" s="46">
        <v>4</v>
      </c>
      <c r="H52" s="46">
        <v>1</v>
      </c>
      <c r="I52" s="46">
        <v>11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</v>
      </c>
      <c r="F54" s="46">
        <v>0</v>
      </c>
      <c r="G54" s="46">
        <v>0</v>
      </c>
      <c r="H54" s="46">
        <v>0</v>
      </c>
      <c r="I54" s="46">
        <v>1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3</v>
      </c>
      <c r="H55" s="46">
        <v>12</v>
      </c>
      <c r="I55" s="46">
        <v>31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51</v>
      </c>
      <c r="F56" s="10">
        <v>0</v>
      </c>
      <c r="G56" s="10">
        <v>39</v>
      </c>
      <c r="H56" s="10">
        <v>26</v>
      </c>
      <c r="I56" s="10">
        <v>116</v>
      </c>
      <c r="J56" s="61"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0</v>
      </c>
      <c r="G58" s="46">
        <v>39</v>
      </c>
      <c r="H58" s="46">
        <v>2</v>
      </c>
      <c r="I58" s="46">
        <v>0</v>
      </c>
      <c r="J58" s="46">
        <v>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25">
      <c r="A61" s="153" t="s">
        <v>61</v>
      </c>
      <c r="B61" s="154"/>
      <c r="C61" s="155"/>
      <c r="D61" s="76"/>
      <c r="E61" s="10">
        <v>71</v>
      </c>
      <c r="F61" s="10">
        <v>0</v>
      </c>
      <c r="G61" s="10">
        <v>39</v>
      </c>
      <c r="H61" s="10">
        <v>2</v>
      </c>
      <c r="I61" s="10">
        <v>0</v>
      </c>
      <c r="J61" s="61">
        <v>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41</v>
      </c>
      <c r="F63" s="46">
        <v>0</v>
      </c>
      <c r="G63" s="46">
        <v>14</v>
      </c>
      <c r="H63" s="46">
        <v>2</v>
      </c>
      <c r="I63" s="46">
        <v>57</v>
      </c>
      <c r="J63" s="46">
        <v>1</v>
      </c>
    </row>
    <row r="64" spans="1:10" x14ac:dyDescent="0.25">
      <c r="A64" s="153" t="s">
        <v>64</v>
      </c>
      <c r="B64" s="154"/>
      <c r="C64" s="155"/>
      <c r="D64" s="138"/>
      <c r="E64" s="10">
        <v>41</v>
      </c>
      <c r="F64" s="10">
        <v>0</v>
      </c>
      <c r="G64" s="10">
        <v>14</v>
      </c>
      <c r="H64" s="10">
        <v>2</v>
      </c>
      <c r="I64" s="10">
        <v>57</v>
      </c>
      <c r="J64" s="61">
        <v>1</v>
      </c>
    </row>
    <row r="65" spans="1:10" x14ac:dyDescent="0.25">
      <c r="A65" s="153" t="s">
        <v>65</v>
      </c>
      <c r="B65" s="154"/>
      <c r="C65" s="155"/>
      <c r="D65" s="138"/>
      <c r="E65" s="10">
        <v>266</v>
      </c>
      <c r="F65" s="10">
        <v>1</v>
      </c>
      <c r="G65" s="10">
        <v>171</v>
      </c>
      <c r="H65" s="10">
        <v>38</v>
      </c>
      <c r="I65" s="10">
        <v>476</v>
      </c>
      <c r="J65" s="61">
        <v>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199</v>
      </c>
      <c r="F68" s="46">
        <v>0</v>
      </c>
      <c r="G68" s="62">
        <v>84</v>
      </c>
      <c r="H68" s="62">
        <v>42</v>
      </c>
      <c r="I68" s="46">
        <v>325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38"/>
      <c r="E71" s="10">
        <v>199</v>
      </c>
      <c r="F71" s="10">
        <v>0</v>
      </c>
      <c r="G71" s="10">
        <v>84</v>
      </c>
      <c r="H71" s="10">
        <v>42</v>
      </c>
      <c r="I71" s="10">
        <v>325</v>
      </c>
      <c r="J71" s="61">
        <v>6</v>
      </c>
    </row>
    <row r="72" spans="1:10" x14ac:dyDescent="0.25">
      <c r="A72" s="153" t="s">
        <v>74</v>
      </c>
      <c r="B72" s="154"/>
      <c r="C72" s="155"/>
      <c r="D72" s="138"/>
      <c r="E72" s="10">
        <v>199</v>
      </c>
      <c r="F72" s="10">
        <v>0</v>
      </c>
      <c r="G72" s="10">
        <v>84</v>
      </c>
      <c r="H72" s="10">
        <v>42</v>
      </c>
      <c r="I72" s="10">
        <v>325</v>
      </c>
      <c r="J72" s="61">
        <v>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2</v>
      </c>
      <c r="H73" s="62">
        <v>7</v>
      </c>
      <c r="I73" s="46">
        <v>33</v>
      </c>
      <c r="J73" s="46">
        <v>0</v>
      </c>
    </row>
    <row r="74" spans="1:10" x14ac:dyDescent="0.25">
      <c r="A74" s="153" t="s">
        <v>76</v>
      </c>
      <c r="B74" s="154"/>
      <c r="C74" s="155"/>
      <c r="D74" s="138"/>
      <c r="E74" s="10">
        <v>24</v>
      </c>
      <c r="F74" s="10">
        <v>0</v>
      </c>
      <c r="G74" s="10">
        <v>2</v>
      </c>
      <c r="H74" s="10">
        <v>7</v>
      </c>
      <c r="I74" s="10">
        <v>33</v>
      </c>
      <c r="J74" s="61"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1</v>
      </c>
      <c r="G76" s="62">
        <v>19</v>
      </c>
      <c r="H76" s="62">
        <v>0</v>
      </c>
      <c r="I76" s="46">
        <v>34</v>
      </c>
      <c r="J76" s="46">
        <v>0</v>
      </c>
    </row>
    <row r="77" spans="1:10" x14ac:dyDescent="0.25">
      <c r="A77" s="153" t="s">
        <v>79</v>
      </c>
      <c r="B77" s="154"/>
      <c r="C77" s="155"/>
      <c r="D77" s="138"/>
      <c r="E77" s="10">
        <v>14</v>
      </c>
      <c r="F77" s="10">
        <v>1</v>
      </c>
      <c r="G77" s="10">
        <v>19</v>
      </c>
      <c r="H77" s="10">
        <v>0</v>
      </c>
      <c r="I77" s="10">
        <v>34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12</v>
      </c>
      <c r="F78" s="62">
        <v>1</v>
      </c>
      <c r="G78" s="62">
        <v>12</v>
      </c>
      <c r="H78" s="62">
        <v>4</v>
      </c>
      <c r="I78" s="46">
        <v>29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</v>
      </c>
      <c r="F79" s="62">
        <v>0</v>
      </c>
      <c r="G79" s="62">
        <v>1</v>
      </c>
      <c r="H79" s="62">
        <v>0</v>
      </c>
      <c r="I79" s="46">
        <v>22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9</v>
      </c>
      <c r="H80" s="62">
        <v>0</v>
      </c>
      <c r="I80" s="46">
        <v>17</v>
      </c>
      <c r="J80" s="46">
        <v>0</v>
      </c>
    </row>
    <row r="81" spans="1:10" x14ac:dyDescent="0.25">
      <c r="A81" s="153" t="s">
        <v>83</v>
      </c>
      <c r="B81" s="154"/>
      <c r="C81" s="155"/>
      <c r="D81" s="138"/>
      <c r="E81" s="10">
        <v>41</v>
      </c>
      <c r="F81" s="10">
        <v>1</v>
      </c>
      <c r="G81" s="10">
        <v>22</v>
      </c>
      <c r="H81" s="10">
        <v>4</v>
      </c>
      <c r="I81" s="10">
        <v>68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1</v>
      </c>
      <c r="H82" s="62">
        <v>0</v>
      </c>
      <c r="I82" s="46">
        <v>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</v>
      </c>
      <c r="F83" s="62">
        <v>37</v>
      </c>
      <c r="G83" s="62">
        <v>7</v>
      </c>
      <c r="H83" s="62">
        <v>1</v>
      </c>
      <c r="I83" s="46">
        <v>57</v>
      </c>
      <c r="J83" s="46">
        <v>0</v>
      </c>
    </row>
    <row r="84" spans="1:10" x14ac:dyDescent="0.25">
      <c r="A84" s="153" t="s">
        <v>86</v>
      </c>
      <c r="B84" s="154"/>
      <c r="C84" s="155"/>
      <c r="D84" s="138"/>
      <c r="E84" s="10">
        <v>17</v>
      </c>
      <c r="F84" s="10">
        <v>37</v>
      </c>
      <c r="G84" s="10">
        <v>8</v>
      </c>
      <c r="H84" s="10">
        <v>1</v>
      </c>
      <c r="I84" s="10">
        <v>63</v>
      </c>
      <c r="J84" s="61"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0</v>
      </c>
      <c r="H85" s="46">
        <v>0</v>
      </c>
      <c r="I85" s="46">
        <v>1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</v>
      </c>
      <c r="F86" s="46">
        <v>2</v>
      </c>
      <c r="G86" s="46">
        <v>6</v>
      </c>
      <c r="H86" s="46">
        <v>0</v>
      </c>
      <c r="I86" s="46">
        <v>14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8</v>
      </c>
      <c r="F88" s="10">
        <v>3</v>
      </c>
      <c r="G88" s="10">
        <v>7</v>
      </c>
      <c r="H88" s="10">
        <v>0</v>
      </c>
      <c r="I88" s="10">
        <v>18</v>
      </c>
      <c r="J88" s="61"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65</v>
      </c>
      <c r="F90" s="46">
        <v>0</v>
      </c>
      <c r="G90" s="46">
        <v>2</v>
      </c>
      <c r="H90" s="46">
        <v>0</v>
      </c>
      <c r="I90" s="46">
        <v>67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</v>
      </c>
      <c r="F91" s="46">
        <v>0</v>
      </c>
      <c r="G91" s="46">
        <v>9</v>
      </c>
      <c r="H91" s="46">
        <v>0</v>
      </c>
      <c r="I91" s="46">
        <v>20</v>
      </c>
      <c r="J91" s="46">
        <v>1</v>
      </c>
    </row>
    <row r="92" spans="1:10" x14ac:dyDescent="0.25">
      <c r="A92" s="153" t="s">
        <v>94</v>
      </c>
      <c r="B92" s="154"/>
      <c r="C92" s="155"/>
      <c r="D92" s="75"/>
      <c r="E92" s="10">
        <v>76</v>
      </c>
      <c r="F92" s="10">
        <v>0</v>
      </c>
      <c r="G92" s="10">
        <v>11</v>
      </c>
      <c r="H92" s="10">
        <v>0</v>
      </c>
      <c r="I92" s="10">
        <v>87</v>
      </c>
      <c r="J92" s="61"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38</v>
      </c>
      <c r="F93" s="46">
        <v>0</v>
      </c>
      <c r="G93" s="46">
        <v>5</v>
      </c>
      <c r="H93" s="46">
        <v>1</v>
      </c>
      <c r="I93" s="46">
        <v>44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0</v>
      </c>
      <c r="G94" s="46">
        <v>39</v>
      </c>
      <c r="H94" s="46">
        <v>0</v>
      </c>
      <c r="I94" s="46">
        <v>49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48</v>
      </c>
      <c r="F95" s="10">
        <v>0</v>
      </c>
      <c r="G95" s="10">
        <v>44</v>
      </c>
      <c r="H95" s="10">
        <v>1</v>
      </c>
      <c r="I95" s="10">
        <v>93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10</v>
      </c>
      <c r="H96" s="46">
        <v>2</v>
      </c>
      <c r="I96" s="46">
        <v>33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40</v>
      </c>
      <c r="F97" s="46">
        <v>0</v>
      </c>
      <c r="G97" s="46">
        <v>8</v>
      </c>
      <c r="H97" s="46">
        <v>1</v>
      </c>
      <c r="I97" s="46">
        <v>49</v>
      </c>
      <c r="J97" s="46">
        <v>0</v>
      </c>
    </row>
    <row r="98" spans="1:10" x14ac:dyDescent="0.25">
      <c r="A98" s="153" t="s">
        <v>100</v>
      </c>
      <c r="B98" s="154"/>
      <c r="C98" s="155"/>
      <c r="D98" s="75"/>
      <c r="E98" s="10">
        <v>61</v>
      </c>
      <c r="F98" s="10">
        <v>0</v>
      </c>
      <c r="G98" s="10">
        <v>18</v>
      </c>
      <c r="H98" s="10">
        <v>3</v>
      </c>
      <c r="I98" s="10">
        <v>82</v>
      </c>
      <c r="J98" s="61"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</v>
      </c>
      <c r="F99" s="60">
        <v>0</v>
      </c>
      <c r="G99" s="46">
        <v>2</v>
      </c>
      <c r="H99" s="46">
        <v>1</v>
      </c>
      <c r="I99" s="46">
        <v>8</v>
      </c>
      <c r="J99" s="46">
        <v>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50</v>
      </c>
      <c r="F100" s="60">
        <v>0</v>
      </c>
      <c r="G100" s="46">
        <v>3</v>
      </c>
      <c r="H100" s="46">
        <v>0</v>
      </c>
      <c r="I100" s="46">
        <v>53</v>
      </c>
      <c r="J100" s="46">
        <v>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31</v>
      </c>
      <c r="F101" s="60">
        <v>0</v>
      </c>
      <c r="G101" s="46">
        <v>44</v>
      </c>
      <c r="H101" s="46">
        <v>0</v>
      </c>
      <c r="I101" s="46">
        <v>75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3</v>
      </c>
      <c r="H102" s="46">
        <v>0</v>
      </c>
      <c r="I102" s="46">
        <v>21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104</v>
      </c>
      <c r="F103" s="10">
        <v>0</v>
      </c>
      <c r="G103" s="61">
        <v>52</v>
      </c>
      <c r="H103" s="10">
        <v>1</v>
      </c>
      <c r="I103" s="10">
        <v>157</v>
      </c>
      <c r="J103" s="61">
        <v>2</v>
      </c>
    </row>
    <row r="104" spans="1:10" x14ac:dyDescent="0.25">
      <c r="A104" s="153" t="s">
        <v>106</v>
      </c>
      <c r="B104" s="154"/>
      <c r="C104" s="155"/>
      <c r="D104" s="75"/>
      <c r="E104" s="10">
        <v>393</v>
      </c>
      <c r="F104" s="10">
        <v>42</v>
      </c>
      <c r="G104" s="10">
        <v>183</v>
      </c>
      <c r="H104" s="10">
        <v>17</v>
      </c>
      <c r="I104" s="10">
        <v>635</v>
      </c>
      <c r="J104" s="61">
        <v>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167</v>
      </c>
      <c r="F106" s="46">
        <v>0</v>
      </c>
      <c r="G106" s="46">
        <v>52</v>
      </c>
      <c r="H106" s="46">
        <v>47</v>
      </c>
      <c r="I106" s="46">
        <v>266</v>
      </c>
      <c r="J106" s="46">
        <v>0</v>
      </c>
    </row>
    <row r="107" spans="1:10" x14ac:dyDescent="0.25">
      <c r="A107" s="153" t="s">
        <v>109</v>
      </c>
      <c r="B107" s="154"/>
      <c r="C107" s="155"/>
      <c r="D107" s="75"/>
      <c r="E107" s="10">
        <v>167</v>
      </c>
      <c r="F107" s="10">
        <v>0</v>
      </c>
      <c r="G107" s="10">
        <v>52</v>
      </c>
      <c r="H107" s="10">
        <v>47</v>
      </c>
      <c r="I107" s="10">
        <v>266</v>
      </c>
      <c r="J107" s="61"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3</v>
      </c>
      <c r="H108" s="46">
        <v>0</v>
      </c>
      <c r="I108" s="46">
        <v>8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</v>
      </c>
      <c r="F109" s="46">
        <v>0</v>
      </c>
      <c r="G109" s="46">
        <v>15</v>
      </c>
      <c r="H109" s="46">
        <v>11</v>
      </c>
      <c r="I109" s="46">
        <v>33</v>
      </c>
      <c r="J109" s="46">
        <v>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</v>
      </c>
      <c r="F110" s="46">
        <v>0</v>
      </c>
      <c r="G110" s="46">
        <v>4</v>
      </c>
      <c r="H110" s="46">
        <v>1</v>
      </c>
      <c r="I110" s="46">
        <v>10</v>
      </c>
      <c r="J110" s="46">
        <v>0</v>
      </c>
    </row>
    <row r="111" spans="1:10" x14ac:dyDescent="0.25">
      <c r="A111" s="153" t="s">
        <v>113</v>
      </c>
      <c r="B111" s="154"/>
      <c r="C111" s="155"/>
      <c r="D111" s="75"/>
      <c r="E111" s="10">
        <v>17</v>
      </c>
      <c r="F111" s="10">
        <v>0</v>
      </c>
      <c r="G111" s="10">
        <v>22</v>
      </c>
      <c r="H111" s="10">
        <v>12</v>
      </c>
      <c r="I111" s="10">
        <v>51</v>
      </c>
      <c r="J111" s="61"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</v>
      </c>
      <c r="F112" s="46">
        <v>0</v>
      </c>
      <c r="G112" s="46">
        <v>6</v>
      </c>
      <c r="H112" s="46">
        <v>0</v>
      </c>
      <c r="I112" s="46">
        <v>16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</v>
      </c>
      <c r="F113" s="46">
        <v>0</v>
      </c>
      <c r="G113" s="46">
        <v>0</v>
      </c>
      <c r="H113" s="46">
        <v>1</v>
      </c>
      <c r="I113" s="46">
        <v>19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v>28</v>
      </c>
      <c r="F114" s="10">
        <v>0</v>
      </c>
      <c r="G114" s="10">
        <v>6</v>
      </c>
      <c r="H114" s="10">
        <v>1</v>
      </c>
      <c r="I114" s="10">
        <v>35</v>
      </c>
      <c r="J114" s="61"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</v>
      </c>
      <c r="F115" s="46">
        <v>1</v>
      </c>
      <c r="G115" s="46">
        <v>9</v>
      </c>
      <c r="H115" s="46">
        <v>18</v>
      </c>
      <c r="I115" s="46">
        <v>42</v>
      </c>
      <c r="J115" s="46">
        <v>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</v>
      </c>
      <c r="F116" s="46">
        <v>1</v>
      </c>
      <c r="G116" s="46">
        <v>15</v>
      </c>
      <c r="H116" s="46">
        <v>3</v>
      </c>
      <c r="I116" s="46">
        <v>91</v>
      </c>
      <c r="J116" s="46">
        <v>1</v>
      </c>
    </row>
    <row r="117" spans="1:10" x14ac:dyDescent="0.25">
      <c r="A117" s="153" t="s">
        <v>119</v>
      </c>
      <c r="B117" s="157"/>
      <c r="C117" s="158"/>
      <c r="D117" s="138"/>
      <c r="E117" s="10">
        <v>86</v>
      </c>
      <c r="F117" s="10">
        <v>2</v>
      </c>
      <c r="G117" s="10">
        <v>24</v>
      </c>
      <c r="H117" s="10">
        <v>21</v>
      </c>
      <c r="I117" s="10">
        <v>133</v>
      </c>
      <c r="J117" s="61">
        <v>2</v>
      </c>
    </row>
    <row r="118" spans="1:10" x14ac:dyDescent="0.25">
      <c r="A118" s="153" t="s">
        <v>120</v>
      </c>
      <c r="B118" s="157"/>
      <c r="C118" s="158"/>
      <c r="D118" s="138"/>
      <c r="E118" s="61">
        <v>298</v>
      </c>
      <c r="F118" s="61">
        <v>2</v>
      </c>
      <c r="G118" s="61">
        <v>104</v>
      </c>
      <c r="H118" s="61">
        <v>81</v>
      </c>
      <c r="I118" s="61">
        <v>485</v>
      </c>
      <c r="J118" s="61">
        <v>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32</v>
      </c>
      <c r="H119" s="46">
        <v>0</v>
      </c>
      <c r="I119" s="46">
        <v>35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</v>
      </c>
      <c r="F122" s="46">
        <v>0</v>
      </c>
      <c r="G122" s="46">
        <v>1</v>
      </c>
      <c r="H122" s="46">
        <v>0</v>
      </c>
      <c r="I122" s="46">
        <v>5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7</v>
      </c>
      <c r="F123" s="10">
        <v>0</v>
      </c>
      <c r="G123" s="10">
        <v>33</v>
      </c>
      <c r="H123" s="10">
        <v>0</v>
      </c>
      <c r="I123" s="10">
        <v>40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7</v>
      </c>
      <c r="F124" s="10">
        <v>0</v>
      </c>
      <c r="G124" s="10">
        <v>33</v>
      </c>
      <c r="H124" s="10">
        <v>0</v>
      </c>
      <c r="I124" s="10">
        <v>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1389</v>
      </c>
      <c r="F125" s="55">
        <v>46</v>
      </c>
      <c r="G125" s="55">
        <v>651</v>
      </c>
      <c r="H125" s="55">
        <v>194</v>
      </c>
      <c r="I125" s="55">
        <v>2280</v>
      </c>
      <c r="J125" s="55">
        <v>23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301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21" sqref="K2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2</v>
      </c>
      <c r="I6" s="58">
        <v>5</v>
      </c>
      <c r="J6" s="46">
        <v>0</v>
      </c>
    </row>
    <row r="7" spans="1:10" x14ac:dyDescent="0.25">
      <c r="A7" s="153" t="s">
        <v>5</v>
      </c>
      <c r="B7" s="154"/>
      <c r="C7" s="155"/>
      <c r="D7" s="139"/>
      <c r="E7" s="10">
        <v>3</v>
      </c>
      <c r="F7" s="10">
        <v>0</v>
      </c>
      <c r="G7" s="10">
        <v>0</v>
      </c>
      <c r="H7" s="10">
        <v>2</v>
      </c>
      <c r="I7" s="10">
        <v>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31</v>
      </c>
      <c r="H9" s="46">
        <v>1</v>
      </c>
      <c r="I9" s="46">
        <v>53</v>
      </c>
      <c r="J9" s="46">
        <v>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53" t="s">
        <v>11</v>
      </c>
      <c r="B13" s="154"/>
      <c r="C13" s="155"/>
      <c r="D13" s="76"/>
      <c r="E13" s="61">
        <v>21</v>
      </c>
      <c r="F13" s="61">
        <v>0</v>
      </c>
      <c r="G13" s="61">
        <v>31</v>
      </c>
      <c r="H13" s="61">
        <v>1</v>
      </c>
      <c r="I13" s="61">
        <v>53</v>
      </c>
      <c r="J13" s="61"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</v>
      </c>
      <c r="F16" s="46">
        <v>0</v>
      </c>
      <c r="G16" s="46">
        <v>2</v>
      </c>
      <c r="H16" s="46">
        <v>0</v>
      </c>
      <c r="I16" s="46">
        <v>4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</v>
      </c>
      <c r="F17" s="46">
        <v>0</v>
      </c>
      <c r="G17" s="46">
        <v>1</v>
      </c>
      <c r="H17" s="46">
        <v>0</v>
      </c>
      <c r="I17" s="46">
        <v>13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21</v>
      </c>
      <c r="F19" s="46">
        <v>0</v>
      </c>
      <c r="G19" s="46">
        <v>11</v>
      </c>
      <c r="H19" s="46">
        <v>0</v>
      </c>
      <c r="I19" s="46">
        <v>32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41</v>
      </c>
      <c r="F20" s="10">
        <v>0</v>
      </c>
      <c r="G20" s="10">
        <v>14</v>
      </c>
      <c r="H20" s="10">
        <v>0</v>
      </c>
      <c r="I20" s="10">
        <v>55</v>
      </c>
      <c r="J20" s="10"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158</v>
      </c>
      <c r="F21" s="46">
        <v>1</v>
      </c>
      <c r="G21" s="46">
        <v>18</v>
      </c>
      <c r="H21" s="46">
        <v>1</v>
      </c>
      <c r="I21" s="46">
        <v>178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</v>
      </c>
      <c r="F22" s="46">
        <v>0</v>
      </c>
      <c r="G22" s="46">
        <v>0</v>
      </c>
      <c r="H22" s="46">
        <v>0</v>
      </c>
      <c r="I22" s="46">
        <v>3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161</v>
      </c>
      <c r="F23" s="10">
        <v>1</v>
      </c>
      <c r="G23" s="10">
        <v>18</v>
      </c>
      <c r="H23" s="10">
        <v>1</v>
      </c>
      <c r="I23" s="10">
        <v>181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4</v>
      </c>
      <c r="G24" s="46">
        <v>14</v>
      </c>
      <c r="H24" s="46">
        <v>1</v>
      </c>
      <c r="I24" s="46">
        <v>22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9</v>
      </c>
      <c r="F25" s="46">
        <v>0</v>
      </c>
      <c r="G25" s="46">
        <v>7</v>
      </c>
      <c r="H25" s="46">
        <v>0</v>
      </c>
      <c r="I25" s="46">
        <v>16</v>
      </c>
      <c r="J25" s="46">
        <v>1</v>
      </c>
    </row>
    <row r="26" spans="1:10" x14ac:dyDescent="0.25">
      <c r="A26" s="153" t="s">
        <v>24</v>
      </c>
      <c r="B26" s="154"/>
      <c r="C26" s="155"/>
      <c r="D26" s="76"/>
      <c r="E26" s="10">
        <v>12</v>
      </c>
      <c r="F26" s="10">
        <v>4</v>
      </c>
      <c r="G26" s="10">
        <v>21</v>
      </c>
      <c r="H26" s="10">
        <v>1</v>
      </c>
      <c r="I26" s="10">
        <v>38</v>
      </c>
      <c r="J26" s="10">
        <v>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0</v>
      </c>
      <c r="G28" s="46">
        <v>0</v>
      </c>
      <c r="H28" s="46">
        <v>0</v>
      </c>
      <c r="I28" s="46">
        <v>1</v>
      </c>
      <c r="J28" s="46">
        <v>0</v>
      </c>
    </row>
    <row r="29" spans="1:10" x14ac:dyDescent="0.25">
      <c r="A29" s="153" t="s">
        <v>27</v>
      </c>
      <c r="B29" s="154"/>
      <c r="C29" s="155"/>
      <c r="D29" s="76"/>
      <c r="E29" s="10">
        <v>1</v>
      </c>
      <c r="F29" s="10">
        <v>0</v>
      </c>
      <c r="G29" s="10">
        <v>0</v>
      </c>
      <c r="H29" s="10">
        <v>0</v>
      </c>
      <c r="I29" s="10">
        <v>1</v>
      </c>
      <c r="J29" s="10"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20</v>
      </c>
      <c r="H34" s="46">
        <v>9</v>
      </c>
      <c r="I34" s="46">
        <v>41</v>
      </c>
      <c r="J34" s="46">
        <v>2</v>
      </c>
    </row>
    <row r="35" spans="1:10" x14ac:dyDescent="0.25">
      <c r="A35" s="153" t="s">
        <v>34</v>
      </c>
      <c r="B35" s="154"/>
      <c r="C35" s="155"/>
      <c r="D35" s="76"/>
      <c r="E35" s="61">
        <v>11</v>
      </c>
      <c r="F35" s="61">
        <v>1</v>
      </c>
      <c r="G35" s="61">
        <v>20</v>
      </c>
      <c r="H35" s="61">
        <v>9</v>
      </c>
      <c r="I35" s="61">
        <v>41</v>
      </c>
      <c r="J35" s="61">
        <v>2</v>
      </c>
    </row>
    <row r="36" spans="1:10" x14ac:dyDescent="0.25">
      <c r="A36" s="153" t="s">
        <v>35</v>
      </c>
      <c r="B36" s="154"/>
      <c r="C36" s="155"/>
      <c r="D36" s="76"/>
      <c r="E36" s="61">
        <v>250</v>
      </c>
      <c r="F36" s="61">
        <v>6</v>
      </c>
      <c r="G36" s="61">
        <v>104</v>
      </c>
      <c r="H36" s="61">
        <v>14</v>
      </c>
      <c r="I36" s="61">
        <v>374</v>
      </c>
      <c r="J36" s="61">
        <v>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48</v>
      </c>
      <c r="F39" s="46">
        <v>1</v>
      </c>
      <c r="G39" s="46">
        <v>14</v>
      </c>
      <c r="H39" s="46">
        <v>6</v>
      </c>
      <c r="I39" s="46">
        <v>69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3" t="s">
        <v>41</v>
      </c>
      <c r="B42" s="154"/>
      <c r="C42" s="155"/>
      <c r="D42" s="76"/>
      <c r="E42" s="61">
        <v>48</v>
      </c>
      <c r="F42" s="61">
        <v>1</v>
      </c>
      <c r="G42" s="61">
        <v>14</v>
      </c>
      <c r="H42" s="61">
        <v>6</v>
      </c>
      <c r="I42" s="61">
        <v>69</v>
      </c>
      <c r="J42" s="61">
        <v>4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74</v>
      </c>
      <c r="F43" s="46">
        <v>1</v>
      </c>
      <c r="G43" s="46">
        <v>29</v>
      </c>
      <c r="H43" s="46">
        <v>0</v>
      </c>
      <c r="I43" s="46">
        <v>104</v>
      </c>
      <c r="J43" s="46">
        <v>1</v>
      </c>
    </row>
    <row r="44" spans="1:10" x14ac:dyDescent="0.25">
      <c r="A44" s="153" t="s">
        <v>43</v>
      </c>
      <c r="B44" s="154"/>
      <c r="C44" s="155"/>
      <c r="D44" s="76"/>
      <c r="E44" s="61">
        <v>74</v>
      </c>
      <c r="F44" s="61">
        <v>1</v>
      </c>
      <c r="G44" s="61">
        <v>29</v>
      </c>
      <c r="H44" s="61">
        <v>0</v>
      </c>
      <c r="I44" s="61">
        <v>104</v>
      </c>
      <c r="J44" s="61">
        <v>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10</v>
      </c>
      <c r="F45" s="46">
        <v>0</v>
      </c>
      <c r="G45" s="46">
        <v>0</v>
      </c>
      <c r="H45" s="46">
        <v>0</v>
      </c>
      <c r="I45" s="46">
        <v>10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5</v>
      </c>
      <c r="H49" s="46">
        <v>0</v>
      </c>
      <c r="I49" s="46">
        <v>13</v>
      </c>
      <c r="J49" s="46">
        <v>2</v>
      </c>
    </row>
    <row r="50" spans="1:10" x14ac:dyDescent="0.25">
      <c r="A50" s="153" t="s">
        <v>49</v>
      </c>
      <c r="B50" s="154"/>
      <c r="C50" s="155"/>
      <c r="D50" s="76"/>
      <c r="E50" s="61">
        <v>18</v>
      </c>
      <c r="F50" s="61">
        <v>0</v>
      </c>
      <c r="G50" s="61">
        <v>5</v>
      </c>
      <c r="H50" s="61">
        <v>0</v>
      </c>
      <c r="I50" s="61">
        <v>23</v>
      </c>
      <c r="J50" s="61">
        <v>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14</v>
      </c>
      <c r="F51" s="46">
        <v>1</v>
      </c>
      <c r="G51" s="46">
        <v>55</v>
      </c>
      <c r="H51" s="46">
        <v>6</v>
      </c>
      <c r="I51" s="46">
        <v>76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0</v>
      </c>
      <c r="G52" s="46">
        <v>4</v>
      </c>
      <c r="H52" s="46">
        <v>0</v>
      </c>
      <c r="I52" s="46">
        <v>9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0</v>
      </c>
      <c r="G55" s="46">
        <v>2</v>
      </c>
      <c r="H55" s="46">
        <v>6</v>
      </c>
      <c r="I55" s="46">
        <v>22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33</v>
      </c>
      <c r="F56" s="10">
        <v>1</v>
      </c>
      <c r="G56" s="10">
        <v>61</v>
      </c>
      <c r="H56" s="10">
        <v>12</v>
      </c>
      <c r="I56" s="10">
        <v>107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</v>
      </c>
      <c r="G58" s="46">
        <v>27</v>
      </c>
      <c r="H58" s="46">
        <v>0</v>
      </c>
      <c r="I58" s="46">
        <v>87</v>
      </c>
      <c r="J58" s="46">
        <v>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25">
      <c r="A61" s="153" t="s">
        <v>61</v>
      </c>
      <c r="B61" s="154"/>
      <c r="C61" s="155"/>
      <c r="D61" s="76"/>
      <c r="E61" s="10">
        <v>59</v>
      </c>
      <c r="F61" s="10">
        <v>1</v>
      </c>
      <c r="G61" s="10">
        <v>27</v>
      </c>
      <c r="H61" s="10">
        <v>0</v>
      </c>
      <c r="I61" s="10">
        <v>87</v>
      </c>
      <c r="J61" s="61">
        <v>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12</v>
      </c>
      <c r="H63" s="46">
        <v>1</v>
      </c>
      <c r="I63" s="46">
        <v>59</v>
      </c>
      <c r="J63" s="46">
        <v>1</v>
      </c>
    </row>
    <row r="64" spans="1:10" x14ac:dyDescent="0.25">
      <c r="A64" s="153" t="s">
        <v>64</v>
      </c>
      <c r="B64" s="154"/>
      <c r="C64" s="155"/>
      <c r="D64" s="139"/>
      <c r="E64" s="10">
        <v>46</v>
      </c>
      <c r="F64" s="10">
        <v>0</v>
      </c>
      <c r="G64" s="10">
        <v>12</v>
      </c>
      <c r="H64" s="10">
        <v>1</v>
      </c>
      <c r="I64" s="10">
        <v>59</v>
      </c>
      <c r="J64" s="61">
        <v>1</v>
      </c>
    </row>
    <row r="65" spans="1:10" x14ac:dyDescent="0.25">
      <c r="A65" s="153" t="s">
        <v>65</v>
      </c>
      <c r="B65" s="154"/>
      <c r="C65" s="155"/>
      <c r="D65" s="139"/>
      <c r="E65" s="10">
        <v>278</v>
      </c>
      <c r="F65" s="10">
        <v>4</v>
      </c>
      <c r="G65" s="10">
        <v>148</v>
      </c>
      <c r="H65" s="10">
        <v>19</v>
      </c>
      <c r="I65" s="10">
        <v>449</v>
      </c>
      <c r="J65" s="61">
        <v>18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202</v>
      </c>
      <c r="F68" s="46">
        <v>0</v>
      </c>
      <c r="G68" s="62">
        <v>96</v>
      </c>
      <c r="H68" s="62">
        <v>62</v>
      </c>
      <c r="I68" s="46">
        <v>360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39"/>
      <c r="E71" s="10">
        <v>202</v>
      </c>
      <c r="F71" s="10">
        <v>0</v>
      </c>
      <c r="G71" s="10">
        <v>96</v>
      </c>
      <c r="H71" s="10">
        <v>62</v>
      </c>
      <c r="I71" s="10">
        <v>360</v>
      </c>
      <c r="J71" s="61">
        <v>3</v>
      </c>
    </row>
    <row r="72" spans="1:10" x14ac:dyDescent="0.25">
      <c r="A72" s="153" t="s">
        <v>74</v>
      </c>
      <c r="B72" s="154"/>
      <c r="C72" s="155"/>
      <c r="D72" s="139"/>
      <c r="E72" s="10">
        <v>202</v>
      </c>
      <c r="F72" s="10">
        <v>0</v>
      </c>
      <c r="G72" s="10">
        <v>96</v>
      </c>
      <c r="H72" s="10">
        <v>62</v>
      </c>
      <c r="I72" s="10">
        <v>360</v>
      </c>
      <c r="J72" s="61">
        <v>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22</v>
      </c>
      <c r="F73" s="62">
        <v>0</v>
      </c>
      <c r="G73" s="62">
        <v>6</v>
      </c>
      <c r="H73" s="62">
        <v>2</v>
      </c>
      <c r="I73" s="46">
        <v>30</v>
      </c>
      <c r="J73" s="46">
        <v>0</v>
      </c>
    </row>
    <row r="74" spans="1:10" x14ac:dyDescent="0.25">
      <c r="A74" s="153" t="s">
        <v>76</v>
      </c>
      <c r="B74" s="154"/>
      <c r="C74" s="155"/>
      <c r="D74" s="139"/>
      <c r="E74" s="10">
        <v>22</v>
      </c>
      <c r="F74" s="10">
        <v>0</v>
      </c>
      <c r="G74" s="10">
        <v>6</v>
      </c>
      <c r="H74" s="10">
        <v>2</v>
      </c>
      <c r="I74" s="10">
        <v>30</v>
      </c>
      <c r="J74" s="61"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1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21</v>
      </c>
      <c r="F76" s="62">
        <v>0</v>
      </c>
      <c r="G76" s="62">
        <v>17</v>
      </c>
      <c r="H76" s="62">
        <v>2</v>
      </c>
      <c r="I76" s="46">
        <v>40</v>
      </c>
      <c r="J76" s="46">
        <v>0</v>
      </c>
    </row>
    <row r="77" spans="1:10" x14ac:dyDescent="0.25">
      <c r="A77" s="153" t="s">
        <v>79</v>
      </c>
      <c r="B77" s="154"/>
      <c r="C77" s="155"/>
      <c r="D77" s="139"/>
      <c r="E77" s="10">
        <v>21</v>
      </c>
      <c r="F77" s="10">
        <v>1</v>
      </c>
      <c r="G77" s="10">
        <v>18</v>
      </c>
      <c r="H77" s="10">
        <v>2</v>
      </c>
      <c r="I77" s="10">
        <v>42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2</v>
      </c>
      <c r="G78" s="62">
        <v>5</v>
      </c>
      <c r="H78" s="62">
        <v>11</v>
      </c>
      <c r="I78" s="46">
        <v>27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</v>
      </c>
      <c r="F79" s="62">
        <v>1</v>
      </c>
      <c r="G79" s="62">
        <v>2</v>
      </c>
      <c r="H79" s="62">
        <v>2</v>
      </c>
      <c r="I79" s="46">
        <v>28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1</v>
      </c>
      <c r="G80" s="62">
        <v>10</v>
      </c>
      <c r="H80" s="62">
        <v>1</v>
      </c>
      <c r="I80" s="46">
        <v>15</v>
      </c>
      <c r="J80" s="46">
        <v>0</v>
      </c>
    </row>
    <row r="81" spans="1:10" x14ac:dyDescent="0.25">
      <c r="A81" s="153" t="s">
        <v>83</v>
      </c>
      <c r="B81" s="154"/>
      <c r="C81" s="155"/>
      <c r="D81" s="139"/>
      <c r="E81" s="10">
        <v>35</v>
      </c>
      <c r="F81" s="10">
        <v>4</v>
      </c>
      <c r="G81" s="10">
        <v>17</v>
      </c>
      <c r="H81" s="10">
        <v>14</v>
      </c>
      <c r="I81" s="10">
        <v>70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</v>
      </c>
      <c r="F82" s="62">
        <v>0</v>
      </c>
      <c r="G82" s="62">
        <v>2</v>
      </c>
      <c r="H82" s="62">
        <v>0</v>
      </c>
      <c r="I82" s="46">
        <v>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30</v>
      </c>
      <c r="F83" s="62">
        <v>63</v>
      </c>
      <c r="G83" s="62">
        <v>6</v>
      </c>
      <c r="H83" s="62">
        <v>2</v>
      </c>
      <c r="I83" s="46">
        <v>101</v>
      </c>
      <c r="J83" s="46">
        <v>0</v>
      </c>
    </row>
    <row r="84" spans="1:10" x14ac:dyDescent="0.25">
      <c r="A84" s="153" t="s">
        <v>86</v>
      </c>
      <c r="B84" s="154"/>
      <c r="C84" s="155"/>
      <c r="D84" s="139"/>
      <c r="E84" s="10">
        <v>34</v>
      </c>
      <c r="F84" s="10">
        <v>63</v>
      </c>
      <c r="G84" s="10">
        <v>8</v>
      </c>
      <c r="H84" s="10">
        <v>2</v>
      </c>
      <c r="I84" s="10">
        <v>107</v>
      </c>
      <c r="J84" s="61"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11</v>
      </c>
      <c r="H86" s="46">
        <v>0</v>
      </c>
      <c r="I86" s="46">
        <v>23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4</v>
      </c>
      <c r="H87" s="46">
        <v>1</v>
      </c>
      <c r="I87" s="46">
        <v>6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21</v>
      </c>
      <c r="F88" s="10">
        <v>0</v>
      </c>
      <c r="G88" s="10">
        <v>15</v>
      </c>
      <c r="H88" s="10">
        <v>2</v>
      </c>
      <c r="I88" s="10">
        <v>38</v>
      </c>
      <c r="J88" s="61"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0</v>
      </c>
      <c r="G90" s="46">
        <v>3</v>
      </c>
      <c r="H90" s="46">
        <v>0</v>
      </c>
      <c r="I90" s="46">
        <v>102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16</v>
      </c>
      <c r="F91" s="46">
        <v>0</v>
      </c>
      <c r="G91" s="46">
        <v>24</v>
      </c>
      <c r="H91" s="46">
        <v>0</v>
      </c>
      <c r="I91" s="46">
        <v>40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115</v>
      </c>
      <c r="F92" s="10">
        <v>0</v>
      </c>
      <c r="G92" s="10">
        <v>27</v>
      </c>
      <c r="H92" s="10">
        <v>0</v>
      </c>
      <c r="I92" s="10">
        <v>142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29</v>
      </c>
      <c r="F93" s="46">
        <v>0</v>
      </c>
      <c r="G93" s="46">
        <v>8</v>
      </c>
      <c r="H93" s="46">
        <v>2</v>
      </c>
      <c r="I93" s="46">
        <v>39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58</v>
      </c>
      <c r="H94" s="46">
        <v>0</v>
      </c>
      <c r="I94" s="46">
        <v>81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52</v>
      </c>
      <c r="F95" s="10">
        <v>0</v>
      </c>
      <c r="G95" s="10">
        <v>66</v>
      </c>
      <c r="H95" s="10">
        <v>2</v>
      </c>
      <c r="I95" s="10">
        <v>120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9</v>
      </c>
      <c r="H96" s="46">
        <v>1</v>
      </c>
      <c r="I96" s="46">
        <v>35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55</v>
      </c>
      <c r="F97" s="46">
        <v>0</v>
      </c>
      <c r="G97" s="46">
        <v>16</v>
      </c>
      <c r="H97" s="46">
        <v>0</v>
      </c>
      <c r="I97" s="46">
        <v>71</v>
      </c>
      <c r="J97" s="46">
        <v>0</v>
      </c>
    </row>
    <row r="98" spans="1:10" x14ac:dyDescent="0.25">
      <c r="A98" s="153" t="s">
        <v>100</v>
      </c>
      <c r="B98" s="154"/>
      <c r="C98" s="155"/>
      <c r="D98" s="75"/>
      <c r="E98" s="10">
        <v>80</v>
      </c>
      <c r="F98" s="10">
        <v>0</v>
      </c>
      <c r="G98" s="10">
        <v>25</v>
      </c>
      <c r="H98" s="10">
        <v>1</v>
      </c>
      <c r="I98" s="10">
        <v>106</v>
      </c>
      <c r="J98" s="61"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</v>
      </c>
      <c r="F99" s="60">
        <v>0</v>
      </c>
      <c r="G99" s="46">
        <v>1</v>
      </c>
      <c r="H99" s="46">
        <v>3</v>
      </c>
      <c r="I99" s="46">
        <v>5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38</v>
      </c>
      <c r="F100" s="60">
        <v>1</v>
      </c>
      <c r="G100" s="46">
        <v>6</v>
      </c>
      <c r="H100" s="46">
        <v>0</v>
      </c>
      <c r="I100" s="46">
        <v>45</v>
      </c>
      <c r="J100" s="46">
        <v>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42</v>
      </c>
      <c r="F101" s="60">
        <v>1</v>
      </c>
      <c r="G101" s="46">
        <v>54</v>
      </c>
      <c r="H101" s="46">
        <v>0</v>
      </c>
      <c r="I101" s="46">
        <v>97</v>
      </c>
      <c r="J101" s="46">
        <v>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0</v>
      </c>
      <c r="G102" s="46">
        <v>2</v>
      </c>
      <c r="H102" s="46">
        <v>0</v>
      </c>
      <c r="I102" s="46">
        <v>24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103</v>
      </c>
      <c r="F103" s="10">
        <v>2</v>
      </c>
      <c r="G103" s="61">
        <v>63</v>
      </c>
      <c r="H103" s="10">
        <v>3</v>
      </c>
      <c r="I103" s="10">
        <v>171</v>
      </c>
      <c r="J103" s="61">
        <v>2</v>
      </c>
    </row>
    <row r="104" spans="1:10" x14ac:dyDescent="0.25">
      <c r="A104" s="153" t="s">
        <v>106</v>
      </c>
      <c r="B104" s="154"/>
      <c r="C104" s="155"/>
      <c r="D104" s="75"/>
      <c r="E104" s="10">
        <v>483</v>
      </c>
      <c r="F104" s="10">
        <v>70</v>
      </c>
      <c r="G104" s="10">
        <v>245</v>
      </c>
      <c r="H104" s="10">
        <v>28</v>
      </c>
      <c r="I104" s="10">
        <v>826</v>
      </c>
      <c r="J104" s="61">
        <v>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320</v>
      </c>
      <c r="F106" s="46">
        <v>0</v>
      </c>
      <c r="G106" s="46">
        <v>118</v>
      </c>
      <c r="H106" s="46">
        <v>67</v>
      </c>
      <c r="I106" s="46">
        <v>505</v>
      </c>
      <c r="J106" s="46">
        <v>2</v>
      </c>
    </row>
    <row r="107" spans="1:10" x14ac:dyDescent="0.25">
      <c r="A107" s="153" t="s">
        <v>109</v>
      </c>
      <c r="B107" s="154"/>
      <c r="C107" s="155"/>
      <c r="D107" s="75"/>
      <c r="E107" s="10">
        <v>320</v>
      </c>
      <c r="F107" s="10">
        <v>0</v>
      </c>
      <c r="G107" s="10">
        <v>118</v>
      </c>
      <c r="H107" s="10">
        <v>67</v>
      </c>
      <c r="I107" s="10">
        <v>505</v>
      </c>
      <c r="J107" s="61">
        <v>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1</v>
      </c>
    </row>
    <row r="111" spans="1:10" x14ac:dyDescent="0.25">
      <c r="A111" s="153" t="s">
        <v>113</v>
      </c>
      <c r="B111" s="154"/>
      <c r="C111" s="155"/>
      <c r="D111" s="75"/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0</v>
      </c>
      <c r="F112" s="46">
        <v>0</v>
      </c>
      <c r="G112" s="46">
        <v>1</v>
      </c>
      <c r="H112" s="46">
        <v>0</v>
      </c>
      <c r="I112" s="46">
        <v>1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</v>
      </c>
      <c r="F113" s="46">
        <v>0</v>
      </c>
      <c r="G113" s="46">
        <v>0</v>
      </c>
      <c r="H113" s="46">
        <v>0</v>
      </c>
      <c r="I113" s="46">
        <v>1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v>1</v>
      </c>
      <c r="F114" s="10">
        <v>0</v>
      </c>
      <c r="G114" s="10">
        <v>1</v>
      </c>
      <c r="H114" s="10">
        <v>0</v>
      </c>
      <c r="I114" s="10">
        <v>2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</v>
      </c>
      <c r="F116" s="46">
        <v>0</v>
      </c>
      <c r="G116" s="46">
        <v>8</v>
      </c>
      <c r="H116" s="46">
        <v>0</v>
      </c>
      <c r="I116" s="46">
        <v>11</v>
      </c>
      <c r="J116" s="46">
        <v>3</v>
      </c>
    </row>
    <row r="117" spans="1:10" x14ac:dyDescent="0.25">
      <c r="A117" s="153" t="s">
        <v>119</v>
      </c>
      <c r="B117" s="157"/>
      <c r="C117" s="158"/>
      <c r="D117" s="139"/>
      <c r="E117" s="10">
        <v>3</v>
      </c>
      <c r="F117" s="10">
        <v>0</v>
      </c>
      <c r="G117" s="10">
        <v>8</v>
      </c>
      <c r="H117" s="10">
        <v>0</v>
      </c>
      <c r="I117" s="10">
        <v>11</v>
      </c>
      <c r="J117" s="61">
        <v>7</v>
      </c>
    </row>
    <row r="118" spans="1:10" x14ac:dyDescent="0.25">
      <c r="A118" s="153" t="s">
        <v>120</v>
      </c>
      <c r="B118" s="157"/>
      <c r="C118" s="158"/>
      <c r="D118" s="139"/>
      <c r="E118" s="61">
        <v>324</v>
      </c>
      <c r="F118" s="61">
        <v>0</v>
      </c>
      <c r="G118" s="61">
        <v>127</v>
      </c>
      <c r="H118" s="61">
        <v>67</v>
      </c>
      <c r="I118" s="61">
        <v>518</v>
      </c>
      <c r="J118" s="61">
        <v>13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58</v>
      </c>
      <c r="H119" s="46">
        <v>0</v>
      </c>
      <c r="I119" s="46">
        <v>60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</v>
      </c>
      <c r="F122" s="46">
        <v>1</v>
      </c>
      <c r="G122" s="46">
        <v>4</v>
      </c>
      <c r="H122" s="46">
        <v>0</v>
      </c>
      <c r="I122" s="46">
        <v>11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8</v>
      </c>
      <c r="F123" s="10">
        <v>1</v>
      </c>
      <c r="G123" s="10">
        <v>62</v>
      </c>
      <c r="H123" s="10">
        <v>0</v>
      </c>
      <c r="I123" s="10">
        <v>71</v>
      </c>
      <c r="J123" s="61">
        <v>0</v>
      </c>
    </row>
    <row r="124" spans="1:10" x14ac:dyDescent="0.25">
      <c r="A124" s="153" t="s">
        <v>127</v>
      </c>
      <c r="B124" s="154"/>
      <c r="C124" s="155"/>
      <c r="D124" s="75"/>
      <c r="E124" s="10">
        <v>8</v>
      </c>
      <c r="F124" s="10">
        <v>1</v>
      </c>
      <c r="G124" s="10">
        <v>62</v>
      </c>
      <c r="H124" s="10">
        <v>0</v>
      </c>
      <c r="I124" s="10">
        <v>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1545</v>
      </c>
      <c r="F125" s="55">
        <v>81</v>
      </c>
      <c r="G125" s="55">
        <v>782</v>
      </c>
      <c r="H125" s="55">
        <v>190</v>
      </c>
      <c r="I125" s="55">
        <v>2598</v>
      </c>
      <c r="J125" s="55">
        <v>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302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35">
      <c r="A1" s="49"/>
      <c r="B1" s="49"/>
      <c r="C1" s="49"/>
      <c r="D1" s="156" t="s">
        <v>141</v>
      </c>
      <c r="E1" s="156"/>
      <c r="F1" s="156"/>
      <c r="G1" s="156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45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45" x14ac:dyDescent="0.3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45" x14ac:dyDescent="0.35">
      <c r="A7" s="153" t="s">
        <v>5</v>
      </c>
      <c r="B7" s="154"/>
      <c r="C7" s="155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45" x14ac:dyDescent="0.3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45" x14ac:dyDescent="0.3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45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45" x14ac:dyDescent="0.35">
      <c r="A13" s="153" t="s">
        <v>11</v>
      </c>
      <c r="B13" s="154"/>
      <c r="C13" s="155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45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45" x14ac:dyDescent="0.3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45" x14ac:dyDescent="0.3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45" x14ac:dyDescent="0.3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45" x14ac:dyDescent="0.3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45" x14ac:dyDescent="0.3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45" x14ac:dyDescent="0.35">
      <c r="A20" s="153" t="s">
        <v>18</v>
      </c>
      <c r="B20" s="154"/>
      <c r="C20" s="155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45" x14ac:dyDescent="0.3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45" x14ac:dyDescent="0.35">
      <c r="A23" s="153" t="s">
        <v>21</v>
      </c>
      <c r="B23" s="154"/>
      <c r="C23" s="155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45" x14ac:dyDescent="0.3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45" x14ac:dyDescent="0.3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45" x14ac:dyDescent="0.35">
      <c r="A26" s="153" t="s">
        <v>24</v>
      </c>
      <c r="B26" s="154"/>
      <c r="C26" s="155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45" x14ac:dyDescent="0.3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45" x14ac:dyDescent="0.3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45" x14ac:dyDescent="0.35">
      <c r="A29" s="153" t="s">
        <v>27</v>
      </c>
      <c r="B29" s="154"/>
      <c r="C29" s="155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45" x14ac:dyDescent="0.3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45" x14ac:dyDescent="0.35">
      <c r="A35" s="153" t="s">
        <v>34</v>
      </c>
      <c r="B35" s="154"/>
      <c r="C35" s="155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45" x14ac:dyDescent="0.35">
      <c r="A36" s="153" t="s">
        <v>35</v>
      </c>
      <c r="B36" s="154"/>
      <c r="C36" s="155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45" x14ac:dyDescent="0.3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45" x14ac:dyDescent="0.3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45" x14ac:dyDescent="0.35">
      <c r="A42" s="153" t="s">
        <v>41</v>
      </c>
      <c r="B42" s="154"/>
      <c r="C42" s="155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45" x14ac:dyDescent="0.3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45" x14ac:dyDescent="0.35">
      <c r="A44" s="153" t="s">
        <v>43</v>
      </c>
      <c r="B44" s="154"/>
      <c r="C44" s="155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45" x14ac:dyDescent="0.3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45" x14ac:dyDescent="0.3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45" x14ac:dyDescent="0.3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45" x14ac:dyDescent="0.3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45" x14ac:dyDescent="0.3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45" x14ac:dyDescent="0.35">
      <c r="A50" s="153" t="s">
        <v>49</v>
      </c>
      <c r="B50" s="154"/>
      <c r="C50" s="155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45" x14ac:dyDescent="0.3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45" x14ac:dyDescent="0.3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45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45" x14ac:dyDescent="0.3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45" x14ac:dyDescent="0.3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45" x14ac:dyDescent="0.35">
      <c r="A56" s="153" t="s">
        <v>55</v>
      </c>
      <c r="B56" s="154"/>
      <c r="C56" s="155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45" x14ac:dyDescent="0.3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45" x14ac:dyDescent="0.3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45" x14ac:dyDescent="0.3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45" x14ac:dyDescent="0.3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45" x14ac:dyDescent="0.35">
      <c r="A61" s="153" t="s">
        <v>61</v>
      </c>
      <c r="B61" s="154"/>
      <c r="C61" s="155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45" x14ac:dyDescent="0.3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45" x14ac:dyDescent="0.3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45" x14ac:dyDescent="0.35">
      <c r="A64" s="153" t="s">
        <v>64</v>
      </c>
      <c r="B64" s="154"/>
      <c r="C64" s="155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45" x14ac:dyDescent="0.35">
      <c r="A65" s="153" t="s">
        <v>65</v>
      </c>
      <c r="B65" s="154"/>
      <c r="C65" s="155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45" x14ac:dyDescent="0.3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45" x14ac:dyDescent="0.3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45" x14ac:dyDescent="0.3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45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45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45" x14ac:dyDescent="0.3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45" x14ac:dyDescent="0.3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45" x14ac:dyDescent="0.35">
      <c r="A73" s="153" t="s">
        <v>73</v>
      </c>
      <c r="B73" s="154"/>
      <c r="C73" s="155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45" x14ac:dyDescent="0.35">
      <c r="A74" s="153" t="s">
        <v>74</v>
      </c>
      <c r="B74" s="154"/>
      <c r="C74" s="155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45" x14ac:dyDescent="0.3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45" x14ac:dyDescent="0.35">
      <c r="A76" s="153" t="s">
        <v>76</v>
      </c>
      <c r="B76" s="154"/>
      <c r="C76" s="155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45" x14ac:dyDescent="0.3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45" x14ac:dyDescent="0.3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45" x14ac:dyDescent="0.35">
      <c r="A79" s="153" t="s">
        <v>79</v>
      </c>
      <c r="B79" s="154"/>
      <c r="C79" s="155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45" x14ac:dyDescent="0.3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45" x14ac:dyDescent="0.3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45" x14ac:dyDescent="0.3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45" x14ac:dyDescent="0.35">
      <c r="A83" s="153" t="s">
        <v>83</v>
      </c>
      <c r="B83" s="154"/>
      <c r="C83" s="155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45" x14ac:dyDescent="0.3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45" x14ac:dyDescent="0.3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45" x14ac:dyDescent="0.35">
      <c r="A86" s="153" t="s">
        <v>86</v>
      </c>
      <c r="B86" s="154"/>
      <c r="C86" s="155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45" x14ac:dyDescent="0.3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45" x14ac:dyDescent="0.3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45" x14ac:dyDescent="0.3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45" x14ac:dyDescent="0.35">
      <c r="A90" s="153" t="s">
        <v>90</v>
      </c>
      <c r="B90" s="154"/>
      <c r="C90" s="155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45" x14ac:dyDescent="0.3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45" x14ac:dyDescent="0.3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45" x14ac:dyDescent="0.3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45" x14ac:dyDescent="0.35">
      <c r="A94" s="153" t="s">
        <v>94</v>
      </c>
      <c r="B94" s="154"/>
      <c r="C94" s="155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45" x14ac:dyDescent="0.3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45" x14ac:dyDescent="0.3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45" x14ac:dyDescent="0.35">
      <c r="A97" s="153" t="s">
        <v>97</v>
      </c>
      <c r="B97" s="154"/>
      <c r="C97" s="155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45" x14ac:dyDescent="0.3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45" x14ac:dyDescent="0.3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45" x14ac:dyDescent="0.35">
      <c r="A100" s="153" t="s">
        <v>100</v>
      </c>
      <c r="B100" s="154"/>
      <c r="C100" s="155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45" x14ac:dyDescent="0.3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45" x14ac:dyDescent="0.3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45" x14ac:dyDescent="0.3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45" x14ac:dyDescent="0.3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45" x14ac:dyDescent="0.35">
      <c r="A105" s="153" t="s">
        <v>105</v>
      </c>
      <c r="B105" s="154"/>
      <c r="C105" s="155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45" x14ac:dyDescent="0.35">
      <c r="A106" s="153" t="s">
        <v>106</v>
      </c>
      <c r="B106" s="154"/>
      <c r="C106" s="155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45" x14ac:dyDescent="0.3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45" x14ac:dyDescent="0.3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45" x14ac:dyDescent="0.35">
      <c r="A109" s="153" t="s">
        <v>109</v>
      </c>
      <c r="B109" s="154"/>
      <c r="C109" s="155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45" x14ac:dyDescent="0.3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45" x14ac:dyDescent="0.3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45" x14ac:dyDescent="0.3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45" x14ac:dyDescent="0.35">
      <c r="A113" s="153" t="s">
        <v>113</v>
      </c>
      <c r="B113" s="154"/>
      <c r="C113" s="155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45" x14ac:dyDescent="0.3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45" x14ac:dyDescent="0.3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45" x14ac:dyDescent="0.35">
      <c r="A116" s="153" t="s">
        <v>116</v>
      </c>
      <c r="B116" s="154"/>
      <c r="C116" s="155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45" x14ac:dyDescent="0.3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45" x14ac:dyDescent="0.3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45" x14ac:dyDescent="0.35">
      <c r="A119" s="153" t="s">
        <v>119</v>
      </c>
      <c r="B119" s="157"/>
      <c r="C119" s="158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45" x14ac:dyDescent="0.35">
      <c r="A120" s="153" t="s">
        <v>120</v>
      </c>
      <c r="B120" s="157"/>
      <c r="C120" s="158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45" x14ac:dyDescent="0.3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45" x14ac:dyDescent="0.3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45" x14ac:dyDescent="0.3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45" x14ac:dyDescent="0.3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x14ac:dyDescent="0.25">
      <c r="A125" s="153" t="s">
        <v>126</v>
      </c>
      <c r="B125" s="154"/>
      <c r="C125" s="155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x14ac:dyDescent="0.25">
      <c r="A126" s="153" t="s">
        <v>127</v>
      </c>
      <c r="B126" s="154"/>
      <c r="C126" s="155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150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6" t="s">
        <v>141</v>
      </c>
      <c r="F1" s="156"/>
      <c r="G1" s="156"/>
      <c r="H1" s="15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2</v>
      </c>
      <c r="I6" s="58">
        <v>5</v>
      </c>
      <c r="J6" s="46">
        <v>0</v>
      </c>
    </row>
    <row r="7" spans="1:10" x14ac:dyDescent="0.25">
      <c r="A7" s="153" t="s">
        <v>5</v>
      </c>
      <c r="B7" s="154"/>
      <c r="C7" s="155"/>
      <c r="D7" s="140"/>
      <c r="E7" s="10">
        <v>3</v>
      </c>
      <c r="F7" s="10">
        <v>0</v>
      </c>
      <c r="G7" s="10">
        <v>0</v>
      </c>
      <c r="H7" s="10">
        <v>2</v>
      </c>
      <c r="I7" s="10">
        <v>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2</v>
      </c>
      <c r="G9" s="46">
        <v>40</v>
      </c>
      <c r="H9" s="46">
        <v>2</v>
      </c>
      <c r="I9" s="46">
        <v>57</v>
      </c>
      <c r="J9" s="46">
        <v>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53" t="s">
        <v>11</v>
      </c>
      <c r="B13" s="154"/>
      <c r="C13" s="155"/>
      <c r="D13" s="76"/>
      <c r="E13" s="61">
        <v>13</v>
      </c>
      <c r="F13" s="61">
        <v>2</v>
      </c>
      <c r="G13" s="61">
        <v>40</v>
      </c>
      <c r="H13" s="61">
        <v>2</v>
      </c>
      <c r="I13" s="61">
        <v>57</v>
      </c>
      <c r="J13" s="61"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0</v>
      </c>
      <c r="H14" s="46">
        <v>0</v>
      </c>
      <c r="I14" s="46">
        <v>13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</v>
      </c>
      <c r="H16" s="46">
        <v>0</v>
      </c>
      <c r="I16" s="46">
        <v>6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0</v>
      </c>
      <c r="H17" s="46">
        <v>0</v>
      </c>
      <c r="I17" s="46">
        <v>5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10</v>
      </c>
      <c r="F19" s="46">
        <v>0</v>
      </c>
      <c r="G19" s="46">
        <v>2</v>
      </c>
      <c r="H19" s="46">
        <v>0</v>
      </c>
      <c r="I19" s="46">
        <v>12</v>
      </c>
      <c r="J19" s="46">
        <v>0</v>
      </c>
    </row>
    <row r="20" spans="1:10" x14ac:dyDescent="0.25">
      <c r="A20" s="153" t="s">
        <v>18</v>
      </c>
      <c r="B20" s="154"/>
      <c r="C20" s="155"/>
      <c r="D20" s="76"/>
      <c r="E20" s="10">
        <v>33</v>
      </c>
      <c r="F20" s="10">
        <v>0</v>
      </c>
      <c r="G20" s="10">
        <v>3</v>
      </c>
      <c r="H20" s="10">
        <v>0</v>
      </c>
      <c r="I20" s="10">
        <v>36</v>
      </c>
      <c r="J20" s="10"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173</v>
      </c>
      <c r="F21" s="46">
        <v>0</v>
      </c>
      <c r="G21" s="46">
        <v>14</v>
      </c>
      <c r="H21" s="46">
        <v>1</v>
      </c>
      <c r="I21" s="46">
        <v>188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3</v>
      </c>
      <c r="H22" s="46">
        <v>0</v>
      </c>
      <c r="I22" s="46">
        <v>3</v>
      </c>
      <c r="J22" s="46">
        <v>0</v>
      </c>
    </row>
    <row r="23" spans="1:10" x14ac:dyDescent="0.25">
      <c r="A23" s="153" t="s">
        <v>21</v>
      </c>
      <c r="B23" s="154"/>
      <c r="C23" s="155"/>
      <c r="D23" s="76"/>
      <c r="E23" s="10">
        <v>173</v>
      </c>
      <c r="F23" s="10">
        <v>0</v>
      </c>
      <c r="G23" s="10">
        <v>17</v>
      </c>
      <c r="H23" s="10">
        <v>1</v>
      </c>
      <c r="I23" s="10">
        <v>191</v>
      </c>
      <c r="J23" s="10">
        <f t="shared" ref="F23:J23" si="0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15</v>
      </c>
      <c r="H24" s="46">
        <v>0</v>
      </c>
      <c r="I24" s="46">
        <v>20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</v>
      </c>
      <c r="F25" s="46">
        <v>0</v>
      </c>
      <c r="G25" s="46">
        <v>18</v>
      </c>
      <c r="H25" s="46">
        <v>1</v>
      </c>
      <c r="I25" s="46">
        <v>21</v>
      </c>
      <c r="J25" s="46">
        <v>1</v>
      </c>
    </row>
    <row r="26" spans="1:10" x14ac:dyDescent="0.25">
      <c r="A26" s="153" t="s">
        <v>24</v>
      </c>
      <c r="B26" s="154"/>
      <c r="C26" s="155"/>
      <c r="D26" s="76"/>
      <c r="E26" s="10">
        <v>7</v>
      </c>
      <c r="F26" s="10">
        <v>0</v>
      </c>
      <c r="G26" s="10">
        <v>33</v>
      </c>
      <c r="H26" s="10">
        <v>1</v>
      </c>
      <c r="I26" s="10">
        <v>41</v>
      </c>
      <c r="J26" s="10">
        <f t="shared" ref="F26:J26" si="1">SUM(J24:J25)</f>
        <v>1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0</v>
      </c>
      <c r="H27" s="46">
        <v>1</v>
      </c>
      <c r="I27" s="46">
        <v>2</v>
      </c>
      <c r="J27" s="46">
        <v>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</v>
      </c>
      <c r="F28" s="46">
        <v>0</v>
      </c>
      <c r="G28" s="46">
        <v>2</v>
      </c>
      <c r="H28" s="46">
        <v>0</v>
      </c>
      <c r="I28" s="46">
        <v>4</v>
      </c>
      <c r="J28" s="46">
        <v>0</v>
      </c>
    </row>
    <row r="29" spans="1:10" x14ac:dyDescent="0.25">
      <c r="A29" s="153" t="s">
        <v>27</v>
      </c>
      <c r="B29" s="154"/>
      <c r="C29" s="155"/>
      <c r="D29" s="76"/>
      <c r="E29" s="10">
        <v>3</v>
      </c>
      <c r="F29" s="10">
        <v>0</v>
      </c>
      <c r="G29" s="10">
        <v>2</v>
      </c>
      <c r="H29" s="10">
        <v>1</v>
      </c>
      <c r="I29" s="10">
        <v>6</v>
      </c>
      <c r="J29" s="10">
        <f t="shared" ref="F29:J29" si="2">SUM(J27:J28)</f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10</v>
      </c>
      <c r="F34" s="46">
        <v>0</v>
      </c>
      <c r="G34" s="46">
        <v>13</v>
      </c>
      <c r="H34" s="46">
        <v>12</v>
      </c>
      <c r="I34" s="46">
        <v>35</v>
      </c>
      <c r="J34" s="46">
        <v>2</v>
      </c>
    </row>
    <row r="35" spans="1:10" x14ac:dyDescent="0.25">
      <c r="A35" s="153" t="s">
        <v>34</v>
      </c>
      <c r="B35" s="154"/>
      <c r="C35" s="155"/>
      <c r="D35" s="76"/>
      <c r="E35" s="61">
        <v>10</v>
      </c>
      <c r="F35" s="61">
        <v>0</v>
      </c>
      <c r="G35" s="61">
        <v>13</v>
      </c>
      <c r="H35" s="61">
        <v>12</v>
      </c>
      <c r="I35" s="61">
        <v>35</v>
      </c>
      <c r="J35" s="61">
        <f t="shared" ref="F35:J35" si="3">SUM(J30:J34)</f>
        <v>2</v>
      </c>
    </row>
    <row r="36" spans="1:10" x14ac:dyDescent="0.25">
      <c r="A36" s="153" t="s">
        <v>35</v>
      </c>
      <c r="B36" s="154"/>
      <c r="C36" s="155"/>
      <c r="D36" s="76"/>
      <c r="E36" s="61">
        <v>242</v>
      </c>
      <c r="F36" s="61">
        <v>2</v>
      </c>
      <c r="G36" s="61">
        <v>108</v>
      </c>
      <c r="H36" s="61">
        <v>19</v>
      </c>
      <c r="I36" s="61">
        <v>371</v>
      </c>
      <c r="J36" s="61">
        <f t="shared" ref="F36:J36" si="4">J7+J13+J20+J23+J26+J29+J35</f>
        <v>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56</v>
      </c>
      <c r="F39" s="46">
        <v>1</v>
      </c>
      <c r="G39" s="46">
        <v>33</v>
      </c>
      <c r="H39" s="46">
        <v>3</v>
      </c>
      <c r="I39" s="46">
        <v>93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53" t="s">
        <v>41</v>
      </c>
      <c r="B42" s="154"/>
      <c r="C42" s="155"/>
      <c r="D42" s="76"/>
      <c r="E42" s="61">
        <v>56</v>
      </c>
      <c r="F42" s="61">
        <v>1</v>
      </c>
      <c r="G42" s="61">
        <v>33</v>
      </c>
      <c r="H42" s="61">
        <v>3</v>
      </c>
      <c r="I42" s="61">
        <v>93</v>
      </c>
      <c r="J42" s="61">
        <f t="shared" ref="E42:J42" si="5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49</v>
      </c>
      <c r="F43" s="46">
        <v>1</v>
      </c>
      <c r="G43" s="46">
        <v>43</v>
      </c>
      <c r="H43" s="46">
        <v>1</v>
      </c>
      <c r="I43" s="46">
        <v>94</v>
      </c>
      <c r="J43" s="46">
        <v>2</v>
      </c>
    </row>
    <row r="44" spans="1:10" x14ac:dyDescent="0.25">
      <c r="A44" s="153" t="s">
        <v>43</v>
      </c>
      <c r="B44" s="154"/>
      <c r="C44" s="155"/>
      <c r="D44" s="76"/>
      <c r="E44" s="61">
        <v>49</v>
      </c>
      <c r="F44" s="61">
        <v>1</v>
      </c>
      <c r="G44" s="61">
        <v>43</v>
      </c>
      <c r="H44" s="61">
        <v>1</v>
      </c>
      <c r="I44" s="61">
        <v>94</v>
      </c>
      <c r="J44" s="61">
        <f t="shared" ref="E44:J44" si="6">SUM(J43)</f>
        <v>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</v>
      </c>
      <c r="F45" s="46">
        <v>0</v>
      </c>
      <c r="G45" s="46">
        <v>3</v>
      </c>
      <c r="H45" s="46">
        <v>0</v>
      </c>
      <c r="I45" s="46">
        <v>11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15</v>
      </c>
      <c r="H49" s="46">
        <v>1</v>
      </c>
      <c r="I49" s="46">
        <v>33</v>
      </c>
      <c r="J49" s="46">
        <v>2</v>
      </c>
    </row>
    <row r="50" spans="1:10" x14ac:dyDescent="0.25">
      <c r="A50" s="153" t="s">
        <v>49</v>
      </c>
      <c r="B50" s="154"/>
      <c r="C50" s="155"/>
      <c r="D50" s="76"/>
      <c r="E50" s="61">
        <v>25</v>
      </c>
      <c r="F50" s="61">
        <v>0</v>
      </c>
      <c r="G50" s="61">
        <v>18</v>
      </c>
      <c r="H50" s="61">
        <v>1</v>
      </c>
      <c r="I50" s="61">
        <v>44</v>
      </c>
      <c r="J50" s="61">
        <f t="shared" ref="E50:J50" si="7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15</v>
      </c>
      <c r="F51" s="46">
        <v>0</v>
      </c>
      <c r="G51" s="46">
        <v>39</v>
      </c>
      <c r="H51" s="46">
        <v>10</v>
      </c>
      <c r="I51" s="46">
        <v>64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</v>
      </c>
      <c r="F52" s="46">
        <v>0</v>
      </c>
      <c r="G52" s="46">
        <v>6</v>
      </c>
      <c r="H52" s="46">
        <v>1</v>
      </c>
      <c r="I52" s="46">
        <v>8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</v>
      </c>
      <c r="F54" s="46">
        <v>0</v>
      </c>
      <c r="G54" s="46">
        <v>1</v>
      </c>
      <c r="H54" s="46">
        <v>0</v>
      </c>
      <c r="I54" s="46">
        <v>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22</v>
      </c>
      <c r="F55" s="46">
        <v>1</v>
      </c>
      <c r="G55" s="46">
        <v>0</v>
      </c>
      <c r="H55" s="46">
        <v>27</v>
      </c>
      <c r="I55" s="46">
        <v>50</v>
      </c>
      <c r="J55" s="46">
        <v>0</v>
      </c>
    </row>
    <row r="56" spans="1:10" x14ac:dyDescent="0.25">
      <c r="A56" s="153" t="s">
        <v>55</v>
      </c>
      <c r="B56" s="154"/>
      <c r="C56" s="155"/>
      <c r="D56" s="76"/>
      <c r="E56" s="10">
        <v>39</v>
      </c>
      <c r="F56" s="10">
        <v>1</v>
      </c>
      <c r="G56" s="10">
        <v>46</v>
      </c>
      <c r="H56" s="10">
        <v>38</v>
      </c>
      <c r="I56" s="10">
        <v>124</v>
      </c>
      <c r="J56" s="61">
        <f t="shared" ref="F56:J56" si="8">SUM(J51:J55)</f>
        <v>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0</v>
      </c>
      <c r="G58" s="46">
        <v>41</v>
      </c>
      <c r="H58" s="46">
        <v>0</v>
      </c>
      <c r="I58" s="46">
        <v>91</v>
      </c>
      <c r="J58" s="46">
        <v>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25">
      <c r="A61" s="153" t="s">
        <v>61</v>
      </c>
      <c r="B61" s="154"/>
      <c r="C61" s="155"/>
      <c r="D61" s="76"/>
      <c r="E61" s="10">
        <v>50</v>
      </c>
      <c r="F61" s="10">
        <v>0</v>
      </c>
      <c r="G61" s="10">
        <v>42</v>
      </c>
      <c r="H61" s="10">
        <v>0</v>
      </c>
      <c r="I61" s="10">
        <v>92</v>
      </c>
      <c r="J61" s="61">
        <f t="shared" ref="F61:J61" si="9">SUM(J57:J60)</f>
        <v>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13</v>
      </c>
      <c r="H63" s="46">
        <v>3</v>
      </c>
      <c r="I63" s="46">
        <v>53</v>
      </c>
      <c r="J63" s="46">
        <v>1</v>
      </c>
    </row>
    <row r="64" spans="1:10" x14ac:dyDescent="0.25">
      <c r="A64" s="153" t="s">
        <v>64</v>
      </c>
      <c r="B64" s="154"/>
      <c r="C64" s="155"/>
      <c r="D64" s="140"/>
      <c r="E64" s="10">
        <v>37</v>
      </c>
      <c r="F64" s="10">
        <v>0</v>
      </c>
      <c r="G64" s="10">
        <v>13</v>
      </c>
      <c r="H64" s="10">
        <v>3</v>
      </c>
      <c r="I64" s="10">
        <v>53</v>
      </c>
      <c r="J64" s="61">
        <f t="shared" ref="F64:J64" si="10">SUM(J62:J63)</f>
        <v>2</v>
      </c>
    </row>
    <row r="65" spans="1:10" x14ac:dyDescent="0.25">
      <c r="A65" s="153" t="s">
        <v>65</v>
      </c>
      <c r="B65" s="154"/>
      <c r="C65" s="155"/>
      <c r="D65" s="140"/>
      <c r="E65" s="10">
        <v>256</v>
      </c>
      <c r="F65" s="10">
        <v>3</v>
      </c>
      <c r="G65" s="10">
        <v>195</v>
      </c>
      <c r="H65" s="10">
        <v>46</v>
      </c>
      <c r="I65" s="10">
        <v>500</v>
      </c>
      <c r="J65" s="61">
        <f>J42+J44+J50+J56+J61+J64</f>
        <v>20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0</v>
      </c>
      <c r="H67" s="62">
        <v>0</v>
      </c>
      <c r="I67" s="46">
        <v>1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170</v>
      </c>
      <c r="F68" s="46">
        <v>0</v>
      </c>
      <c r="G68" s="62">
        <v>94</v>
      </c>
      <c r="H68" s="62">
        <v>77</v>
      </c>
      <c r="I68" s="46">
        <v>341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3" t="s">
        <v>73</v>
      </c>
      <c r="B71" s="154"/>
      <c r="C71" s="155"/>
      <c r="D71" s="140"/>
      <c r="E71" s="10">
        <v>171</v>
      </c>
      <c r="F71" s="10">
        <v>0</v>
      </c>
      <c r="G71" s="10">
        <v>94</v>
      </c>
      <c r="H71" s="10">
        <v>77</v>
      </c>
      <c r="I71" s="10">
        <v>342</v>
      </c>
      <c r="J71" s="61">
        <f t="shared" ref="E71:J71" si="11">SUM(J66:J70)</f>
        <v>6</v>
      </c>
    </row>
    <row r="72" spans="1:10" x14ac:dyDescent="0.25">
      <c r="A72" s="153" t="s">
        <v>74</v>
      </c>
      <c r="B72" s="154"/>
      <c r="C72" s="155"/>
      <c r="D72" s="140"/>
      <c r="E72" s="10">
        <v>171</v>
      </c>
      <c r="F72" s="10">
        <v>0</v>
      </c>
      <c r="G72" s="10">
        <v>94</v>
      </c>
      <c r="H72" s="10">
        <v>77</v>
      </c>
      <c r="I72" s="10">
        <v>342</v>
      </c>
      <c r="J72" s="61">
        <f t="shared" ref="F72:J72" si="12">J71</f>
        <v>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20</v>
      </c>
      <c r="F73" s="62">
        <v>1</v>
      </c>
      <c r="G73" s="62">
        <v>2</v>
      </c>
      <c r="H73" s="62">
        <v>0</v>
      </c>
      <c r="I73" s="46">
        <v>23</v>
      </c>
      <c r="J73" s="46">
        <v>0</v>
      </c>
    </row>
    <row r="74" spans="1:10" x14ac:dyDescent="0.25">
      <c r="A74" s="153" t="s">
        <v>76</v>
      </c>
      <c r="B74" s="154"/>
      <c r="C74" s="155"/>
      <c r="D74" s="140"/>
      <c r="E74" s="10">
        <v>20</v>
      </c>
      <c r="F74" s="10">
        <v>1</v>
      </c>
      <c r="G74" s="10">
        <v>2</v>
      </c>
      <c r="H74" s="10">
        <v>0</v>
      </c>
      <c r="I74" s="10">
        <v>23</v>
      </c>
      <c r="J74" s="61">
        <f t="shared" ref="F74:J74" si="13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0</v>
      </c>
      <c r="G75" s="62">
        <v>0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</v>
      </c>
      <c r="F76" s="62">
        <v>2</v>
      </c>
      <c r="G76" s="62">
        <v>7</v>
      </c>
      <c r="H76" s="62">
        <v>0</v>
      </c>
      <c r="I76" s="46">
        <v>25</v>
      </c>
      <c r="J76" s="46">
        <v>0</v>
      </c>
    </row>
    <row r="77" spans="1:10" x14ac:dyDescent="0.25">
      <c r="A77" s="153" t="s">
        <v>79</v>
      </c>
      <c r="B77" s="154"/>
      <c r="C77" s="155"/>
      <c r="D77" s="140"/>
      <c r="E77" s="10">
        <v>18</v>
      </c>
      <c r="F77" s="10">
        <v>2</v>
      </c>
      <c r="G77" s="10">
        <v>7</v>
      </c>
      <c r="H77" s="10">
        <v>0</v>
      </c>
      <c r="I77" s="10">
        <v>27</v>
      </c>
      <c r="J77" s="61">
        <f t="shared" ref="F77:J77" si="14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</v>
      </c>
      <c r="F78" s="62">
        <v>0</v>
      </c>
      <c r="G78" s="62">
        <v>5</v>
      </c>
      <c r="H78" s="62">
        <v>6</v>
      </c>
      <c r="I78" s="46">
        <v>22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30</v>
      </c>
      <c r="F79" s="62">
        <v>2</v>
      </c>
      <c r="G79" s="62">
        <v>2</v>
      </c>
      <c r="H79" s="62">
        <v>0</v>
      </c>
      <c r="I79" s="46">
        <v>34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</v>
      </c>
      <c r="F80" s="62">
        <v>1</v>
      </c>
      <c r="G80" s="62">
        <v>7</v>
      </c>
      <c r="H80" s="62">
        <v>0</v>
      </c>
      <c r="I80" s="46">
        <v>14</v>
      </c>
      <c r="J80" s="46">
        <v>0</v>
      </c>
    </row>
    <row r="81" spans="1:10" x14ac:dyDescent="0.25">
      <c r="A81" s="153" t="s">
        <v>83</v>
      </c>
      <c r="B81" s="154"/>
      <c r="C81" s="155"/>
      <c r="D81" s="140"/>
      <c r="E81" s="10">
        <v>47</v>
      </c>
      <c r="F81" s="10">
        <v>3</v>
      </c>
      <c r="G81" s="10">
        <v>14</v>
      </c>
      <c r="H81" s="10">
        <v>6</v>
      </c>
      <c r="I81" s="10">
        <v>70</v>
      </c>
      <c r="J81" s="61">
        <f t="shared" ref="F81:J81" si="15">SUM(J78:J80)</f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2</v>
      </c>
      <c r="H82" s="62">
        <v>0</v>
      </c>
      <c r="I82" s="46">
        <v>12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25</v>
      </c>
      <c r="F83" s="62">
        <v>74</v>
      </c>
      <c r="G83" s="62">
        <v>5</v>
      </c>
      <c r="H83" s="62">
        <v>3</v>
      </c>
      <c r="I83" s="46">
        <v>107</v>
      </c>
      <c r="J83" s="46">
        <v>1</v>
      </c>
    </row>
    <row r="84" spans="1:10" x14ac:dyDescent="0.25">
      <c r="A84" s="153" t="s">
        <v>86</v>
      </c>
      <c r="B84" s="154"/>
      <c r="C84" s="155"/>
      <c r="D84" s="140"/>
      <c r="E84" s="10">
        <v>35</v>
      </c>
      <c r="F84" s="10">
        <v>74</v>
      </c>
      <c r="G84" s="10">
        <v>7</v>
      </c>
      <c r="H84" s="10">
        <v>3</v>
      </c>
      <c r="I84" s="10">
        <v>119</v>
      </c>
      <c r="J84" s="61">
        <f t="shared" ref="F84:J84" si="16">SUM(J82:J83)</f>
        <v>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4</v>
      </c>
      <c r="G85" s="46">
        <v>0</v>
      </c>
      <c r="H85" s="46">
        <v>0</v>
      </c>
      <c r="I85" s="46">
        <v>9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</v>
      </c>
      <c r="F86" s="46">
        <v>1</v>
      </c>
      <c r="G86" s="46">
        <v>6</v>
      </c>
      <c r="H86" s="46">
        <v>0</v>
      </c>
      <c r="I86" s="46">
        <v>18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1</v>
      </c>
      <c r="I87" s="46">
        <v>3</v>
      </c>
      <c r="J87" s="46">
        <v>0</v>
      </c>
    </row>
    <row r="88" spans="1:10" x14ac:dyDescent="0.25">
      <c r="A88" s="153" t="s">
        <v>90</v>
      </c>
      <c r="B88" s="154"/>
      <c r="C88" s="155"/>
      <c r="D88" s="75"/>
      <c r="E88" s="10">
        <v>16</v>
      </c>
      <c r="F88" s="10">
        <v>5</v>
      </c>
      <c r="G88" s="10">
        <v>8</v>
      </c>
      <c r="H88" s="10">
        <v>1</v>
      </c>
      <c r="I88" s="10">
        <v>30</v>
      </c>
      <c r="J88" s="61">
        <f t="shared" ref="F88:J88" si="17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103</v>
      </c>
      <c r="F90" s="46">
        <v>0</v>
      </c>
      <c r="G90" s="46">
        <v>4</v>
      </c>
      <c r="H90" s="46">
        <v>1</v>
      </c>
      <c r="I90" s="46">
        <v>108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</v>
      </c>
      <c r="F91" s="46">
        <v>0</v>
      </c>
      <c r="G91" s="46">
        <v>15</v>
      </c>
      <c r="H91" s="46">
        <v>0</v>
      </c>
      <c r="I91" s="46">
        <v>28</v>
      </c>
      <c r="J91" s="46">
        <v>0</v>
      </c>
    </row>
    <row r="92" spans="1:10" x14ac:dyDescent="0.25">
      <c r="A92" s="153" t="s">
        <v>94</v>
      </c>
      <c r="B92" s="154"/>
      <c r="C92" s="155"/>
      <c r="D92" s="75"/>
      <c r="E92" s="10">
        <v>116</v>
      </c>
      <c r="F92" s="10">
        <v>0</v>
      </c>
      <c r="G92" s="10">
        <v>19</v>
      </c>
      <c r="H92" s="10">
        <v>1</v>
      </c>
      <c r="I92" s="10">
        <v>136</v>
      </c>
      <c r="J92" s="61">
        <f t="shared" ref="F92:J92" si="18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47</v>
      </c>
      <c r="F93" s="46">
        <v>0</v>
      </c>
      <c r="G93" s="46">
        <v>13</v>
      </c>
      <c r="H93" s="46">
        <v>1</v>
      </c>
      <c r="I93" s="46">
        <v>61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50</v>
      </c>
      <c r="H94" s="46">
        <v>1</v>
      </c>
      <c r="I94" s="46">
        <v>60</v>
      </c>
      <c r="J94" s="46">
        <v>0</v>
      </c>
    </row>
    <row r="95" spans="1:10" x14ac:dyDescent="0.25">
      <c r="A95" s="153" t="s">
        <v>97</v>
      </c>
      <c r="B95" s="154"/>
      <c r="C95" s="155"/>
      <c r="D95" s="75"/>
      <c r="E95" s="10">
        <v>56</v>
      </c>
      <c r="F95" s="10">
        <v>0</v>
      </c>
      <c r="G95" s="10">
        <v>63</v>
      </c>
      <c r="H95" s="10">
        <v>2</v>
      </c>
      <c r="I95" s="10">
        <v>121</v>
      </c>
      <c r="J95" s="61">
        <f t="shared" ref="F95:J95" si="19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4</v>
      </c>
      <c r="H96" s="46">
        <v>1</v>
      </c>
      <c r="I96" s="46">
        <v>18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52</v>
      </c>
      <c r="F97" s="46">
        <v>0</v>
      </c>
      <c r="G97" s="46">
        <v>21</v>
      </c>
      <c r="H97" s="46">
        <v>2</v>
      </c>
      <c r="I97" s="46">
        <v>75</v>
      </c>
      <c r="J97" s="46">
        <v>1</v>
      </c>
    </row>
    <row r="98" spans="1:10" x14ac:dyDescent="0.25">
      <c r="A98" s="153" t="s">
        <v>100</v>
      </c>
      <c r="B98" s="154"/>
      <c r="C98" s="155"/>
      <c r="D98" s="75"/>
      <c r="E98" s="10">
        <v>65</v>
      </c>
      <c r="F98" s="10">
        <v>0</v>
      </c>
      <c r="G98" s="10">
        <v>25</v>
      </c>
      <c r="H98" s="10">
        <v>3</v>
      </c>
      <c r="I98" s="10">
        <v>93</v>
      </c>
      <c r="J98" s="61">
        <f t="shared" ref="F98:J98" si="20">SUM(J96:J97)</f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</v>
      </c>
      <c r="F99" s="60">
        <v>0</v>
      </c>
      <c r="G99" s="46">
        <v>5</v>
      </c>
      <c r="H99" s="46">
        <v>0</v>
      </c>
      <c r="I99" s="46">
        <v>7</v>
      </c>
      <c r="J99" s="46">
        <v>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49</v>
      </c>
      <c r="F100" s="60">
        <v>2</v>
      </c>
      <c r="G100" s="46">
        <v>4</v>
      </c>
      <c r="H100" s="46">
        <v>2</v>
      </c>
      <c r="I100" s="46">
        <v>57</v>
      </c>
      <c r="J100" s="46">
        <v>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0</v>
      </c>
      <c r="G101" s="46">
        <v>66</v>
      </c>
      <c r="H101" s="46">
        <v>0</v>
      </c>
      <c r="I101" s="46">
        <v>99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1</v>
      </c>
      <c r="H102" s="46">
        <v>0</v>
      </c>
      <c r="I102" s="46">
        <v>12</v>
      </c>
      <c r="J102" s="46">
        <v>0</v>
      </c>
    </row>
    <row r="103" spans="1:10" x14ac:dyDescent="0.25">
      <c r="A103" s="153" t="s">
        <v>105</v>
      </c>
      <c r="B103" s="154"/>
      <c r="C103" s="155"/>
      <c r="D103" s="75"/>
      <c r="E103" s="10">
        <v>95</v>
      </c>
      <c r="F103" s="10">
        <v>2</v>
      </c>
      <c r="G103" s="61">
        <v>76</v>
      </c>
      <c r="H103" s="10">
        <v>2</v>
      </c>
      <c r="I103" s="10">
        <v>175</v>
      </c>
      <c r="J103" s="61">
        <f t="shared" ref="F103:J103" si="21">SUM(J99:J102)</f>
        <v>2</v>
      </c>
    </row>
    <row r="104" spans="1:10" x14ac:dyDescent="0.25">
      <c r="A104" s="153" t="s">
        <v>106</v>
      </c>
      <c r="B104" s="154"/>
      <c r="C104" s="155"/>
      <c r="D104" s="75"/>
      <c r="E104" s="10">
        <v>468</v>
      </c>
      <c r="F104" s="10">
        <v>87</v>
      </c>
      <c r="G104" s="10">
        <v>221</v>
      </c>
      <c r="H104" s="10">
        <v>18</v>
      </c>
      <c r="I104" s="10">
        <v>794</v>
      </c>
      <c r="J104" s="61">
        <f t="shared" ref="F104:J104" si="22">SUM(J74,J77,J81,J84,J88,J92,J95,J98,J103)</f>
        <v>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f t="shared" ref="I105:I106" si="23">SUM(E105:H105)</f>
        <v>0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275</v>
      </c>
      <c r="F106" s="46">
        <v>0</v>
      </c>
      <c r="G106" s="46">
        <v>115</v>
      </c>
      <c r="H106" s="46">
        <v>77</v>
      </c>
      <c r="I106" s="46">
        <v>467</v>
      </c>
      <c r="J106" s="46">
        <v>3</v>
      </c>
    </row>
    <row r="107" spans="1:10" x14ac:dyDescent="0.25">
      <c r="A107" s="153" t="s">
        <v>109</v>
      </c>
      <c r="B107" s="154"/>
      <c r="C107" s="155"/>
      <c r="D107" s="75"/>
      <c r="E107" s="10">
        <v>275</v>
      </c>
      <c r="F107" s="10">
        <v>0</v>
      </c>
      <c r="G107" s="10">
        <v>115</v>
      </c>
      <c r="H107" s="10">
        <v>77</v>
      </c>
      <c r="I107" s="10">
        <v>467</v>
      </c>
      <c r="J107" s="61">
        <f t="shared" ref="F107:J107" si="24">SUM(J105:J106)</f>
        <v>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</v>
      </c>
      <c r="F110" s="46">
        <v>0</v>
      </c>
      <c r="G110" s="46">
        <v>0</v>
      </c>
      <c r="H110" s="46">
        <v>0</v>
      </c>
      <c r="I110" s="46">
        <v>1</v>
      </c>
      <c r="J110" s="46">
        <v>1</v>
      </c>
    </row>
    <row r="111" spans="1:10" x14ac:dyDescent="0.25">
      <c r="A111" s="153" t="s">
        <v>113</v>
      </c>
      <c r="B111" s="154"/>
      <c r="C111" s="155"/>
      <c r="D111" s="75"/>
      <c r="E111" s="10">
        <v>1</v>
      </c>
      <c r="F111" s="10">
        <v>0</v>
      </c>
      <c r="G111" s="10">
        <v>0</v>
      </c>
      <c r="H111" s="10">
        <v>0</v>
      </c>
      <c r="I111" s="10">
        <v>1</v>
      </c>
      <c r="J111" s="61">
        <f t="shared" ref="F111:J111" si="25">SUM(J108:J110)</f>
        <v>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</row>
    <row r="114" spans="1:10" x14ac:dyDescent="0.25">
      <c r="A114" s="153" t="s">
        <v>116</v>
      </c>
      <c r="B114" s="154"/>
      <c r="C114" s="155"/>
      <c r="D114" s="75"/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61">
        <f t="shared" ref="F114:J114" si="26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</v>
      </c>
      <c r="F115" s="46">
        <v>0</v>
      </c>
      <c r="G115" s="46">
        <v>0</v>
      </c>
      <c r="H115" s="46">
        <v>0</v>
      </c>
      <c r="I115" s="46">
        <v>1</v>
      </c>
      <c r="J115" s="46">
        <v>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2</v>
      </c>
      <c r="F116" s="46">
        <v>0</v>
      </c>
      <c r="G116" s="46">
        <v>2</v>
      </c>
      <c r="H116" s="46">
        <v>1</v>
      </c>
      <c r="I116" s="46">
        <v>5</v>
      </c>
      <c r="J116" s="46">
        <v>2</v>
      </c>
    </row>
    <row r="117" spans="1:10" x14ac:dyDescent="0.25">
      <c r="A117" s="153" t="s">
        <v>119</v>
      </c>
      <c r="B117" s="157"/>
      <c r="C117" s="158"/>
      <c r="D117" s="140"/>
      <c r="E117" s="10">
        <v>3</v>
      </c>
      <c r="F117" s="10">
        <v>0</v>
      </c>
      <c r="G117" s="10">
        <v>2</v>
      </c>
      <c r="H117" s="10">
        <v>1</v>
      </c>
      <c r="I117" s="10">
        <v>6</v>
      </c>
      <c r="J117" s="61">
        <f t="shared" ref="F117:J117" si="27">SUM(J115:J116)</f>
        <v>2</v>
      </c>
    </row>
    <row r="118" spans="1:10" x14ac:dyDescent="0.25">
      <c r="A118" s="153" t="s">
        <v>120</v>
      </c>
      <c r="B118" s="157"/>
      <c r="C118" s="158"/>
      <c r="D118" s="140"/>
      <c r="E118" s="61">
        <v>279</v>
      </c>
      <c r="F118" s="61">
        <v>0</v>
      </c>
      <c r="G118" s="61">
        <v>117</v>
      </c>
      <c r="H118" s="61">
        <v>78</v>
      </c>
      <c r="I118" s="61">
        <v>474</v>
      </c>
      <c r="J118" s="61">
        <f t="shared" ref="E118:J118" si="28">J107+J111+J114+J117</f>
        <v>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92</v>
      </c>
      <c r="H119" s="46">
        <v>0</v>
      </c>
      <c r="I119" s="46">
        <v>94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1</v>
      </c>
      <c r="G122" s="46">
        <v>2</v>
      </c>
      <c r="H122" s="46">
        <v>0</v>
      </c>
      <c r="I122" s="46">
        <v>16</v>
      </c>
      <c r="J122" s="46">
        <v>0</v>
      </c>
    </row>
    <row r="123" spans="1:10" x14ac:dyDescent="0.25">
      <c r="A123" s="153" t="s">
        <v>126</v>
      </c>
      <c r="B123" s="154"/>
      <c r="C123" s="155"/>
      <c r="D123" s="75"/>
      <c r="E123" s="10">
        <v>15</v>
      </c>
      <c r="F123" s="10">
        <v>1</v>
      </c>
      <c r="G123" s="10">
        <v>94</v>
      </c>
      <c r="H123" s="10">
        <v>0</v>
      </c>
      <c r="I123" s="10">
        <v>110</v>
      </c>
      <c r="J123" s="61">
        <f t="shared" ref="F123:J123" si="29">SUM(J119:J122)</f>
        <v>0</v>
      </c>
    </row>
    <row r="124" spans="1:10" x14ac:dyDescent="0.25">
      <c r="A124" s="153" t="s">
        <v>127</v>
      </c>
      <c r="B124" s="154"/>
      <c r="C124" s="155"/>
      <c r="D124" s="75"/>
      <c r="E124" s="10">
        <v>15</v>
      </c>
      <c r="F124" s="10">
        <v>1</v>
      </c>
      <c r="G124" s="10">
        <v>94</v>
      </c>
      <c r="H124" s="10">
        <v>0</v>
      </c>
      <c r="I124" s="10">
        <v>110</v>
      </c>
      <c r="J124" s="61">
        <f t="shared" ref="F124:J124" si="30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1431</v>
      </c>
      <c r="F125" s="55">
        <v>93</v>
      </c>
      <c r="G125" s="55">
        <v>829</v>
      </c>
      <c r="H125" s="55">
        <v>238</v>
      </c>
      <c r="I125" s="55">
        <v>2591</v>
      </c>
      <c r="J125" s="55">
        <f t="shared" ref="E125:J125" si="31">J36+J65+J72+J104+J124+J118</f>
        <v>41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303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35">
      <c r="A1" s="49"/>
      <c r="B1" s="49"/>
      <c r="C1" s="49"/>
      <c r="D1" s="156" t="s">
        <v>141</v>
      </c>
      <c r="E1" s="156"/>
      <c r="F1" s="156"/>
      <c r="G1" s="156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45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45" x14ac:dyDescent="0.3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45" x14ac:dyDescent="0.35">
      <c r="A7" s="153" t="s">
        <v>5</v>
      </c>
      <c r="B7" s="154"/>
      <c r="C7" s="155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45" x14ac:dyDescent="0.3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45" x14ac:dyDescent="0.3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45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45" x14ac:dyDescent="0.35">
      <c r="A13" s="153" t="s">
        <v>11</v>
      </c>
      <c r="B13" s="154"/>
      <c r="C13" s="155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45" x14ac:dyDescent="0.3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45" x14ac:dyDescent="0.3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45" x14ac:dyDescent="0.3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45" x14ac:dyDescent="0.3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45" x14ac:dyDescent="0.3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45" x14ac:dyDescent="0.3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45" x14ac:dyDescent="0.35">
      <c r="A20" s="153" t="s">
        <v>18</v>
      </c>
      <c r="B20" s="154"/>
      <c r="C20" s="155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45" x14ac:dyDescent="0.3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45" x14ac:dyDescent="0.3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45" x14ac:dyDescent="0.35">
      <c r="A23" s="153" t="s">
        <v>21</v>
      </c>
      <c r="B23" s="154"/>
      <c r="C23" s="155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45" x14ac:dyDescent="0.3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45" x14ac:dyDescent="0.3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45" x14ac:dyDescent="0.35">
      <c r="A26" s="153" t="s">
        <v>24</v>
      </c>
      <c r="B26" s="154"/>
      <c r="C26" s="155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45" x14ac:dyDescent="0.3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45" x14ac:dyDescent="0.3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45" x14ac:dyDescent="0.35">
      <c r="A29" s="153" t="s">
        <v>27</v>
      </c>
      <c r="B29" s="154"/>
      <c r="C29" s="155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45" x14ac:dyDescent="0.3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45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45" x14ac:dyDescent="0.3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45" x14ac:dyDescent="0.3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45" x14ac:dyDescent="0.3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45" x14ac:dyDescent="0.35">
      <c r="A35" s="153" t="s">
        <v>34</v>
      </c>
      <c r="B35" s="154"/>
      <c r="C35" s="155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45" x14ac:dyDescent="0.35">
      <c r="A36" s="153" t="s">
        <v>35</v>
      </c>
      <c r="B36" s="154"/>
      <c r="C36" s="155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45" x14ac:dyDescent="0.3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45" x14ac:dyDescent="0.3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45" x14ac:dyDescent="0.3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45" x14ac:dyDescent="0.3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45" x14ac:dyDescent="0.3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45" x14ac:dyDescent="0.35">
      <c r="A42" s="153" t="s">
        <v>41</v>
      </c>
      <c r="B42" s="154"/>
      <c r="C42" s="155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45" x14ac:dyDescent="0.3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45" x14ac:dyDescent="0.35">
      <c r="A44" s="153" t="s">
        <v>43</v>
      </c>
      <c r="B44" s="154"/>
      <c r="C44" s="155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45" x14ac:dyDescent="0.3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45" x14ac:dyDescent="0.3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45" x14ac:dyDescent="0.3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45" x14ac:dyDescent="0.3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45" x14ac:dyDescent="0.3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45" x14ac:dyDescent="0.35">
      <c r="A50" s="153" t="s">
        <v>49</v>
      </c>
      <c r="B50" s="154"/>
      <c r="C50" s="155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45" x14ac:dyDescent="0.3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45" x14ac:dyDescent="0.3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45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45" x14ac:dyDescent="0.3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45" x14ac:dyDescent="0.3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45" x14ac:dyDescent="0.35">
      <c r="A56" s="153" t="s">
        <v>55</v>
      </c>
      <c r="B56" s="154"/>
      <c r="C56" s="155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45" x14ac:dyDescent="0.3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45" x14ac:dyDescent="0.3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45" x14ac:dyDescent="0.3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45" x14ac:dyDescent="0.3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45" x14ac:dyDescent="0.35">
      <c r="A61" s="153" t="s">
        <v>61</v>
      </c>
      <c r="B61" s="154"/>
      <c r="C61" s="155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45" x14ac:dyDescent="0.3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45" x14ac:dyDescent="0.3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45" x14ac:dyDescent="0.35">
      <c r="A64" s="153" t="s">
        <v>64</v>
      </c>
      <c r="B64" s="154"/>
      <c r="C64" s="155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45" x14ac:dyDescent="0.35">
      <c r="A65" s="153" t="s">
        <v>65</v>
      </c>
      <c r="B65" s="154"/>
      <c r="C65" s="155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45" x14ac:dyDescent="0.3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45" x14ac:dyDescent="0.3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45" x14ac:dyDescent="0.3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45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45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45" x14ac:dyDescent="0.3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45" x14ac:dyDescent="0.3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45" x14ac:dyDescent="0.35">
      <c r="A73" s="153" t="s">
        <v>73</v>
      </c>
      <c r="B73" s="154"/>
      <c r="C73" s="155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45" x14ac:dyDescent="0.35">
      <c r="A74" s="153" t="s">
        <v>74</v>
      </c>
      <c r="B74" s="154"/>
      <c r="C74" s="155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45" x14ac:dyDescent="0.3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45" x14ac:dyDescent="0.35">
      <c r="A76" s="153" t="s">
        <v>76</v>
      </c>
      <c r="B76" s="154"/>
      <c r="C76" s="155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45" x14ac:dyDescent="0.3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45" x14ac:dyDescent="0.3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45" x14ac:dyDescent="0.35">
      <c r="A79" s="153" t="s">
        <v>79</v>
      </c>
      <c r="B79" s="154"/>
      <c r="C79" s="155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45" x14ac:dyDescent="0.3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45" x14ac:dyDescent="0.3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45" x14ac:dyDescent="0.3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45" x14ac:dyDescent="0.35">
      <c r="A83" s="153" t="s">
        <v>83</v>
      </c>
      <c r="B83" s="154"/>
      <c r="C83" s="155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45" x14ac:dyDescent="0.3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45" x14ac:dyDescent="0.3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45" x14ac:dyDescent="0.35">
      <c r="A86" s="153" t="s">
        <v>86</v>
      </c>
      <c r="B86" s="154"/>
      <c r="C86" s="155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45" x14ac:dyDescent="0.3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45" x14ac:dyDescent="0.3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45" x14ac:dyDescent="0.3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45" x14ac:dyDescent="0.35">
      <c r="A90" s="153" t="s">
        <v>90</v>
      </c>
      <c r="B90" s="154"/>
      <c r="C90" s="155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45" x14ac:dyDescent="0.3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45" x14ac:dyDescent="0.3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45" x14ac:dyDescent="0.3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45" x14ac:dyDescent="0.35">
      <c r="A94" s="153" t="s">
        <v>94</v>
      </c>
      <c r="B94" s="154"/>
      <c r="C94" s="155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45" x14ac:dyDescent="0.3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45" x14ac:dyDescent="0.3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45" x14ac:dyDescent="0.35">
      <c r="A97" s="153" t="s">
        <v>97</v>
      </c>
      <c r="B97" s="154"/>
      <c r="C97" s="155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45" x14ac:dyDescent="0.3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45" x14ac:dyDescent="0.3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45" x14ac:dyDescent="0.35">
      <c r="A100" s="153" t="s">
        <v>100</v>
      </c>
      <c r="B100" s="154"/>
      <c r="C100" s="155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45" x14ac:dyDescent="0.3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45" x14ac:dyDescent="0.3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45" x14ac:dyDescent="0.3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45" x14ac:dyDescent="0.3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45" x14ac:dyDescent="0.35">
      <c r="A105" s="153" t="s">
        <v>105</v>
      </c>
      <c r="B105" s="154"/>
      <c r="C105" s="155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45" x14ac:dyDescent="0.35">
      <c r="A106" s="153" t="s">
        <v>106</v>
      </c>
      <c r="B106" s="154"/>
      <c r="C106" s="155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45" x14ac:dyDescent="0.3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45" x14ac:dyDescent="0.3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45" x14ac:dyDescent="0.35">
      <c r="A109" s="153" t="s">
        <v>109</v>
      </c>
      <c r="B109" s="154"/>
      <c r="C109" s="155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45" x14ac:dyDescent="0.3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45" x14ac:dyDescent="0.3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45" x14ac:dyDescent="0.3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45" x14ac:dyDescent="0.35">
      <c r="A113" s="153" t="s">
        <v>113</v>
      </c>
      <c r="B113" s="154"/>
      <c r="C113" s="155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45" x14ac:dyDescent="0.3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45" x14ac:dyDescent="0.3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45" x14ac:dyDescent="0.35">
      <c r="A116" s="153" t="s">
        <v>116</v>
      </c>
      <c r="B116" s="154"/>
      <c r="C116" s="155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45" x14ac:dyDescent="0.3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45" x14ac:dyDescent="0.3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45" x14ac:dyDescent="0.35">
      <c r="A119" s="153" t="s">
        <v>119</v>
      </c>
      <c r="B119" s="157"/>
      <c r="C119" s="158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45" x14ac:dyDescent="0.35">
      <c r="A120" s="153" t="s">
        <v>120</v>
      </c>
      <c r="B120" s="157"/>
      <c r="C120" s="158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45" x14ac:dyDescent="0.3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45" x14ac:dyDescent="0.3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x14ac:dyDescent="0.25">
      <c r="A125" s="153" t="s">
        <v>126</v>
      </c>
      <c r="B125" s="154"/>
      <c r="C125" s="155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x14ac:dyDescent="0.25">
      <c r="A126" s="153" t="s">
        <v>127</v>
      </c>
      <c r="B126" s="154"/>
      <c r="C126" s="155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35">
      <c r="A1" s="49"/>
      <c r="B1" s="49"/>
      <c r="C1" s="49"/>
      <c r="D1" s="156" t="s">
        <v>141</v>
      </c>
      <c r="E1" s="156"/>
      <c r="F1" s="156"/>
      <c r="G1" s="156"/>
      <c r="H1" s="49"/>
      <c r="I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45" x14ac:dyDescent="0.35">
      <c r="A7" s="153" t="s">
        <v>5</v>
      </c>
      <c r="B7" s="154"/>
      <c r="C7" s="155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45" x14ac:dyDescent="0.35">
      <c r="A13" s="153" t="s">
        <v>11</v>
      </c>
      <c r="B13" s="154"/>
      <c r="C13" s="155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45" x14ac:dyDescent="0.3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45" x14ac:dyDescent="0.3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45" x14ac:dyDescent="0.35">
      <c r="A20" s="153" t="s">
        <v>18</v>
      </c>
      <c r="B20" s="154"/>
      <c r="C20" s="155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45" x14ac:dyDescent="0.3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45" x14ac:dyDescent="0.3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45" x14ac:dyDescent="0.35">
      <c r="A23" s="153" t="s">
        <v>21</v>
      </c>
      <c r="B23" s="154"/>
      <c r="C23" s="155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45" x14ac:dyDescent="0.3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45" x14ac:dyDescent="0.35">
      <c r="A26" s="153" t="s">
        <v>24</v>
      </c>
      <c r="B26" s="154"/>
      <c r="C26" s="155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45" x14ac:dyDescent="0.3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45" x14ac:dyDescent="0.3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45" x14ac:dyDescent="0.35">
      <c r="A29" s="153" t="s">
        <v>27</v>
      </c>
      <c r="B29" s="154"/>
      <c r="C29" s="155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45" x14ac:dyDescent="0.3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45" x14ac:dyDescent="0.35">
      <c r="A35" s="153" t="s">
        <v>34</v>
      </c>
      <c r="B35" s="154"/>
      <c r="C35" s="155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45" x14ac:dyDescent="0.35">
      <c r="A36" s="153" t="s">
        <v>35</v>
      </c>
      <c r="B36" s="154"/>
      <c r="C36" s="155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45" x14ac:dyDescent="0.3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45" x14ac:dyDescent="0.35">
      <c r="A42" s="153" t="s">
        <v>41</v>
      </c>
      <c r="B42" s="154"/>
      <c r="C42" s="155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45" x14ac:dyDescent="0.3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45" x14ac:dyDescent="0.35">
      <c r="A44" s="153" t="s">
        <v>43</v>
      </c>
      <c r="B44" s="154"/>
      <c r="C44" s="155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45" x14ac:dyDescent="0.3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45" x14ac:dyDescent="0.3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45" x14ac:dyDescent="0.3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45" x14ac:dyDescent="0.35">
      <c r="A50" s="153" t="s">
        <v>49</v>
      </c>
      <c r="B50" s="154"/>
      <c r="C50" s="155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45" x14ac:dyDescent="0.3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45" x14ac:dyDescent="0.3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45" x14ac:dyDescent="0.3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45" x14ac:dyDescent="0.3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45" x14ac:dyDescent="0.35">
      <c r="A56" s="153" t="s">
        <v>55</v>
      </c>
      <c r="B56" s="154"/>
      <c r="C56" s="155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45" x14ac:dyDescent="0.3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45" x14ac:dyDescent="0.3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45" x14ac:dyDescent="0.3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45" x14ac:dyDescent="0.3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45" x14ac:dyDescent="0.35">
      <c r="A61" s="153" t="s">
        <v>61</v>
      </c>
      <c r="B61" s="154"/>
      <c r="C61" s="155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45" x14ac:dyDescent="0.3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45" x14ac:dyDescent="0.35">
      <c r="A64" s="153" t="s">
        <v>64</v>
      </c>
      <c r="B64" s="154"/>
      <c r="C64" s="155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45" x14ac:dyDescent="0.35">
      <c r="A65" s="153" t="s">
        <v>65</v>
      </c>
      <c r="B65" s="154"/>
      <c r="C65" s="155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45" x14ac:dyDescent="0.3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45" x14ac:dyDescent="0.3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45" x14ac:dyDescent="0.3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45" x14ac:dyDescent="0.3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45" x14ac:dyDescent="0.3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45" x14ac:dyDescent="0.3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45" x14ac:dyDescent="0.3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45" x14ac:dyDescent="0.35">
      <c r="A73" s="153" t="s">
        <v>73</v>
      </c>
      <c r="B73" s="154"/>
      <c r="C73" s="155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45" x14ac:dyDescent="0.35">
      <c r="A74" s="153" t="s">
        <v>74</v>
      </c>
      <c r="B74" s="154"/>
      <c r="C74" s="155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45" x14ac:dyDescent="0.3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45" x14ac:dyDescent="0.35">
      <c r="A76" s="153" t="s">
        <v>76</v>
      </c>
      <c r="B76" s="154"/>
      <c r="C76" s="155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45" x14ac:dyDescent="0.3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45" x14ac:dyDescent="0.3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45" x14ac:dyDescent="0.35">
      <c r="A79" s="153" t="s">
        <v>79</v>
      </c>
      <c r="B79" s="154"/>
      <c r="C79" s="155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45" x14ac:dyDescent="0.3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45" x14ac:dyDescent="0.3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45" x14ac:dyDescent="0.3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45" x14ac:dyDescent="0.35">
      <c r="A83" s="153" t="s">
        <v>83</v>
      </c>
      <c r="B83" s="154"/>
      <c r="C83" s="155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45" x14ac:dyDescent="0.3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45" x14ac:dyDescent="0.3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45" x14ac:dyDescent="0.35">
      <c r="A86" s="153" t="s">
        <v>86</v>
      </c>
      <c r="B86" s="154"/>
      <c r="C86" s="155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45" x14ac:dyDescent="0.3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45" x14ac:dyDescent="0.3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45" x14ac:dyDescent="0.3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45" x14ac:dyDescent="0.35">
      <c r="A90" s="153" t="s">
        <v>90</v>
      </c>
      <c r="B90" s="154"/>
      <c r="C90" s="155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45" x14ac:dyDescent="0.3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45" x14ac:dyDescent="0.3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45" x14ac:dyDescent="0.3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45" x14ac:dyDescent="0.35">
      <c r="A94" s="153" t="s">
        <v>94</v>
      </c>
      <c r="B94" s="154"/>
      <c r="C94" s="155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45" x14ac:dyDescent="0.3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45" x14ac:dyDescent="0.3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45" x14ac:dyDescent="0.35">
      <c r="A97" s="153" t="s">
        <v>97</v>
      </c>
      <c r="B97" s="154"/>
      <c r="C97" s="155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45" x14ac:dyDescent="0.3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45" x14ac:dyDescent="0.3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45" x14ac:dyDescent="0.35">
      <c r="A100" s="153" t="s">
        <v>100</v>
      </c>
      <c r="B100" s="154"/>
      <c r="C100" s="155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45" x14ac:dyDescent="0.3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45" x14ac:dyDescent="0.3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45" x14ac:dyDescent="0.3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45" x14ac:dyDescent="0.3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45" x14ac:dyDescent="0.35">
      <c r="A105" s="153" t="s">
        <v>105</v>
      </c>
      <c r="B105" s="154"/>
      <c r="C105" s="155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45" x14ac:dyDescent="0.35">
      <c r="A106" s="153" t="s">
        <v>106</v>
      </c>
      <c r="B106" s="154"/>
      <c r="C106" s="155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45" x14ac:dyDescent="0.3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45" x14ac:dyDescent="0.3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45" x14ac:dyDescent="0.35">
      <c r="A109" s="153" t="s">
        <v>109</v>
      </c>
      <c r="B109" s="154"/>
      <c r="C109" s="155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45" x14ac:dyDescent="0.3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45" x14ac:dyDescent="0.3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45" x14ac:dyDescent="0.3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45" x14ac:dyDescent="0.35">
      <c r="A113" s="153" t="s">
        <v>113</v>
      </c>
      <c r="B113" s="154"/>
      <c r="C113" s="155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45" x14ac:dyDescent="0.3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45" x14ac:dyDescent="0.3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45" x14ac:dyDescent="0.35">
      <c r="A116" s="153" t="s">
        <v>116</v>
      </c>
      <c r="B116" s="154"/>
      <c r="C116" s="155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45" x14ac:dyDescent="0.3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45" x14ac:dyDescent="0.3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45" x14ac:dyDescent="0.35">
      <c r="A119" s="153" t="s">
        <v>119</v>
      </c>
      <c r="B119" s="157"/>
      <c r="C119" s="158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45" x14ac:dyDescent="0.35">
      <c r="A120" s="153" t="s">
        <v>120</v>
      </c>
      <c r="B120" s="157"/>
      <c r="C120" s="158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45" x14ac:dyDescent="0.3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45" x14ac:dyDescent="0.3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45" x14ac:dyDescent="0.3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45" x14ac:dyDescent="0.3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45" x14ac:dyDescent="0.35">
      <c r="A125" s="153" t="s">
        <v>126</v>
      </c>
      <c r="B125" s="154"/>
      <c r="C125" s="155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x14ac:dyDescent="0.25">
      <c r="A126" s="153" t="s">
        <v>127</v>
      </c>
      <c r="B126" s="154"/>
      <c r="C126" s="155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71</vt:i4>
      </vt:variant>
      <vt:variant>
        <vt:lpstr>Named Ranges</vt:lpstr>
      </vt:variant>
      <vt:variant>
        <vt:i4>1</vt:i4>
      </vt:variant>
    </vt:vector>
  </HeadingPairs>
  <TitlesOfParts>
    <vt:vector size="72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Jul '19</vt:lpstr>
      <vt:lpstr>Aug '19</vt:lpstr>
      <vt:lpstr>Sep '19</vt:lpstr>
      <vt:lpstr>Oct '19 </vt:lpstr>
      <vt:lpstr>Nov '19 </vt:lpstr>
      <vt:lpstr>Dec'19 </vt:lpstr>
      <vt:lpstr>Jan '20</vt:lpstr>
      <vt:lpstr>Feb '20 </vt:lpstr>
      <vt:lpstr>Mar '20</vt:lpstr>
      <vt:lpstr>Apr '20</vt:lpstr>
      <vt:lpstr>May '20</vt:lpstr>
      <vt:lpstr>Jun '20</vt:lpstr>
      <vt:lpstr>Jul '20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2020-08-13T19:44:23Z</dcterms:modified>
</cp:coreProperties>
</file>