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WQD-WW_Compliance\Compliance\Municipal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H53" i="1"/>
  <c r="H51" i="1"/>
  <c r="H50" i="1"/>
  <c r="J55" i="1"/>
  <c r="I56" i="1"/>
  <c r="J56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4" i="1"/>
  <c r="K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4" i="1"/>
  <c r="J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14" i="1"/>
  <c r="I13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" i="1"/>
  <c r="H13" i="1"/>
  <c r="H52" i="1"/>
  <c r="F44" i="1"/>
  <c r="F46" i="1" s="1"/>
  <c r="G52" i="1" s="1"/>
  <c r="E44" i="1"/>
  <c r="E46" i="1" s="1"/>
  <c r="G51" i="1" s="1"/>
  <c r="D44" i="1"/>
  <c r="D46" i="1" s="1"/>
  <c r="G50" i="1" s="1"/>
  <c r="C44" i="1"/>
  <c r="C46" i="1" s="1"/>
  <c r="C54" i="1" s="1"/>
  <c r="G44" i="1"/>
  <c r="G46" i="1" s="1"/>
  <c r="G53" i="1" s="1"/>
  <c r="J44" i="1" l="1"/>
  <c r="J46" i="1" s="1"/>
  <c r="C52" i="1" s="1"/>
  <c r="K44" i="1"/>
  <c r="K46" i="1" s="1"/>
  <c r="C53" i="1" s="1"/>
  <c r="H44" i="1"/>
  <c r="H46" i="1" s="1"/>
  <c r="C50" i="1" s="1"/>
  <c r="I44" i="1"/>
  <c r="I46" i="1" s="1"/>
  <c r="C51" i="1" s="1"/>
</calcChain>
</file>

<file path=xl/sharedStrings.xml><?xml version="1.0" encoding="utf-8"?>
<sst xmlns="http://schemas.openxmlformats.org/spreadsheetml/2006/main" count="51" uniqueCount="36">
  <si>
    <t>Effluent</t>
  </si>
  <si>
    <t>Formula for Loadings = Flow of the day of the sample x concentration x 8.34</t>
  </si>
  <si>
    <t xml:space="preserve">Total </t>
  </si>
  <si>
    <t>E. coli or</t>
  </si>
  <si>
    <t>Date</t>
  </si>
  <si>
    <t>Flow in</t>
  </si>
  <si>
    <t>pH</t>
  </si>
  <si>
    <t>Chlorine</t>
  </si>
  <si>
    <t>Fecal</t>
  </si>
  <si>
    <t>Day of the week</t>
  </si>
  <si>
    <t>conc</t>
  </si>
  <si>
    <t>MGD</t>
  </si>
  <si>
    <t>loadings</t>
  </si>
  <si>
    <t>Loadings</t>
  </si>
  <si>
    <t>Values</t>
  </si>
  <si>
    <t>Maximum</t>
  </si>
  <si>
    <t>Coliform</t>
  </si>
  <si>
    <t>Total:</t>
  </si>
  <si>
    <t>Enter the number of days tested</t>
  </si>
  <si>
    <t>Average:</t>
  </si>
  <si>
    <t>DMR VIEW</t>
  </si>
  <si>
    <t>Loading</t>
  </si>
  <si>
    <t>Conc</t>
  </si>
  <si>
    <t>Month Avg</t>
  </si>
  <si>
    <t>Daily Max</t>
  </si>
  <si>
    <t>Daily Min</t>
  </si>
  <si>
    <t>Mo Avg</t>
  </si>
  <si>
    <t>Wkly Avg</t>
  </si>
  <si>
    <t>Flow:</t>
  </si>
  <si>
    <t>TRC:</t>
  </si>
  <si>
    <t>E. coli or Fecal:</t>
  </si>
  <si>
    <t>Geometric mean</t>
  </si>
  <si>
    <t>Parameter 1</t>
  </si>
  <si>
    <t>Parameter 2</t>
  </si>
  <si>
    <t>Parameter 3</t>
  </si>
  <si>
    <t>Parameter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</si>
</sst>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3" borderId="1" xfId="0" applyFont="1" applyFill="1" applyBorder="1"/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2" fillId="4" borderId="3" xfId="0" applyFont="1" applyFill="1" applyBorder="1"/>
    <xf numFmtId="0" fontId="1" fillId="3" borderId="5" xfId="0" applyFont="1" applyFill="1" applyBorder="1"/>
    <xf numFmtId="0" fontId="1" fillId="4" borderId="6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7" xfId="0" applyFont="1" applyFill="1" applyBorder="1"/>
    <xf numFmtId="0" fontId="5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6" fillId="3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6" fillId="0" borderId="0" xfId="0" applyFont="1" applyFill="1" applyBorder="1" applyAlignment="1">
      <alignment horizont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5" fillId="5" borderId="7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/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0" borderId="0" xfId="0" applyFont="1" applyFill="1"/>
    <xf numFmtId="2" fontId="5" fillId="6" borderId="0" xfId="0" applyNumberFormat="1" applyFont="1" applyFill="1" applyAlignment="1">
      <alignment vertical="center"/>
    </xf>
    <xf numFmtId="2" fontId="5" fillId="6" borderId="0" xfId="0" applyNumberFormat="1" applyFont="1" applyFill="1"/>
    <xf numFmtId="0" fontId="1" fillId="0" borderId="0" xfId="0" applyFont="1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12" xfId="0" applyNumberFormat="1" applyFont="1" applyFill="1" applyBorder="1" applyAlignment="1">
      <alignment vertical="center"/>
    </xf>
    <xf numFmtId="0" fontId="5" fillId="0" borderId="12" xfId="0" applyFont="1" applyBorder="1"/>
    <xf numFmtId="2" fontId="1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3" xfId="0" applyNumberFormat="1" applyFont="1" applyBorder="1"/>
    <xf numFmtId="2" fontId="1" fillId="0" borderId="6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0" xfId="0" applyFont="1" applyBorder="1"/>
    <xf numFmtId="4" fontId="1" fillId="0" borderId="0" xfId="0" applyNumberFormat="1" applyFont="1" applyBorder="1"/>
    <xf numFmtId="3" fontId="1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0" borderId="6" xfId="0" applyFont="1" applyBorder="1" applyAlignment="1">
      <alignment vertical="center"/>
    </xf>
    <xf numFmtId="0" fontId="5" fillId="0" borderId="7" xfId="0" applyFont="1" applyFill="1" applyBorder="1"/>
    <xf numFmtId="165" fontId="1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/>
    <xf numFmtId="0" fontId="1" fillId="0" borderId="12" xfId="0" applyFont="1" applyBorder="1"/>
    <xf numFmtId="1" fontId="1" fillId="0" borderId="12" xfId="0" applyNumberFormat="1" applyFont="1" applyBorder="1"/>
    <xf numFmtId="1" fontId="1" fillId="0" borderId="11" xfId="0" applyNumberFormat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5" borderId="10" xfId="0" applyFont="1" applyFill="1" applyBorder="1"/>
    <xf numFmtId="0" fontId="5" fillId="4" borderId="10" xfId="0" applyFont="1" applyFill="1" applyBorder="1"/>
    <xf numFmtId="0" fontId="5" fillId="0" borderId="5" xfId="0" applyFont="1" applyBorder="1" applyAlignment="1">
      <alignment horizontal="center"/>
    </xf>
    <xf numFmtId="0" fontId="2" fillId="4" borderId="4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2" xfId="0" applyFont="1" applyFill="1" applyBorder="1"/>
    <xf numFmtId="0" fontId="5" fillId="0" borderId="6" xfId="0" applyFont="1" applyBorder="1"/>
    <xf numFmtId="0" fontId="5" fillId="5" borderId="10" xfId="0" applyFont="1" applyFill="1" applyBorder="1" applyAlignment="1">
      <alignment horizontal="center"/>
    </xf>
    <xf numFmtId="2" fontId="1" fillId="0" borderId="0" xfId="0" applyNumberFormat="1" applyFont="1" applyBorder="1"/>
    <xf numFmtId="0" fontId="5" fillId="7" borderId="0" xfId="0" applyFont="1" applyFill="1" applyBorder="1"/>
    <xf numFmtId="0" fontId="5" fillId="7" borderId="0" xfId="0" applyFont="1" applyFill="1"/>
    <xf numFmtId="0" fontId="2" fillId="3" borderId="5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5" fillId="0" borderId="0" xfId="0" applyFont="1" applyFill="1" applyBorder="1" applyAlignment="1"/>
    <xf numFmtId="0" fontId="7" fillId="0" borderId="7" xfId="0" applyFont="1" applyBorder="1" applyAlignment="1"/>
    <xf numFmtId="0" fontId="5" fillId="4" borderId="0" xfId="0" applyFont="1" applyFill="1" applyBorder="1" applyAlignment="1"/>
    <xf numFmtId="0" fontId="9" fillId="0" borderId="0" xfId="0" applyFont="1" applyBorder="1" applyAlignment="1"/>
    <xf numFmtId="0" fontId="0" fillId="0" borderId="0" xfId="0" applyBorder="1" applyAlignment="1"/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3"/>
  <sheetViews>
    <sheetView tabSelected="1" workbookViewId="0">
      <selection activeCell="N48" sqref="N48"/>
    </sheetView>
  </sheetViews>
  <sheetFormatPr defaultRowHeight="12.75" x14ac:dyDescent="0.2"/>
  <cols>
    <col min="1" max="1" width="16.42578125" style="1" customWidth="1"/>
    <col min="2" max="2" width="21.42578125" style="1" customWidth="1"/>
    <col min="3" max="3" width="10" style="5" customWidth="1"/>
    <col min="4" max="4" width="13.5703125" style="4" customWidth="1"/>
    <col min="5" max="5" width="13.28515625" style="1" customWidth="1"/>
    <col min="6" max="6" width="15" style="1" customWidth="1"/>
    <col min="7" max="7" width="11.85546875" style="1" customWidth="1"/>
    <col min="8" max="8" width="12.85546875" style="1" customWidth="1"/>
    <col min="9" max="9" width="16.7109375" style="1" customWidth="1"/>
    <col min="10" max="10" width="19.140625" style="1" customWidth="1"/>
    <col min="11" max="11" width="21.85546875" style="1" customWidth="1"/>
    <col min="12" max="12" width="10.28515625" style="1" customWidth="1"/>
    <col min="13" max="13" width="12" style="1" customWidth="1"/>
    <col min="14" max="14" width="11.42578125" style="1" customWidth="1"/>
    <col min="15" max="15" width="12" style="1" customWidth="1"/>
    <col min="16" max="17" width="9.140625" style="1"/>
    <col min="18" max="18" width="11" style="1" customWidth="1"/>
    <col min="19" max="19" width="11.140625" style="1" customWidth="1"/>
    <col min="20" max="253" width="9.140625" style="1"/>
    <col min="254" max="254" width="19.7109375" style="1" customWidth="1"/>
    <col min="255" max="255" width="18.42578125" style="1" customWidth="1"/>
    <col min="256" max="256" width="11" style="1" customWidth="1"/>
    <col min="257" max="257" width="10.42578125" style="1" customWidth="1"/>
    <col min="258" max="258" width="9.140625" style="1"/>
    <col min="259" max="259" width="11.5703125" style="1" customWidth="1"/>
    <col min="260" max="261" width="9.140625" style="1"/>
    <col min="262" max="262" width="11" style="1" customWidth="1"/>
    <col min="263" max="263" width="9.140625" style="1"/>
    <col min="264" max="265" width="10.28515625" style="1" customWidth="1"/>
    <col min="266" max="266" width="12" style="1" customWidth="1"/>
    <col min="267" max="267" width="11.42578125" style="1" customWidth="1"/>
    <col min="268" max="268" width="15.42578125" style="1" customWidth="1"/>
    <col min="269" max="269" width="10.42578125" style="1" customWidth="1"/>
    <col min="270" max="270" width="17.140625" style="1" customWidth="1"/>
    <col min="271" max="271" width="12" style="1" customWidth="1"/>
    <col min="272" max="273" width="9.140625" style="1"/>
    <col min="274" max="274" width="13" style="1" customWidth="1"/>
    <col min="275" max="275" width="12.5703125" style="1" customWidth="1"/>
    <col min="276" max="509" width="9.140625" style="1"/>
    <col min="510" max="510" width="19.7109375" style="1" customWidth="1"/>
    <col min="511" max="511" width="18.42578125" style="1" customWidth="1"/>
    <col min="512" max="512" width="11" style="1" customWidth="1"/>
    <col min="513" max="513" width="10.42578125" style="1" customWidth="1"/>
    <col min="514" max="514" width="9.140625" style="1"/>
    <col min="515" max="515" width="11.5703125" style="1" customWidth="1"/>
    <col min="516" max="517" width="9.140625" style="1"/>
    <col min="518" max="518" width="11" style="1" customWidth="1"/>
    <col min="519" max="519" width="9.140625" style="1"/>
    <col min="520" max="521" width="10.28515625" style="1" customWidth="1"/>
    <col min="522" max="522" width="12" style="1" customWidth="1"/>
    <col min="523" max="523" width="11.42578125" style="1" customWidth="1"/>
    <col min="524" max="524" width="15.42578125" style="1" customWidth="1"/>
    <col min="525" max="525" width="10.42578125" style="1" customWidth="1"/>
    <col min="526" max="526" width="17.140625" style="1" customWidth="1"/>
    <col min="527" max="527" width="12" style="1" customWidth="1"/>
    <col min="528" max="529" width="9.140625" style="1"/>
    <col min="530" max="530" width="13" style="1" customWidth="1"/>
    <col min="531" max="531" width="12.5703125" style="1" customWidth="1"/>
    <col min="532" max="765" width="9.140625" style="1"/>
    <col min="766" max="766" width="19.7109375" style="1" customWidth="1"/>
    <col min="767" max="767" width="18.42578125" style="1" customWidth="1"/>
    <col min="768" max="768" width="11" style="1" customWidth="1"/>
    <col min="769" max="769" width="10.42578125" style="1" customWidth="1"/>
    <col min="770" max="770" width="9.140625" style="1"/>
    <col min="771" max="771" width="11.5703125" style="1" customWidth="1"/>
    <col min="772" max="773" width="9.140625" style="1"/>
    <col min="774" max="774" width="11" style="1" customWidth="1"/>
    <col min="775" max="775" width="9.140625" style="1"/>
    <col min="776" max="777" width="10.28515625" style="1" customWidth="1"/>
    <col min="778" max="778" width="12" style="1" customWidth="1"/>
    <col min="779" max="779" width="11.42578125" style="1" customWidth="1"/>
    <col min="780" max="780" width="15.42578125" style="1" customWidth="1"/>
    <col min="781" max="781" width="10.42578125" style="1" customWidth="1"/>
    <col min="782" max="782" width="17.140625" style="1" customWidth="1"/>
    <col min="783" max="783" width="12" style="1" customWidth="1"/>
    <col min="784" max="785" width="9.140625" style="1"/>
    <col min="786" max="786" width="13" style="1" customWidth="1"/>
    <col min="787" max="787" width="12.5703125" style="1" customWidth="1"/>
    <col min="788" max="1021" width="9.140625" style="1"/>
    <col min="1022" max="1022" width="19.7109375" style="1" customWidth="1"/>
    <col min="1023" max="1023" width="18.42578125" style="1" customWidth="1"/>
    <col min="1024" max="1024" width="11" style="1" customWidth="1"/>
    <col min="1025" max="1025" width="10.42578125" style="1" customWidth="1"/>
    <col min="1026" max="1026" width="9.140625" style="1"/>
    <col min="1027" max="1027" width="11.5703125" style="1" customWidth="1"/>
    <col min="1028" max="1029" width="9.140625" style="1"/>
    <col min="1030" max="1030" width="11" style="1" customWidth="1"/>
    <col min="1031" max="1031" width="9.140625" style="1"/>
    <col min="1032" max="1033" width="10.28515625" style="1" customWidth="1"/>
    <col min="1034" max="1034" width="12" style="1" customWidth="1"/>
    <col min="1035" max="1035" width="11.42578125" style="1" customWidth="1"/>
    <col min="1036" max="1036" width="15.42578125" style="1" customWidth="1"/>
    <col min="1037" max="1037" width="10.42578125" style="1" customWidth="1"/>
    <col min="1038" max="1038" width="17.140625" style="1" customWidth="1"/>
    <col min="1039" max="1039" width="12" style="1" customWidth="1"/>
    <col min="1040" max="1041" width="9.140625" style="1"/>
    <col min="1042" max="1042" width="13" style="1" customWidth="1"/>
    <col min="1043" max="1043" width="12.5703125" style="1" customWidth="1"/>
    <col min="1044" max="1277" width="9.140625" style="1"/>
    <col min="1278" max="1278" width="19.7109375" style="1" customWidth="1"/>
    <col min="1279" max="1279" width="18.42578125" style="1" customWidth="1"/>
    <col min="1280" max="1280" width="11" style="1" customWidth="1"/>
    <col min="1281" max="1281" width="10.42578125" style="1" customWidth="1"/>
    <col min="1282" max="1282" width="9.140625" style="1"/>
    <col min="1283" max="1283" width="11.5703125" style="1" customWidth="1"/>
    <col min="1284" max="1285" width="9.140625" style="1"/>
    <col min="1286" max="1286" width="11" style="1" customWidth="1"/>
    <col min="1287" max="1287" width="9.140625" style="1"/>
    <col min="1288" max="1289" width="10.28515625" style="1" customWidth="1"/>
    <col min="1290" max="1290" width="12" style="1" customWidth="1"/>
    <col min="1291" max="1291" width="11.42578125" style="1" customWidth="1"/>
    <col min="1292" max="1292" width="15.42578125" style="1" customWidth="1"/>
    <col min="1293" max="1293" width="10.42578125" style="1" customWidth="1"/>
    <col min="1294" max="1294" width="17.140625" style="1" customWidth="1"/>
    <col min="1295" max="1295" width="12" style="1" customWidth="1"/>
    <col min="1296" max="1297" width="9.140625" style="1"/>
    <col min="1298" max="1298" width="13" style="1" customWidth="1"/>
    <col min="1299" max="1299" width="12.5703125" style="1" customWidth="1"/>
    <col min="1300" max="1533" width="9.140625" style="1"/>
    <col min="1534" max="1534" width="19.7109375" style="1" customWidth="1"/>
    <col min="1535" max="1535" width="18.42578125" style="1" customWidth="1"/>
    <col min="1536" max="1536" width="11" style="1" customWidth="1"/>
    <col min="1537" max="1537" width="10.42578125" style="1" customWidth="1"/>
    <col min="1538" max="1538" width="9.140625" style="1"/>
    <col min="1539" max="1539" width="11.5703125" style="1" customWidth="1"/>
    <col min="1540" max="1541" width="9.140625" style="1"/>
    <col min="1542" max="1542" width="11" style="1" customWidth="1"/>
    <col min="1543" max="1543" width="9.140625" style="1"/>
    <col min="1544" max="1545" width="10.28515625" style="1" customWidth="1"/>
    <col min="1546" max="1546" width="12" style="1" customWidth="1"/>
    <col min="1547" max="1547" width="11.42578125" style="1" customWidth="1"/>
    <col min="1548" max="1548" width="15.42578125" style="1" customWidth="1"/>
    <col min="1549" max="1549" width="10.42578125" style="1" customWidth="1"/>
    <col min="1550" max="1550" width="17.140625" style="1" customWidth="1"/>
    <col min="1551" max="1551" width="12" style="1" customWidth="1"/>
    <col min="1552" max="1553" width="9.140625" style="1"/>
    <col min="1554" max="1554" width="13" style="1" customWidth="1"/>
    <col min="1555" max="1555" width="12.5703125" style="1" customWidth="1"/>
    <col min="1556" max="1789" width="9.140625" style="1"/>
    <col min="1790" max="1790" width="19.7109375" style="1" customWidth="1"/>
    <col min="1791" max="1791" width="18.42578125" style="1" customWidth="1"/>
    <col min="1792" max="1792" width="11" style="1" customWidth="1"/>
    <col min="1793" max="1793" width="10.42578125" style="1" customWidth="1"/>
    <col min="1794" max="1794" width="9.140625" style="1"/>
    <col min="1795" max="1795" width="11.5703125" style="1" customWidth="1"/>
    <col min="1796" max="1797" width="9.140625" style="1"/>
    <col min="1798" max="1798" width="11" style="1" customWidth="1"/>
    <col min="1799" max="1799" width="9.140625" style="1"/>
    <col min="1800" max="1801" width="10.28515625" style="1" customWidth="1"/>
    <col min="1802" max="1802" width="12" style="1" customWidth="1"/>
    <col min="1803" max="1803" width="11.42578125" style="1" customWidth="1"/>
    <col min="1804" max="1804" width="15.42578125" style="1" customWidth="1"/>
    <col min="1805" max="1805" width="10.42578125" style="1" customWidth="1"/>
    <col min="1806" max="1806" width="17.140625" style="1" customWidth="1"/>
    <col min="1807" max="1807" width="12" style="1" customWidth="1"/>
    <col min="1808" max="1809" width="9.140625" style="1"/>
    <col min="1810" max="1810" width="13" style="1" customWidth="1"/>
    <col min="1811" max="1811" width="12.5703125" style="1" customWidth="1"/>
    <col min="1812" max="2045" width="9.140625" style="1"/>
    <col min="2046" max="2046" width="19.7109375" style="1" customWidth="1"/>
    <col min="2047" max="2047" width="18.42578125" style="1" customWidth="1"/>
    <col min="2048" max="2048" width="11" style="1" customWidth="1"/>
    <col min="2049" max="2049" width="10.42578125" style="1" customWidth="1"/>
    <col min="2050" max="2050" width="9.140625" style="1"/>
    <col min="2051" max="2051" width="11.5703125" style="1" customWidth="1"/>
    <col min="2052" max="2053" width="9.140625" style="1"/>
    <col min="2054" max="2054" width="11" style="1" customWidth="1"/>
    <col min="2055" max="2055" width="9.140625" style="1"/>
    <col min="2056" max="2057" width="10.28515625" style="1" customWidth="1"/>
    <col min="2058" max="2058" width="12" style="1" customWidth="1"/>
    <col min="2059" max="2059" width="11.42578125" style="1" customWidth="1"/>
    <col min="2060" max="2060" width="15.42578125" style="1" customWidth="1"/>
    <col min="2061" max="2061" width="10.42578125" style="1" customWidth="1"/>
    <col min="2062" max="2062" width="17.140625" style="1" customWidth="1"/>
    <col min="2063" max="2063" width="12" style="1" customWidth="1"/>
    <col min="2064" max="2065" width="9.140625" style="1"/>
    <col min="2066" max="2066" width="13" style="1" customWidth="1"/>
    <col min="2067" max="2067" width="12.5703125" style="1" customWidth="1"/>
    <col min="2068" max="2301" width="9.140625" style="1"/>
    <col min="2302" max="2302" width="19.7109375" style="1" customWidth="1"/>
    <col min="2303" max="2303" width="18.42578125" style="1" customWidth="1"/>
    <col min="2304" max="2304" width="11" style="1" customWidth="1"/>
    <col min="2305" max="2305" width="10.42578125" style="1" customWidth="1"/>
    <col min="2306" max="2306" width="9.140625" style="1"/>
    <col min="2307" max="2307" width="11.5703125" style="1" customWidth="1"/>
    <col min="2308" max="2309" width="9.140625" style="1"/>
    <col min="2310" max="2310" width="11" style="1" customWidth="1"/>
    <col min="2311" max="2311" width="9.140625" style="1"/>
    <col min="2312" max="2313" width="10.28515625" style="1" customWidth="1"/>
    <col min="2314" max="2314" width="12" style="1" customWidth="1"/>
    <col min="2315" max="2315" width="11.42578125" style="1" customWidth="1"/>
    <col min="2316" max="2316" width="15.42578125" style="1" customWidth="1"/>
    <col min="2317" max="2317" width="10.42578125" style="1" customWidth="1"/>
    <col min="2318" max="2318" width="17.140625" style="1" customWidth="1"/>
    <col min="2319" max="2319" width="12" style="1" customWidth="1"/>
    <col min="2320" max="2321" width="9.140625" style="1"/>
    <col min="2322" max="2322" width="13" style="1" customWidth="1"/>
    <col min="2323" max="2323" width="12.5703125" style="1" customWidth="1"/>
    <col min="2324" max="2557" width="9.140625" style="1"/>
    <col min="2558" max="2558" width="19.7109375" style="1" customWidth="1"/>
    <col min="2559" max="2559" width="18.42578125" style="1" customWidth="1"/>
    <col min="2560" max="2560" width="11" style="1" customWidth="1"/>
    <col min="2561" max="2561" width="10.42578125" style="1" customWidth="1"/>
    <col min="2562" max="2562" width="9.140625" style="1"/>
    <col min="2563" max="2563" width="11.5703125" style="1" customWidth="1"/>
    <col min="2564" max="2565" width="9.140625" style="1"/>
    <col min="2566" max="2566" width="11" style="1" customWidth="1"/>
    <col min="2567" max="2567" width="9.140625" style="1"/>
    <col min="2568" max="2569" width="10.28515625" style="1" customWidth="1"/>
    <col min="2570" max="2570" width="12" style="1" customWidth="1"/>
    <col min="2571" max="2571" width="11.42578125" style="1" customWidth="1"/>
    <col min="2572" max="2572" width="15.42578125" style="1" customWidth="1"/>
    <col min="2573" max="2573" width="10.42578125" style="1" customWidth="1"/>
    <col min="2574" max="2574" width="17.140625" style="1" customWidth="1"/>
    <col min="2575" max="2575" width="12" style="1" customWidth="1"/>
    <col min="2576" max="2577" width="9.140625" style="1"/>
    <col min="2578" max="2578" width="13" style="1" customWidth="1"/>
    <col min="2579" max="2579" width="12.5703125" style="1" customWidth="1"/>
    <col min="2580" max="2813" width="9.140625" style="1"/>
    <col min="2814" max="2814" width="19.7109375" style="1" customWidth="1"/>
    <col min="2815" max="2815" width="18.42578125" style="1" customWidth="1"/>
    <col min="2816" max="2816" width="11" style="1" customWidth="1"/>
    <col min="2817" max="2817" width="10.42578125" style="1" customWidth="1"/>
    <col min="2818" max="2818" width="9.140625" style="1"/>
    <col min="2819" max="2819" width="11.5703125" style="1" customWidth="1"/>
    <col min="2820" max="2821" width="9.140625" style="1"/>
    <col min="2822" max="2822" width="11" style="1" customWidth="1"/>
    <col min="2823" max="2823" width="9.140625" style="1"/>
    <col min="2824" max="2825" width="10.28515625" style="1" customWidth="1"/>
    <col min="2826" max="2826" width="12" style="1" customWidth="1"/>
    <col min="2827" max="2827" width="11.42578125" style="1" customWidth="1"/>
    <col min="2828" max="2828" width="15.42578125" style="1" customWidth="1"/>
    <col min="2829" max="2829" width="10.42578125" style="1" customWidth="1"/>
    <col min="2830" max="2830" width="17.140625" style="1" customWidth="1"/>
    <col min="2831" max="2831" width="12" style="1" customWidth="1"/>
    <col min="2832" max="2833" width="9.140625" style="1"/>
    <col min="2834" max="2834" width="13" style="1" customWidth="1"/>
    <col min="2835" max="2835" width="12.5703125" style="1" customWidth="1"/>
    <col min="2836" max="3069" width="9.140625" style="1"/>
    <col min="3070" max="3070" width="19.7109375" style="1" customWidth="1"/>
    <col min="3071" max="3071" width="18.42578125" style="1" customWidth="1"/>
    <col min="3072" max="3072" width="11" style="1" customWidth="1"/>
    <col min="3073" max="3073" width="10.42578125" style="1" customWidth="1"/>
    <col min="3074" max="3074" width="9.140625" style="1"/>
    <col min="3075" max="3075" width="11.5703125" style="1" customWidth="1"/>
    <col min="3076" max="3077" width="9.140625" style="1"/>
    <col min="3078" max="3078" width="11" style="1" customWidth="1"/>
    <col min="3079" max="3079" width="9.140625" style="1"/>
    <col min="3080" max="3081" width="10.28515625" style="1" customWidth="1"/>
    <col min="3082" max="3082" width="12" style="1" customWidth="1"/>
    <col min="3083" max="3083" width="11.42578125" style="1" customWidth="1"/>
    <col min="3084" max="3084" width="15.42578125" style="1" customWidth="1"/>
    <col min="3085" max="3085" width="10.42578125" style="1" customWidth="1"/>
    <col min="3086" max="3086" width="17.140625" style="1" customWidth="1"/>
    <col min="3087" max="3087" width="12" style="1" customWidth="1"/>
    <col min="3088" max="3089" width="9.140625" style="1"/>
    <col min="3090" max="3090" width="13" style="1" customWidth="1"/>
    <col min="3091" max="3091" width="12.5703125" style="1" customWidth="1"/>
    <col min="3092" max="3325" width="9.140625" style="1"/>
    <col min="3326" max="3326" width="19.7109375" style="1" customWidth="1"/>
    <col min="3327" max="3327" width="18.42578125" style="1" customWidth="1"/>
    <col min="3328" max="3328" width="11" style="1" customWidth="1"/>
    <col min="3329" max="3329" width="10.42578125" style="1" customWidth="1"/>
    <col min="3330" max="3330" width="9.140625" style="1"/>
    <col min="3331" max="3331" width="11.5703125" style="1" customWidth="1"/>
    <col min="3332" max="3333" width="9.140625" style="1"/>
    <col min="3334" max="3334" width="11" style="1" customWidth="1"/>
    <col min="3335" max="3335" width="9.140625" style="1"/>
    <col min="3336" max="3337" width="10.28515625" style="1" customWidth="1"/>
    <col min="3338" max="3338" width="12" style="1" customWidth="1"/>
    <col min="3339" max="3339" width="11.42578125" style="1" customWidth="1"/>
    <col min="3340" max="3340" width="15.42578125" style="1" customWidth="1"/>
    <col min="3341" max="3341" width="10.42578125" style="1" customWidth="1"/>
    <col min="3342" max="3342" width="17.140625" style="1" customWidth="1"/>
    <col min="3343" max="3343" width="12" style="1" customWidth="1"/>
    <col min="3344" max="3345" width="9.140625" style="1"/>
    <col min="3346" max="3346" width="13" style="1" customWidth="1"/>
    <col min="3347" max="3347" width="12.5703125" style="1" customWidth="1"/>
    <col min="3348" max="3581" width="9.140625" style="1"/>
    <col min="3582" max="3582" width="19.7109375" style="1" customWidth="1"/>
    <col min="3583" max="3583" width="18.42578125" style="1" customWidth="1"/>
    <col min="3584" max="3584" width="11" style="1" customWidth="1"/>
    <col min="3585" max="3585" width="10.42578125" style="1" customWidth="1"/>
    <col min="3586" max="3586" width="9.140625" style="1"/>
    <col min="3587" max="3587" width="11.5703125" style="1" customWidth="1"/>
    <col min="3588" max="3589" width="9.140625" style="1"/>
    <col min="3590" max="3590" width="11" style="1" customWidth="1"/>
    <col min="3591" max="3591" width="9.140625" style="1"/>
    <col min="3592" max="3593" width="10.28515625" style="1" customWidth="1"/>
    <col min="3594" max="3594" width="12" style="1" customWidth="1"/>
    <col min="3595" max="3595" width="11.42578125" style="1" customWidth="1"/>
    <col min="3596" max="3596" width="15.42578125" style="1" customWidth="1"/>
    <col min="3597" max="3597" width="10.42578125" style="1" customWidth="1"/>
    <col min="3598" max="3598" width="17.140625" style="1" customWidth="1"/>
    <col min="3599" max="3599" width="12" style="1" customWidth="1"/>
    <col min="3600" max="3601" width="9.140625" style="1"/>
    <col min="3602" max="3602" width="13" style="1" customWidth="1"/>
    <col min="3603" max="3603" width="12.5703125" style="1" customWidth="1"/>
    <col min="3604" max="3837" width="9.140625" style="1"/>
    <col min="3838" max="3838" width="19.7109375" style="1" customWidth="1"/>
    <col min="3839" max="3839" width="18.42578125" style="1" customWidth="1"/>
    <col min="3840" max="3840" width="11" style="1" customWidth="1"/>
    <col min="3841" max="3841" width="10.42578125" style="1" customWidth="1"/>
    <col min="3842" max="3842" width="9.140625" style="1"/>
    <col min="3843" max="3843" width="11.5703125" style="1" customWidth="1"/>
    <col min="3844" max="3845" width="9.140625" style="1"/>
    <col min="3846" max="3846" width="11" style="1" customWidth="1"/>
    <col min="3847" max="3847" width="9.140625" style="1"/>
    <col min="3848" max="3849" width="10.28515625" style="1" customWidth="1"/>
    <col min="3850" max="3850" width="12" style="1" customWidth="1"/>
    <col min="3851" max="3851" width="11.42578125" style="1" customWidth="1"/>
    <col min="3852" max="3852" width="15.42578125" style="1" customWidth="1"/>
    <col min="3853" max="3853" width="10.42578125" style="1" customWidth="1"/>
    <col min="3854" max="3854" width="17.140625" style="1" customWidth="1"/>
    <col min="3855" max="3855" width="12" style="1" customWidth="1"/>
    <col min="3856" max="3857" width="9.140625" style="1"/>
    <col min="3858" max="3858" width="13" style="1" customWidth="1"/>
    <col min="3859" max="3859" width="12.5703125" style="1" customWidth="1"/>
    <col min="3860" max="4093" width="9.140625" style="1"/>
    <col min="4094" max="4094" width="19.7109375" style="1" customWidth="1"/>
    <col min="4095" max="4095" width="18.42578125" style="1" customWidth="1"/>
    <col min="4096" max="4096" width="11" style="1" customWidth="1"/>
    <col min="4097" max="4097" width="10.42578125" style="1" customWidth="1"/>
    <col min="4098" max="4098" width="9.140625" style="1"/>
    <col min="4099" max="4099" width="11.5703125" style="1" customWidth="1"/>
    <col min="4100" max="4101" width="9.140625" style="1"/>
    <col min="4102" max="4102" width="11" style="1" customWidth="1"/>
    <col min="4103" max="4103" width="9.140625" style="1"/>
    <col min="4104" max="4105" width="10.28515625" style="1" customWidth="1"/>
    <col min="4106" max="4106" width="12" style="1" customWidth="1"/>
    <col min="4107" max="4107" width="11.42578125" style="1" customWidth="1"/>
    <col min="4108" max="4108" width="15.42578125" style="1" customWidth="1"/>
    <col min="4109" max="4109" width="10.42578125" style="1" customWidth="1"/>
    <col min="4110" max="4110" width="17.140625" style="1" customWidth="1"/>
    <col min="4111" max="4111" width="12" style="1" customWidth="1"/>
    <col min="4112" max="4113" width="9.140625" style="1"/>
    <col min="4114" max="4114" width="13" style="1" customWidth="1"/>
    <col min="4115" max="4115" width="12.5703125" style="1" customWidth="1"/>
    <col min="4116" max="4349" width="9.140625" style="1"/>
    <col min="4350" max="4350" width="19.7109375" style="1" customWidth="1"/>
    <col min="4351" max="4351" width="18.42578125" style="1" customWidth="1"/>
    <col min="4352" max="4352" width="11" style="1" customWidth="1"/>
    <col min="4353" max="4353" width="10.42578125" style="1" customWidth="1"/>
    <col min="4354" max="4354" width="9.140625" style="1"/>
    <col min="4355" max="4355" width="11.5703125" style="1" customWidth="1"/>
    <col min="4356" max="4357" width="9.140625" style="1"/>
    <col min="4358" max="4358" width="11" style="1" customWidth="1"/>
    <col min="4359" max="4359" width="9.140625" style="1"/>
    <col min="4360" max="4361" width="10.28515625" style="1" customWidth="1"/>
    <col min="4362" max="4362" width="12" style="1" customWidth="1"/>
    <col min="4363" max="4363" width="11.42578125" style="1" customWidth="1"/>
    <col min="4364" max="4364" width="15.42578125" style="1" customWidth="1"/>
    <col min="4365" max="4365" width="10.42578125" style="1" customWidth="1"/>
    <col min="4366" max="4366" width="17.140625" style="1" customWidth="1"/>
    <col min="4367" max="4367" width="12" style="1" customWidth="1"/>
    <col min="4368" max="4369" width="9.140625" style="1"/>
    <col min="4370" max="4370" width="13" style="1" customWidth="1"/>
    <col min="4371" max="4371" width="12.5703125" style="1" customWidth="1"/>
    <col min="4372" max="4605" width="9.140625" style="1"/>
    <col min="4606" max="4606" width="19.7109375" style="1" customWidth="1"/>
    <col min="4607" max="4607" width="18.42578125" style="1" customWidth="1"/>
    <col min="4608" max="4608" width="11" style="1" customWidth="1"/>
    <col min="4609" max="4609" width="10.42578125" style="1" customWidth="1"/>
    <col min="4610" max="4610" width="9.140625" style="1"/>
    <col min="4611" max="4611" width="11.5703125" style="1" customWidth="1"/>
    <col min="4612" max="4613" width="9.140625" style="1"/>
    <col min="4614" max="4614" width="11" style="1" customWidth="1"/>
    <col min="4615" max="4615" width="9.140625" style="1"/>
    <col min="4616" max="4617" width="10.28515625" style="1" customWidth="1"/>
    <col min="4618" max="4618" width="12" style="1" customWidth="1"/>
    <col min="4619" max="4619" width="11.42578125" style="1" customWidth="1"/>
    <col min="4620" max="4620" width="15.42578125" style="1" customWidth="1"/>
    <col min="4621" max="4621" width="10.42578125" style="1" customWidth="1"/>
    <col min="4622" max="4622" width="17.140625" style="1" customWidth="1"/>
    <col min="4623" max="4623" width="12" style="1" customWidth="1"/>
    <col min="4624" max="4625" width="9.140625" style="1"/>
    <col min="4626" max="4626" width="13" style="1" customWidth="1"/>
    <col min="4627" max="4627" width="12.5703125" style="1" customWidth="1"/>
    <col min="4628" max="4861" width="9.140625" style="1"/>
    <col min="4862" max="4862" width="19.7109375" style="1" customWidth="1"/>
    <col min="4863" max="4863" width="18.42578125" style="1" customWidth="1"/>
    <col min="4864" max="4864" width="11" style="1" customWidth="1"/>
    <col min="4865" max="4865" width="10.42578125" style="1" customWidth="1"/>
    <col min="4866" max="4866" width="9.140625" style="1"/>
    <col min="4867" max="4867" width="11.5703125" style="1" customWidth="1"/>
    <col min="4868" max="4869" width="9.140625" style="1"/>
    <col min="4870" max="4870" width="11" style="1" customWidth="1"/>
    <col min="4871" max="4871" width="9.140625" style="1"/>
    <col min="4872" max="4873" width="10.28515625" style="1" customWidth="1"/>
    <col min="4874" max="4874" width="12" style="1" customWidth="1"/>
    <col min="4875" max="4875" width="11.42578125" style="1" customWidth="1"/>
    <col min="4876" max="4876" width="15.42578125" style="1" customWidth="1"/>
    <col min="4877" max="4877" width="10.42578125" style="1" customWidth="1"/>
    <col min="4878" max="4878" width="17.140625" style="1" customWidth="1"/>
    <col min="4879" max="4879" width="12" style="1" customWidth="1"/>
    <col min="4880" max="4881" width="9.140625" style="1"/>
    <col min="4882" max="4882" width="13" style="1" customWidth="1"/>
    <col min="4883" max="4883" width="12.5703125" style="1" customWidth="1"/>
    <col min="4884" max="5117" width="9.140625" style="1"/>
    <col min="5118" max="5118" width="19.7109375" style="1" customWidth="1"/>
    <col min="5119" max="5119" width="18.42578125" style="1" customWidth="1"/>
    <col min="5120" max="5120" width="11" style="1" customWidth="1"/>
    <col min="5121" max="5121" width="10.42578125" style="1" customWidth="1"/>
    <col min="5122" max="5122" width="9.140625" style="1"/>
    <col min="5123" max="5123" width="11.5703125" style="1" customWidth="1"/>
    <col min="5124" max="5125" width="9.140625" style="1"/>
    <col min="5126" max="5126" width="11" style="1" customWidth="1"/>
    <col min="5127" max="5127" width="9.140625" style="1"/>
    <col min="5128" max="5129" width="10.28515625" style="1" customWidth="1"/>
    <col min="5130" max="5130" width="12" style="1" customWidth="1"/>
    <col min="5131" max="5131" width="11.42578125" style="1" customWidth="1"/>
    <col min="5132" max="5132" width="15.42578125" style="1" customWidth="1"/>
    <col min="5133" max="5133" width="10.42578125" style="1" customWidth="1"/>
    <col min="5134" max="5134" width="17.140625" style="1" customWidth="1"/>
    <col min="5135" max="5135" width="12" style="1" customWidth="1"/>
    <col min="5136" max="5137" width="9.140625" style="1"/>
    <col min="5138" max="5138" width="13" style="1" customWidth="1"/>
    <col min="5139" max="5139" width="12.5703125" style="1" customWidth="1"/>
    <col min="5140" max="5373" width="9.140625" style="1"/>
    <col min="5374" max="5374" width="19.7109375" style="1" customWidth="1"/>
    <col min="5375" max="5375" width="18.42578125" style="1" customWidth="1"/>
    <col min="5376" max="5376" width="11" style="1" customWidth="1"/>
    <col min="5377" max="5377" width="10.42578125" style="1" customWidth="1"/>
    <col min="5378" max="5378" width="9.140625" style="1"/>
    <col min="5379" max="5379" width="11.5703125" style="1" customWidth="1"/>
    <col min="5380" max="5381" width="9.140625" style="1"/>
    <col min="5382" max="5382" width="11" style="1" customWidth="1"/>
    <col min="5383" max="5383" width="9.140625" style="1"/>
    <col min="5384" max="5385" width="10.28515625" style="1" customWidth="1"/>
    <col min="5386" max="5386" width="12" style="1" customWidth="1"/>
    <col min="5387" max="5387" width="11.42578125" style="1" customWidth="1"/>
    <col min="5388" max="5388" width="15.42578125" style="1" customWidth="1"/>
    <col min="5389" max="5389" width="10.42578125" style="1" customWidth="1"/>
    <col min="5390" max="5390" width="17.140625" style="1" customWidth="1"/>
    <col min="5391" max="5391" width="12" style="1" customWidth="1"/>
    <col min="5392" max="5393" width="9.140625" style="1"/>
    <col min="5394" max="5394" width="13" style="1" customWidth="1"/>
    <col min="5395" max="5395" width="12.5703125" style="1" customWidth="1"/>
    <col min="5396" max="5629" width="9.140625" style="1"/>
    <col min="5630" max="5630" width="19.7109375" style="1" customWidth="1"/>
    <col min="5631" max="5631" width="18.42578125" style="1" customWidth="1"/>
    <col min="5632" max="5632" width="11" style="1" customWidth="1"/>
    <col min="5633" max="5633" width="10.42578125" style="1" customWidth="1"/>
    <col min="5634" max="5634" width="9.140625" style="1"/>
    <col min="5635" max="5635" width="11.5703125" style="1" customWidth="1"/>
    <col min="5636" max="5637" width="9.140625" style="1"/>
    <col min="5638" max="5638" width="11" style="1" customWidth="1"/>
    <col min="5639" max="5639" width="9.140625" style="1"/>
    <col min="5640" max="5641" width="10.28515625" style="1" customWidth="1"/>
    <col min="5642" max="5642" width="12" style="1" customWidth="1"/>
    <col min="5643" max="5643" width="11.42578125" style="1" customWidth="1"/>
    <col min="5644" max="5644" width="15.42578125" style="1" customWidth="1"/>
    <col min="5645" max="5645" width="10.42578125" style="1" customWidth="1"/>
    <col min="5646" max="5646" width="17.140625" style="1" customWidth="1"/>
    <col min="5647" max="5647" width="12" style="1" customWidth="1"/>
    <col min="5648" max="5649" width="9.140625" style="1"/>
    <col min="5650" max="5650" width="13" style="1" customWidth="1"/>
    <col min="5651" max="5651" width="12.5703125" style="1" customWidth="1"/>
    <col min="5652" max="5885" width="9.140625" style="1"/>
    <col min="5886" max="5886" width="19.7109375" style="1" customWidth="1"/>
    <col min="5887" max="5887" width="18.42578125" style="1" customWidth="1"/>
    <col min="5888" max="5888" width="11" style="1" customWidth="1"/>
    <col min="5889" max="5889" width="10.42578125" style="1" customWidth="1"/>
    <col min="5890" max="5890" width="9.140625" style="1"/>
    <col min="5891" max="5891" width="11.5703125" style="1" customWidth="1"/>
    <col min="5892" max="5893" width="9.140625" style="1"/>
    <col min="5894" max="5894" width="11" style="1" customWidth="1"/>
    <col min="5895" max="5895" width="9.140625" style="1"/>
    <col min="5896" max="5897" width="10.28515625" style="1" customWidth="1"/>
    <col min="5898" max="5898" width="12" style="1" customWidth="1"/>
    <col min="5899" max="5899" width="11.42578125" style="1" customWidth="1"/>
    <col min="5900" max="5900" width="15.42578125" style="1" customWidth="1"/>
    <col min="5901" max="5901" width="10.42578125" style="1" customWidth="1"/>
    <col min="5902" max="5902" width="17.140625" style="1" customWidth="1"/>
    <col min="5903" max="5903" width="12" style="1" customWidth="1"/>
    <col min="5904" max="5905" width="9.140625" style="1"/>
    <col min="5906" max="5906" width="13" style="1" customWidth="1"/>
    <col min="5907" max="5907" width="12.5703125" style="1" customWidth="1"/>
    <col min="5908" max="6141" width="9.140625" style="1"/>
    <col min="6142" max="6142" width="19.7109375" style="1" customWidth="1"/>
    <col min="6143" max="6143" width="18.42578125" style="1" customWidth="1"/>
    <col min="6144" max="6144" width="11" style="1" customWidth="1"/>
    <col min="6145" max="6145" width="10.42578125" style="1" customWidth="1"/>
    <col min="6146" max="6146" width="9.140625" style="1"/>
    <col min="6147" max="6147" width="11.5703125" style="1" customWidth="1"/>
    <col min="6148" max="6149" width="9.140625" style="1"/>
    <col min="6150" max="6150" width="11" style="1" customWidth="1"/>
    <col min="6151" max="6151" width="9.140625" style="1"/>
    <col min="6152" max="6153" width="10.28515625" style="1" customWidth="1"/>
    <col min="6154" max="6154" width="12" style="1" customWidth="1"/>
    <col min="6155" max="6155" width="11.42578125" style="1" customWidth="1"/>
    <col min="6156" max="6156" width="15.42578125" style="1" customWidth="1"/>
    <col min="6157" max="6157" width="10.42578125" style="1" customWidth="1"/>
    <col min="6158" max="6158" width="17.140625" style="1" customWidth="1"/>
    <col min="6159" max="6159" width="12" style="1" customWidth="1"/>
    <col min="6160" max="6161" width="9.140625" style="1"/>
    <col min="6162" max="6162" width="13" style="1" customWidth="1"/>
    <col min="6163" max="6163" width="12.5703125" style="1" customWidth="1"/>
    <col min="6164" max="6397" width="9.140625" style="1"/>
    <col min="6398" max="6398" width="19.7109375" style="1" customWidth="1"/>
    <col min="6399" max="6399" width="18.42578125" style="1" customWidth="1"/>
    <col min="6400" max="6400" width="11" style="1" customWidth="1"/>
    <col min="6401" max="6401" width="10.42578125" style="1" customWidth="1"/>
    <col min="6402" max="6402" width="9.140625" style="1"/>
    <col min="6403" max="6403" width="11.5703125" style="1" customWidth="1"/>
    <col min="6404" max="6405" width="9.140625" style="1"/>
    <col min="6406" max="6406" width="11" style="1" customWidth="1"/>
    <col min="6407" max="6407" width="9.140625" style="1"/>
    <col min="6408" max="6409" width="10.28515625" style="1" customWidth="1"/>
    <col min="6410" max="6410" width="12" style="1" customWidth="1"/>
    <col min="6411" max="6411" width="11.42578125" style="1" customWidth="1"/>
    <col min="6412" max="6412" width="15.42578125" style="1" customWidth="1"/>
    <col min="6413" max="6413" width="10.42578125" style="1" customWidth="1"/>
    <col min="6414" max="6414" width="17.140625" style="1" customWidth="1"/>
    <col min="6415" max="6415" width="12" style="1" customWidth="1"/>
    <col min="6416" max="6417" width="9.140625" style="1"/>
    <col min="6418" max="6418" width="13" style="1" customWidth="1"/>
    <col min="6419" max="6419" width="12.5703125" style="1" customWidth="1"/>
    <col min="6420" max="6653" width="9.140625" style="1"/>
    <col min="6654" max="6654" width="19.7109375" style="1" customWidth="1"/>
    <col min="6655" max="6655" width="18.42578125" style="1" customWidth="1"/>
    <col min="6656" max="6656" width="11" style="1" customWidth="1"/>
    <col min="6657" max="6657" width="10.42578125" style="1" customWidth="1"/>
    <col min="6658" max="6658" width="9.140625" style="1"/>
    <col min="6659" max="6659" width="11.5703125" style="1" customWidth="1"/>
    <col min="6660" max="6661" width="9.140625" style="1"/>
    <col min="6662" max="6662" width="11" style="1" customWidth="1"/>
    <col min="6663" max="6663" width="9.140625" style="1"/>
    <col min="6664" max="6665" width="10.28515625" style="1" customWidth="1"/>
    <col min="6666" max="6666" width="12" style="1" customWidth="1"/>
    <col min="6667" max="6667" width="11.42578125" style="1" customWidth="1"/>
    <col min="6668" max="6668" width="15.42578125" style="1" customWidth="1"/>
    <col min="6669" max="6669" width="10.42578125" style="1" customWidth="1"/>
    <col min="6670" max="6670" width="17.140625" style="1" customWidth="1"/>
    <col min="6671" max="6671" width="12" style="1" customWidth="1"/>
    <col min="6672" max="6673" width="9.140625" style="1"/>
    <col min="6674" max="6674" width="13" style="1" customWidth="1"/>
    <col min="6675" max="6675" width="12.5703125" style="1" customWidth="1"/>
    <col min="6676" max="6909" width="9.140625" style="1"/>
    <col min="6910" max="6910" width="19.7109375" style="1" customWidth="1"/>
    <col min="6911" max="6911" width="18.42578125" style="1" customWidth="1"/>
    <col min="6912" max="6912" width="11" style="1" customWidth="1"/>
    <col min="6913" max="6913" width="10.42578125" style="1" customWidth="1"/>
    <col min="6914" max="6914" width="9.140625" style="1"/>
    <col min="6915" max="6915" width="11.5703125" style="1" customWidth="1"/>
    <col min="6916" max="6917" width="9.140625" style="1"/>
    <col min="6918" max="6918" width="11" style="1" customWidth="1"/>
    <col min="6919" max="6919" width="9.140625" style="1"/>
    <col min="6920" max="6921" width="10.28515625" style="1" customWidth="1"/>
    <col min="6922" max="6922" width="12" style="1" customWidth="1"/>
    <col min="6923" max="6923" width="11.42578125" style="1" customWidth="1"/>
    <col min="6924" max="6924" width="15.42578125" style="1" customWidth="1"/>
    <col min="6925" max="6925" width="10.42578125" style="1" customWidth="1"/>
    <col min="6926" max="6926" width="17.140625" style="1" customWidth="1"/>
    <col min="6927" max="6927" width="12" style="1" customWidth="1"/>
    <col min="6928" max="6929" width="9.140625" style="1"/>
    <col min="6930" max="6930" width="13" style="1" customWidth="1"/>
    <col min="6931" max="6931" width="12.5703125" style="1" customWidth="1"/>
    <col min="6932" max="7165" width="9.140625" style="1"/>
    <col min="7166" max="7166" width="19.7109375" style="1" customWidth="1"/>
    <col min="7167" max="7167" width="18.42578125" style="1" customWidth="1"/>
    <col min="7168" max="7168" width="11" style="1" customWidth="1"/>
    <col min="7169" max="7169" width="10.42578125" style="1" customWidth="1"/>
    <col min="7170" max="7170" width="9.140625" style="1"/>
    <col min="7171" max="7171" width="11.5703125" style="1" customWidth="1"/>
    <col min="7172" max="7173" width="9.140625" style="1"/>
    <col min="7174" max="7174" width="11" style="1" customWidth="1"/>
    <col min="7175" max="7175" width="9.140625" style="1"/>
    <col min="7176" max="7177" width="10.28515625" style="1" customWidth="1"/>
    <col min="7178" max="7178" width="12" style="1" customWidth="1"/>
    <col min="7179" max="7179" width="11.42578125" style="1" customWidth="1"/>
    <col min="7180" max="7180" width="15.42578125" style="1" customWidth="1"/>
    <col min="7181" max="7181" width="10.42578125" style="1" customWidth="1"/>
    <col min="7182" max="7182" width="17.140625" style="1" customWidth="1"/>
    <col min="7183" max="7183" width="12" style="1" customWidth="1"/>
    <col min="7184" max="7185" width="9.140625" style="1"/>
    <col min="7186" max="7186" width="13" style="1" customWidth="1"/>
    <col min="7187" max="7187" width="12.5703125" style="1" customWidth="1"/>
    <col min="7188" max="7421" width="9.140625" style="1"/>
    <col min="7422" max="7422" width="19.7109375" style="1" customWidth="1"/>
    <col min="7423" max="7423" width="18.42578125" style="1" customWidth="1"/>
    <col min="7424" max="7424" width="11" style="1" customWidth="1"/>
    <col min="7425" max="7425" width="10.42578125" style="1" customWidth="1"/>
    <col min="7426" max="7426" width="9.140625" style="1"/>
    <col min="7427" max="7427" width="11.5703125" style="1" customWidth="1"/>
    <col min="7428" max="7429" width="9.140625" style="1"/>
    <col min="7430" max="7430" width="11" style="1" customWidth="1"/>
    <col min="7431" max="7431" width="9.140625" style="1"/>
    <col min="7432" max="7433" width="10.28515625" style="1" customWidth="1"/>
    <col min="7434" max="7434" width="12" style="1" customWidth="1"/>
    <col min="7435" max="7435" width="11.42578125" style="1" customWidth="1"/>
    <col min="7436" max="7436" width="15.42578125" style="1" customWidth="1"/>
    <col min="7437" max="7437" width="10.42578125" style="1" customWidth="1"/>
    <col min="7438" max="7438" width="17.140625" style="1" customWidth="1"/>
    <col min="7439" max="7439" width="12" style="1" customWidth="1"/>
    <col min="7440" max="7441" width="9.140625" style="1"/>
    <col min="7442" max="7442" width="13" style="1" customWidth="1"/>
    <col min="7443" max="7443" width="12.5703125" style="1" customWidth="1"/>
    <col min="7444" max="7677" width="9.140625" style="1"/>
    <col min="7678" max="7678" width="19.7109375" style="1" customWidth="1"/>
    <col min="7679" max="7679" width="18.42578125" style="1" customWidth="1"/>
    <col min="7680" max="7680" width="11" style="1" customWidth="1"/>
    <col min="7681" max="7681" width="10.42578125" style="1" customWidth="1"/>
    <col min="7682" max="7682" width="9.140625" style="1"/>
    <col min="7683" max="7683" width="11.5703125" style="1" customWidth="1"/>
    <col min="7684" max="7685" width="9.140625" style="1"/>
    <col min="7686" max="7686" width="11" style="1" customWidth="1"/>
    <col min="7687" max="7687" width="9.140625" style="1"/>
    <col min="7688" max="7689" width="10.28515625" style="1" customWidth="1"/>
    <col min="7690" max="7690" width="12" style="1" customWidth="1"/>
    <col min="7691" max="7691" width="11.42578125" style="1" customWidth="1"/>
    <col min="7692" max="7692" width="15.42578125" style="1" customWidth="1"/>
    <col min="7693" max="7693" width="10.42578125" style="1" customWidth="1"/>
    <col min="7694" max="7694" width="17.140625" style="1" customWidth="1"/>
    <col min="7695" max="7695" width="12" style="1" customWidth="1"/>
    <col min="7696" max="7697" width="9.140625" style="1"/>
    <col min="7698" max="7698" width="13" style="1" customWidth="1"/>
    <col min="7699" max="7699" width="12.5703125" style="1" customWidth="1"/>
    <col min="7700" max="7933" width="9.140625" style="1"/>
    <col min="7934" max="7934" width="19.7109375" style="1" customWidth="1"/>
    <col min="7935" max="7935" width="18.42578125" style="1" customWidth="1"/>
    <col min="7936" max="7936" width="11" style="1" customWidth="1"/>
    <col min="7937" max="7937" width="10.42578125" style="1" customWidth="1"/>
    <col min="7938" max="7938" width="9.140625" style="1"/>
    <col min="7939" max="7939" width="11.5703125" style="1" customWidth="1"/>
    <col min="7940" max="7941" width="9.140625" style="1"/>
    <col min="7942" max="7942" width="11" style="1" customWidth="1"/>
    <col min="7943" max="7943" width="9.140625" style="1"/>
    <col min="7944" max="7945" width="10.28515625" style="1" customWidth="1"/>
    <col min="7946" max="7946" width="12" style="1" customWidth="1"/>
    <col min="7947" max="7947" width="11.42578125" style="1" customWidth="1"/>
    <col min="7948" max="7948" width="15.42578125" style="1" customWidth="1"/>
    <col min="7949" max="7949" width="10.42578125" style="1" customWidth="1"/>
    <col min="7950" max="7950" width="17.140625" style="1" customWidth="1"/>
    <col min="7951" max="7951" width="12" style="1" customWidth="1"/>
    <col min="7952" max="7953" width="9.140625" style="1"/>
    <col min="7954" max="7954" width="13" style="1" customWidth="1"/>
    <col min="7955" max="7955" width="12.5703125" style="1" customWidth="1"/>
    <col min="7956" max="8189" width="9.140625" style="1"/>
    <col min="8190" max="8190" width="19.7109375" style="1" customWidth="1"/>
    <col min="8191" max="8191" width="18.42578125" style="1" customWidth="1"/>
    <col min="8192" max="8192" width="11" style="1" customWidth="1"/>
    <col min="8193" max="8193" width="10.42578125" style="1" customWidth="1"/>
    <col min="8194" max="8194" width="9.140625" style="1"/>
    <col min="8195" max="8195" width="11.5703125" style="1" customWidth="1"/>
    <col min="8196" max="8197" width="9.140625" style="1"/>
    <col min="8198" max="8198" width="11" style="1" customWidth="1"/>
    <col min="8199" max="8199" width="9.140625" style="1"/>
    <col min="8200" max="8201" width="10.28515625" style="1" customWidth="1"/>
    <col min="8202" max="8202" width="12" style="1" customWidth="1"/>
    <col min="8203" max="8203" width="11.42578125" style="1" customWidth="1"/>
    <col min="8204" max="8204" width="15.42578125" style="1" customWidth="1"/>
    <col min="8205" max="8205" width="10.42578125" style="1" customWidth="1"/>
    <col min="8206" max="8206" width="17.140625" style="1" customWidth="1"/>
    <col min="8207" max="8207" width="12" style="1" customWidth="1"/>
    <col min="8208" max="8209" width="9.140625" style="1"/>
    <col min="8210" max="8210" width="13" style="1" customWidth="1"/>
    <col min="8211" max="8211" width="12.5703125" style="1" customWidth="1"/>
    <col min="8212" max="8445" width="9.140625" style="1"/>
    <col min="8446" max="8446" width="19.7109375" style="1" customWidth="1"/>
    <col min="8447" max="8447" width="18.42578125" style="1" customWidth="1"/>
    <col min="8448" max="8448" width="11" style="1" customWidth="1"/>
    <col min="8449" max="8449" width="10.42578125" style="1" customWidth="1"/>
    <col min="8450" max="8450" width="9.140625" style="1"/>
    <col min="8451" max="8451" width="11.5703125" style="1" customWidth="1"/>
    <col min="8452" max="8453" width="9.140625" style="1"/>
    <col min="8454" max="8454" width="11" style="1" customWidth="1"/>
    <col min="8455" max="8455" width="9.140625" style="1"/>
    <col min="8456" max="8457" width="10.28515625" style="1" customWidth="1"/>
    <col min="8458" max="8458" width="12" style="1" customWidth="1"/>
    <col min="8459" max="8459" width="11.42578125" style="1" customWidth="1"/>
    <col min="8460" max="8460" width="15.42578125" style="1" customWidth="1"/>
    <col min="8461" max="8461" width="10.42578125" style="1" customWidth="1"/>
    <col min="8462" max="8462" width="17.140625" style="1" customWidth="1"/>
    <col min="8463" max="8463" width="12" style="1" customWidth="1"/>
    <col min="8464" max="8465" width="9.140625" style="1"/>
    <col min="8466" max="8466" width="13" style="1" customWidth="1"/>
    <col min="8467" max="8467" width="12.5703125" style="1" customWidth="1"/>
    <col min="8468" max="8701" width="9.140625" style="1"/>
    <col min="8702" max="8702" width="19.7109375" style="1" customWidth="1"/>
    <col min="8703" max="8703" width="18.42578125" style="1" customWidth="1"/>
    <col min="8704" max="8704" width="11" style="1" customWidth="1"/>
    <col min="8705" max="8705" width="10.42578125" style="1" customWidth="1"/>
    <col min="8706" max="8706" width="9.140625" style="1"/>
    <col min="8707" max="8707" width="11.5703125" style="1" customWidth="1"/>
    <col min="8708" max="8709" width="9.140625" style="1"/>
    <col min="8710" max="8710" width="11" style="1" customWidth="1"/>
    <col min="8711" max="8711" width="9.140625" style="1"/>
    <col min="8712" max="8713" width="10.28515625" style="1" customWidth="1"/>
    <col min="8714" max="8714" width="12" style="1" customWidth="1"/>
    <col min="8715" max="8715" width="11.42578125" style="1" customWidth="1"/>
    <col min="8716" max="8716" width="15.42578125" style="1" customWidth="1"/>
    <col min="8717" max="8717" width="10.42578125" style="1" customWidth="1"/>
    <col min="8718" max="8718" width="17.140625" style="1" customWidth="1"/>
    <col min="8719" max="8719" width="12" style="1" customWidth="1"/>
    <col min="8720" max="8721" width="9.140625" style="1"/>
    <col min="8722" max="8722" width="13" style="1" customWidth="1"/>
    <col min="8723" max="8723" width="12.5703125" style="1" customWidth="1"/>
    <col min="8724" max="8957" width="9.140625" style="1"/>
    <col min="8958" max="8958" width="19.7109375" style="1" customWidth="1"/>
    <col min="8959" max="8959" width="18.42578125" style="1" customWidth="1"/>
    <col min="8960" max="8960" width="11" style="1" customWidth="1"/>
    <col min="8961" max="8961" width="10.42578125" style="1" customWidth="1"/>
    <col min="8962" max="8962" width="9.140625" style="1"/>
    <col min="8963" max="8963" width="11.5703125" style="1" customWidth="1"/>
    <col min="8964" max="8965" width="9.140625" style="1"/>
    <col min="8966" max="8966" width="11" style="1" customWidth="1"/>
    <col min="8967" max="8967" width="9.140625" style="1"/>
    <col min="8968" max="8969" width="10.28515625" style="1" customWidth="1"/>
    <col min="8970" max="8970" width="12" style="1" customWidth="1"/>
    <col min="8971" max="8971" width="11.42578125" style="1" customWidth="1"/>
    <col min="8972" max="8972" width="15.42578125" style="1" customWidth="1"/>
    <col min="8973" max="8973" width="10.42578125" style="1" customWidth="1"/>
    <col min="8974" max="8974" width="17.140625" style="1" customWidth="1"/>
    <col min="8975" max="8975" width="12" style="1" customWidth="1"/>
    <col min="8976" max="8977" width="9.140625" style="1"/>
    <col min="8978" max="8978" width="13" style="1" customWidth="1"/>
    <col min="8979" max="8979" width="12.5703125" style="1" customWidth="1"/>
    <col min="8980" max="9213" width="9.140625" style="1"/>
    <col min="9214" max="9214" width="19.7109375" style="1" customWidth="1"/>
    <col min="9215" max="9215" width="18.42578125" style="1" customWidth="1"/>
    <col min="9216" max="9216" width="11" style="1" customWidth="1"/>
    <col min="9217" max="9217" width="10.42578125" style="1" customWidth="1"/>
    <col min="9218" max="9218" width="9.140625" style="1"/>
    <col min="9219" max="9219" width="11.5703125" style="1" customWidth="1"/>
    <col min="9220" max="9221" width="9.140625" style="1"/>
    <col min="9222" max="9222" width="11" style="1" customWidth="1"/>
    <col min="9223" max="9223" width="9.140625" style="1"/>
    <col min="9224" max="9225" width="10.28515625" style="1" customWidth="1"/>
    <col min="9226" max="9226" width="12" style="1" customWidth="1"/>
    <col min="9227" max="9227" width="11.42578125" style="1" customWidth="1"/>
    <col min="9228" max="9228" width="15.42578125" style="1" customWidth="1"/>
    <col min="9229" max="9229" width="10.42578125" style="1" customWidth="1"/>
    <col min="9230" max="9230" width="17.140625" style="1" customWidth="1"/>
    <col min="9231" max="9231" width="12" style="1" customWidth="1"/>
    <col min="9232" max="9233" width="9.140625" style="1"/>
    <col min="9234" max="9234" width="13" style="1" customWidth="1"/>
    <col min="9235" max="9235" width="12.5703125" style="1" customWidth="1"/>
    <col min="9236" max="9469" width="9.140625" style="1"/>
    <col min="9470" max="9470" width="19.7109375" style="1" customWidth="1"/>
    <col min="9471" max="9471" width="18.42578125" style="1" customWidth="1"/>
    <col min="9472" max="9472" width="11" style="1" customWidth="1"/>
    <col min="9473" max="9473" width="10.42578125" style="1" customWidth="1"/>
    <col min="9474" max="9474" width="9.140625" style="1"/>
    <col min="9475" max="9475" width="11.5703125" style="1" customWidth="1"/>
    <col min="9476" max="9477" width="9.140625" style="1"/>
    <col min="9478" max="9478" width="11" style="1" customWidth="1"/>
    <col min="9479" max="9479" width="9.140625" style="1"/>
    <col min="9480" max="9481" width="10.28515625" style="1" customWidth="1"/>
    <col min="9482" max="9482" width="12" style="1" customWidth="1"/>
    <col min="9483" max="9483" width="11.42578125" style="1" customWidth="1"/>
    <col min="9484" max="9484" width="15.42578125" style="1" customWidth="1"/>
    <col min="9485" max="9485" width="10.42578125" style="1" customWidth="1"/>
    <col min="9486" max="9486" width="17.140625" style="1" customWidth="1"/>
    <col min="9487" max="9487" width="12" style="1" customWidth="1"/>
    <col min="9488" max="9489" width="9.140625" style="1"/>
    <col min="9490" max="9490" width="13" style="1" customWidth="1"/>
    <col min="9491" max="9491" width="12.5703125" style="1" customWidth="1"/>
    <col min="9492" max="9725" width="9.140625" style="1"/>
    <col min="9726" max="9726" width="19.7109375" style="1" customWidth="1"/>
    <col min="9727" max="9727" width="18.42578125" style="1" customWidth="1"/>
    <col min="9728" max="9728" width="11" style="1" customWidth="1"/>
    <col min="9729" max="9729" width="10.42578125" style="1" customWidth="1"/>
    <col min="9730" max="9730" width="9.140625" style="1"/>
    <col min="9731" max="9731" width="11.5703125" style="1" customWidth="1"/>
    <col min="9732" max="9733" width="9.140625" style="1"/>
    <col min="9734" max="9734" width="11" style="1" customWidth="1"/>
    <col min="9735" max="9735" width="9.140625" style="1"/>
    <col min="9736" max="9737" width="10.28515625" style="1" customWidth="1"/>
    <col min="9738" max="9738" width="12" style="1" customWidth="1"/>
    <col min="9739" max="9739" width="11.42578125" style="1" customWidth="1"/>
    <col min="9740" max="9740" width="15.42578125" style="1" customWidth="1"/>
    <col min="9741" max="9741" width="10.42578125" style="1" customWidth="1"/>
    <col min="9742" max="9742" width="17.140625" style="1" customWidth="1"/>
    <col min="9743" max="9743" width="12" style="1" customWidth="1"/>
    <col min="9744" max="9745" width="9.140625" style="1"/>
    <col min="9746" max="9746" width="13" style="1" customWidth="1"/>
    <col min="9747" max="9747" width="12.5703125" style="1" customWidth="1"/>
    <col min="9748" max="9981" width="9.140625" style="1"/>
    <col min="9982" max="9982" width="19.7109375" style="1" customWidth="1"/>
    <col min="9983" max="9983" width="18.42578125" style="1" customWidth="1"/>
    <col min="9984" max="9984" width="11" style="1" customWidth="1"/>
    <col min="9985" max="9985" width="10.42578125" style="1" customWidth="1"/>
    <col min="9986" max="9986" width="9.140625" style="1"/>
    <col min="9987" max="9987" width="11.5703125" style="1" customWidth="1"/>
    <col min="9988" max="9989" width="9.140625" style="1"/>
    <col min="9990" max="9990" width="11" style="1" customWidth="1"/>
    <col min="9991" max="9991" width="9.140625" style="1"/>
    <col min="9992" max="9993" width="10.28515625" style="1" customWidth="1"/>
    <col min="9994" max="9994" width="12" style="1" customWidth="1"/>
    <col min="9995" max="9995" width="11.42578125" style="1" customWidth="1"/>
    <col min="9996" max="9996" width="15.42578125" style="1" customWidth="1"/>
    <col min="9997" max="9997" width="10.42578125" style="1" customWidth="1"/>
    <col min="9998" max="9998" width="17.140625" style="1" customWidth="1"/>
    <col min="9999" max="9999" width="12" style="1" customWidth="1"/>
    <col min="10000" max="10001" width="9.140625" style="1"/>
    <col min="10002" max="10002" width="13" style="1" customWidth="1"/>
    <col min="10003" max="10003" width="12.5703125" style="1" customWidth="1"/>
    <col min="10004" max="10237" width="9.140625" style="1"/>
    <col min="10238" max="10238" width="19.7109375" style="1" customWidth="1"/>
    <col min="10239" max="10239" width="18.42578125" style="1" customWidth="1"/>
    <col min="10240" max="10240" width="11" style="1" customWidth="1"/>
    <col min="10241" max="10241" width="10.42578125" style="1" customWidth="1"/>
    <col min="10242" max="10242" width="9.140625" style="1"/>
    <col min="10243" max="10243" width="11.5703125" style="1" customWidth="1"/>
    <col min="10244" max="10245" width="9.140625" style="1"/>
    <col min="10246" max="10246" width="11" style="1" customWidth="1"/>
    <col min="10247" max="10247" width="9.140625" style="1"/>
    <col min="10248" max="10249" width="10.28515625" style="1" customWidth="1"/>
    <col min="10250" max="10250" width="12" style="1" customWidth="1"/>
    <col min="10251" max="10251" width="11.42578125" style="1" customWidth="1"/>
    <col min="10252" max="10252" width="15.42578125" style="1" customWidth="1"/>
    <col min="10253" max="10253" width="10.42578125" style="1" customWidth="1"/>
    <col min="10254" max="10254" width="17.140625" style="1" customWidth="1"/>
    <col min="10255" max="10255" width="12" style="1" customWidth="1"/>
    <col min="10256" max="10257" width="9.140625" style="1"/>
    <col min="10258" max="10258" width="13" style="1" customWidth="1"/>
    <col min="10259" max="10259" width="12.5703125" style="1" customWidth="1"/>
    <col min="10260" max="10493" width="9.140625" style="1"/>
    <col min="10494" max="10494" width="19.7109375" style="1" customWidth="1"/>
    <col min="10495" max="10495" width="18.42578125" style="1" customWidth="1"/>
    <col min="10496" max="10496" width="11" style="1" customWidth="1"/>
    <col min="10497" max="10497" width="10.42578125" style="1" customWidth="1"/>
    <col min="10498" max="10498" width="9.140625" style="1"/>
    <col min="10499" max="10499" width="11.5703125" style="1" customWidth="1"/>
    <col min="10500" max="10501" width="9.140625" style="1"/>
    <col min="10502" max="10502" width="11" style="1" customWidth="1"/>
    <col min="10503" max="10503" width="9.140625" style="1"/>
    <col min="10504" max="10505" width="10.28515625" style="1" customWidth="1"/>
    <col min="10506" max="10506" width="12" style="1" customWidth="1"/>
    <col min="10507" max="10507" width="11.42578125" style="1" customWidth="1"/>
    <col min="10508" max="10508" width="15.42578125" style="1" customWidth="1"/>
    <col min="10509" max="10509" width="10.42578125" style="1" customWidth="1"/>
    <col min="10510" max="10510" width="17.140625" style="1" customWidth="1"/>
    <col min="10511" max="10511" width="12" style="1" customWidth="1"/>
    <col min="10512" max="10513" width="9.140625" style="1"/>
    <col min="10514" max="10514" width="13" style="1" customWidth="1"/>
    <col min="10515" max="10515" width="12.5703125" style="1" customWidth="1"/>
    <col min="10516" max="10749" width="9.140625" style="1"/>
    <col min="10750" max="10750" width="19.7109375" style="1" customWidth="1"/>
    <col min="10751" max="10751" width="18.42578125" style="1" customWidth="1"/>
    <col min="10752" max="10752" width="11" style="1" customWidth="1"/>
    <col min="10753" max="10753" width="10.42578125" style="1" customWidth="1"/>
    <col min="10754" max="10754" width="9.140625" style="1"/>
    <col min="10755" max="10755" width="11.5703125" style="1" customWidth="1"/>
    <col min="10756" max="10757" width="9.140625" style="1"/>
    <col min="10758" max="10758" width="11" style="1" customWidth="1"/>
    <col min="10759" max="10759" width="9.140625" style="1"/>
    <col min="10760" max="10761" width="10.28515625" style="1" customWidth="1"/>
    <col min="10762" max="10762" width="12" style="1" customWidth="1"/>
    <col min="10763" max="10763" width="11.42578125" style="1" customWidth="1"/>
    <col min="10764" max="10764" width="15.42578125" style="1" customWidth="1"/>
    <col min="10765" max="10765" width="10.42578125" style="1" customWidth="1"/>
    <col min="10766" max="10766" width="17.140625" style="1" customWidth="1"/>
    <col min="10767" max="10767" width="12" style="1" customWidth="1"/>
    <col min="10768" max="10769" width="9.140625" style="1"/>
    <col min="10770" max="10770" width="13" style="1" customWidth="1"/>
    <col min="10771" max="10771" width="12.5703125" style="1" customWidth="1"/>
    <col min="10772" max="11005" width="9.140625" style="1"/>
    <col min="11006" max="11006" width="19.7109375" style="1" customWidth="1"/>
    <col min="11007" max="11007" width="18.42578125" style="1" customWidth="1"/>
    <col min="11008" max="11008" width="11" style="1" customWidth="1"/>
    <col min="11009" max="11009" width="10.42578125" style="1" customWidth="1"/>
    <col min="11010" max="11010" width="9.140625" style="1"/>
    <col min="11011" max="11011" width="11.5703125" style="1" customWidth="1"/>
    <col min="11012" max="11013" width="9.140625" style="1"/>
    <col min="11014" max="11014" width="11" style="1" customWidth="1"/>
    <col min="11015" max="11015" width="9.140625" style="1"/>
    <col min="11016" max="11017" width="10.28515625" style="1" customWidth="1"/>
    <col min="11018" max="11018" width="12" style="1" customWidth="1"/>
    <col min="11019" max="11019" width="11.42578125" style="1" customWidth="1"/>
    <col min="11020" max="11020" width="15.42578125" style="1" customWidth="1"/>
    <col min="11021" max="11021" width="10.42578125" style="1" customWidth="1"/>
    <col min="11022" max="11022" width="17.140625" style="1" customWidth="1"/>
    <col min="11023" max="11023" width="12" style="1" customWidth="1"/>
    <col min="11024" max="11025" width="9.140625" style="1"/>
    <col min="11026" max="11026" width="13" style="1" customWidth="1"/>
    <col min="11027" max="11027" width="12.5703125" style="1" customWidth="1"/>
    <col min="11028" max="11261" width="9.140625" style="1"/>
    <col min="11262" max="11262" width="19.7109375" style="1" customWidth="1"/>
    <col min="11263" max="11263" width="18.42578125" style="1" customWidth="1"/>
    <col min="11264" max="11264" width="11" style="1" customWidth="1"/>
    <col min="11265" max="11265" width="10.42578125" style="1" customWidth="1"/>
    <col min="11266" max="11266" width="9.140625" style="1"/>
    <col min="11267" max="11267" width="11.5703125" style="1" customWidth="1"/>
    <col min="11268" max="11269" width="9.140625" style="1"/>
    <col min="11270" max="11270" width="11" style="1" customWidth="1"/>
    <col min="11271" max="11271" width="9.140625" style="1"/>
    <col min="11272" max="11273" width="10.28515625" style="1" customWidth="1"/>
    <col min="11274" max="11274" width="12" style="1" customWidth="1"/>
    <col min="11275" max="11275" width="11.42578125" style="1" customWidth="1"/>
    <col min="11276" max="11276" width="15.42578125" style="1" customWidth="1"/>
    <col min="11277" max="11277" width="10.42578125" style="1" customWidth="1"/>
    <col min="11278" max="11278" width="17.140625" style="1" customWidth="1"/>
    <col min="11279" max="11279" width="12" style="1" customWidth="1"/>
    <col min="11280" max="11281" width="9.140625" style="1"/>
    <col min="11282" max="11282" width="13" style="1" customWidth="1"/>
    <col min="11283" max="11283" width="12.5703125" style="1" customWidth="1"/>
    <col min="11284" max="11517" width="9.140625" style="1"/>
    <col min="11518" max="11518" width="19.7109375" style="1" customWidth="1"/>
    <col min="11519" max="11519" width="18.42578125" style="1" customWidth="1"/>
    <col min="11520" max="11520" width="11" style="1" customWidth="1"/>
    <col min="11521" max="11521" width="10.42578125" style="1" customWidth="1"/>
    <col min="11522" max="11522" width="9.140625" style="1"/>
    <col min="11523" max="11523" width="11.5703125" style="1" customWidth="1"/>
    <col min="11524" max="11525" width="9.140625" style="1"/>
    <col min="11526" max="11526" width="11" style="1" customWidth="1"/>
    <col min="11527" max="11527" width="9.140625" style="1"/>
    <col min="11528" max="11529" width="10.28515625" style="1" customWidth="1"/>
    <col min="11530" max="11530" width="12" style="1" customWidth="1"/>
    <col min="11531" max="11531" width="11.42578125" style="1" customWidth="1"/>
    <col min="11532" max="11532" width="15.42578125" style="1" customWidth="1"/>
    <col min="11533" max="11533" width="10.42578125" style="1" customWidth="1"/>
    <col min="11534" max="11534" width="17.140625" style="1" customWidth="1"/>
    <col min="11535" max="11535" width="12" style="1" customWidth="1"/>
    <col min="11536" max="11537" width="9.140625" style="1"/>
    <col min="11538" max="11538" width="13" style="1" customWidth="1"/>
    <col min="11539" max="11539" width="12.5703125" style="1" customWidth="1"/>
    <col min="11540" max="11773" width="9.140625" style="1"/>
    <col min="11774" max="11774" width="19.7109375" style="1" customWidth="1"/>
    <col min="11775" max="11775" width="18.42578125" style="1" customWidth="1"/>
    <col min="11776" max="11776" width="11" style="1" customWidth="1"/>
    <col min="11777" max="11777" width="10.42578125" style="1" customWidth="1"/>
    <col min="11778" max="11778" width="9.140625" style="1"/>
    <col min="11779" max="11779" width="11.5703125" style="1" customWidth="1"/>
    <col min="11780" max="11781" width="9.140625" style="1"/>
    <col min="11782" max="11782" width="11" style="1" customWidth="1"/>
    <col min="11783" max="11783" width="9.140625" style="1"/>
    <col min="11784" max="11785" width="10.28515625" style="1" customWidth="1"/>
    <col min="11786" max="11786" width="12" style="1" customWidth="1"/>
    <col min="11787" max="11787" width="11.42578125" style="1" customWidth="1"/>
    <col min="11788" max="11788" width="15.42578125" style="1" customWidth="1"/>
    <col min="11789" max="11789" width="10.42578125" style="1" customWidth="1"/>
    <col min="11790" max="11790" width="17.140625" style="1" customWidth="1"/>
    <col min="11791" max="11791" width="12" style="1" customWidth="1"/>
    <col min="11792" max="11793" width="9.140625" style="1"/>
    <col min="11794" max="11794" width="13" style="1" customWidth="1"/>
    <col min="11795" max="11795" width="12.5703125" style="1" customWidth="1"/>
    <col min="11796" max="12029" width="9.140625" style="1"/>
    <col min="12030" max="12030" width="19.7109375" style="1" customWidth="1"/>
    <col min="12031" max="12031" width="18.42578125" style="1" customWidth="1"/>
    <col min="12032" max="12032" width="11" style="1" customWidth="1"/>
    <col min="12033" max="12033" width="10.42578125" style="1" customWidth="1"/>
    <col min="12034" max="12034" width="9.140625" style="1"/>
    <col min="12035" max="12035" width="11.5703125" style="1" customWidth="1"/>
    <col min="12036" max="12037" width="9.140625" style="1"/>
    <col min="12038" max="12038" width="11" style="1" customWidth="1"/>
    <col min="12039" max="12039" width="9.140625" style="1"/>
    <col min="12040" max="12041" width="10.28515625" style="1" customWidth="1"/>
    <col min="12042" max="12042" width="12" style="1" customWidth="1"/>
    <col min="12043" max="12043" width="11.42578125" style="1" customWidth="1"/>
    <col min="12044" max="12044" width="15.42578125" style="1" customWidth="1"/>
    <col min="12045" max="12045" width="10.42578125" style="1" customWidth="1"/>
    <col min="12046" max="12046" width="17.140625" style="1" customWidth="1"/>
    <col min="12047" max="12047" width="12" style="1" customWidth="1"/>
    <col min="12048" max="12049" width="9.140625" style="1"/>
    <col min="12050" max="12050" width="13" style="1" customWidth="1"/>
    <col min="12051" max="12051" width="12.5703125" style="1" customWidth="1"/>
    <col min="12052" max="12285" width="9.140625" style="1"/>
    <col min="12286" max="12286" width="19.7109375" style="1" customWidth="1"/>
    <col min="12287" max="12287" width="18.42578125" style="1" customWidth="1"/>
    <col min="12288" max="12288" width="11" style="1" customWidth="1"/>
    <col min="12289" max="12289" width="10.42578125" style="1" customWidth="1"/>
    <col min="12290" max="12290" width="9.140625" style="1"/>
    <col min="12291" max="12291" width="11.5703125" style="1" customWidth="1"/>
    <col min="12292" max="12293" width="9.140625" style="1"/>
    <col min="12294" max="12294" width="11" style="1" customWidth="1"/>
    <col min="12295" max="12295" width="9.140625" style="1"/>
    <col min="12296" max="12297" width="10.28515625" style="1" customWidth="1"/>
    <col min="12298" max="12298" width="12" style="1" customWidth="1"/>
    <col min="12299" max="12299" width="11.42578125" style="1" customWidth="1"/>
    <col min="12300" max="12300" width="15.42578125" style="1" customWidth="1"/>
    <col min="12301" max="12301" width="10.42578125" style="1" customWidth="1"/>
    <col min="12302" max="12302" width="17.140625" style="1" customWidth="1"/>
    <col min="12303" max="12303" width="12" style="1" customWidth="1"/>
    <col min="12304" max="12305" width="9.140625" style="1"/>
    <col min="12306" max="12306" width="13" style="1" customWidth="1"/>
    <col min="12307" max="12307" width="12.5703125" style="1" customWidth="1"/>
    <col min="12308" max="12541" width="9.140625" style="1"/>
    <col min="12542" max="12542" width="19.7109375" style="1" customWidth="1"/>
    <col min="12543" max="12543" width="18.42578125" style="1" customWidth="1"/>
    <col min="12544" max="12544" width="11" style="1" customWidth="1"/>
    <col min="12545" max="12545" width="10.42578125" style="1" customWidth="1"/>
    <col min="12546" max="12546" width="9.140625" style="1"/>
    <col min="12547" max="12547" width="11.5703125" style="1" customWidth="1"/>
    <col min="12548" max="12549" width="9.140625" style="1"/>
    <col min="12550" max="12550" width="11" style="1" customWidth="1"/>
    <col min="12551" max="12551" width="9.140625" style="1"/>
    <col min="12552" max="12553" width="10.28515625" style="1" customWidth="1"/>
    <col min="12554" max="12554" width="12" style="1" customWidth="1"/>
    <col min="12555" max="12555" width="11.42578125" style="1" customWidth="1"/>
    <col min="12556" max="12556" width="15.42578125" style="1" customWidth="1"/>
    <col min="12557" max="12557" width="10.42578125" style="1" customWidth="1"/>
    <col min="12558" max="12558" width="17.140625" style="1" customWidth="1"/>
    <col min="12559" max="12559" width="12" style="1" customWidth="1"/>
    <col min="12560" max="12561" width="9.140625" style="1"/>
    <col min="12562" max="12562" width="13" style="1" customWidth="1"/>
    <col min="12563" max="12563" width="12.5703125" style="1" customWidth="1"/>
    <col min="12564" max="12797" width="9.140625" style="1"/>
    <col min="12798" max="12798" width="19.7109375" style="1" customWidth="1"/>
    <col min="12799" max="12799" width="18.42578125" style="1" customWidth="1"/>
    <col min="12800" max="12800" width="11" style="1" customWidth="1"/>
    <col min="12801" max="12801" width="10.42578125" style="1" customWidth="1"/>
    <col min="12802" max="12802" width="9.140625" style="1"/>
    <col min="12803" max="12803" width="11.5703125" style="1" customWidth="1"/>
    <col min="12804" max="12805" width="9.140625" style="1"/>
    <col min="12806" max="12806" width="11" style="1" customWidth="1"/>
    <col min="12807" max="12807" width="9.140625" style="1"/>
    <col min="12808" max="12809" width="10.28515625" style="1" customWidth="1"/>
    <col min="12810" max="12810" width="12" style="1" customWidth="1"/>
    <col min="12811" max="12811" width="11.42578125" style="1" customWidth="1"/>
    <col min="12812" max="12812" width="15.42578125" style="1" customWidth="1"/>
    <col min="12813" max="12813" width="10.42578125" style="1" customWidth="1"/>
    <col min="12814" max="12814" width="17.140625" style="1" customWidth="1"/>
    <col min="12815" max="12815" width="12" style="1" customWidth="1"/>
    <col min="12816" max="12817" width="9.140625" style="1"/>
    <col min="12818" max="12818" width="13" style="1" customWidth="1"/>
    <col min="12819" max="12819" width="12.5703125" style="1" customWidth="1"/>
    <col min="12820" max="13053" width="9.140625" style="1"/>
    <col min="13054" max="13054" width="19.7109375" style="1" customWidth="1"/>
    <col min="13055" max="13055" width="18.42578125" style="1" customWidth="1"/>
    <col min="13056" max="13056" width="11" style="1" customWidth="1"/>
    <col min="13057" max="13057" width="10.42578125" style="1" customWidth="1"/>
    <col min="13058" max="13058" width="9.140625" style="1"/>
    <col min="13059" max="13059" width="11.5703125" style="1" customWidth="1"/>
    <col min="13060" max="13061" width="9.140625" style="1"/>
    <col min="13062" max="13062" width="11" style="1" customWidth="1"/>
    <col min="13063" max="13063" width="9.140625" style="1"/>
    <col min="13064" max="13065" width="10.28515625" style="1" customWidth="1"/>
    <col min="13066" max="13066" width="12" style="1" customWidth="1"/>
    <col min="13067" max="13067" width="11.42578125" style="1" customWidth="1"/>
    <col min="13068" max="13068" width="15.42578125" style="1" customWidth="1"/>
    <col min="13069" max="13069" width="10.42578125" style="1" customWidth="1"/>
    <col min="13070" max="13070" width="17.140625" style="1" customWidth="1"/>
    <col min="13071" max="13071" width="12" style="1" customWidth="1"/>
    <col min="13072" max="13073" width="9.140625" style="1"/>
    <col min="13074" max="13074" width="13" style="1" customWidth="1"/>
    <col min="13075" max="13075" width="12.5703125" style="1" customWidth="1"/>
    <col min="13076" max="13309" width="9.140625" style="1"/>
    <col min="13310" max="13310" width="19.7109375" style="1" customWidth="1"/>
    <col min="13311" max="13311" width="18.42578125" style="1" customWidth="1"/>
    <col min="13312" max="13312" width="11" style="1" customWidth="1"/>
    <col min="13313" max="13313" width="10.42578125" style="1" customWidth="1"/>
    <col min="13314" max="13314" width="9.140625" style="1"/>
    <col min="13315" max="13315" width="11.5703125" style="1" customWidth="1"/>
    <col min="13316" max="13317" width="9.140625" style="1"/>
    <col min="13318" max="13318" width="11" style="1" customWidth="1"/>
    <col min="13319" max="13319" width="9.140625" style="1"/>
    <col min="13320" max="13321" width="10.28515625" style="1" customWidth="1"/>
    <col min="13322" max="13322" width="12" style="1" customWidth="1"/>
    <col min="13323" max="13323" width="11.42578125" style="1" customWidth="1"/>
    <col min="13324" max="13324" width="15.42578125" style="1" customWidth="1"/>
    <col min="13325" max="13325" width="10.42578125" style="1" customWidth="1"/>
    <col min="13326" max="13326" width="17.140625" style="1" customWidth="1"/>
    <col min="13327" max="13327" width="12" style="1" customWidth="1"/>
    <col min="13328" max="13329" width="9.140625" style="1"/>
    <col min="13330" max="13330" width="13" style="1" customWidth="1"/>
    <col min="13331" max="13331" width="12.5703125" style="1" customWidth="1"/>
    <col min="13332" max="13565" width="9.140625" style="1"/>
    <col min="13566" max="13566" width="19.7109375" style="1" customWidth="1"/>
    <col min="13567" max="13567" width="18.42578125" style="1" customWidth="1"/>
    <col min="13568" max="13568" width="11" style="1" customWidth="1"/>
    <col min="13569" max="13569" width="10.42578125" style="1" customWidth="1"/>
    <col min="13570" max="13570" width="9.140625" style="1"/>
    <col min="13571" max="13571" width="11.5703125" style="1" customWidth="1"/>
    <col min="13572" max="13573" width="9.140625" style="1"/>
    <col min="13574" max="13574" width="11" style="1" customWidth="1"/>
    <col min="13575" max="13575" width="9.140625" style="1"/>
    <col min="13576" max="13577" width="10.28515625" style="1" customWidth="1"/>
    <col min="13578" max="13578" width="12" style="1" customWidth="1"/>
    <col min="13579" max="13579" width="11.42578125" style="1" customWidth="1"/>
    <col min="13580" max="13580" width="15.42578125" style="1" customWidth="1"/>
    <col min="13581" max="13581" width="10.42578125" style="1" customWidth="1"/>
    <col min="13582" max="13582" width="17.140625" style="1" customWidth="1"/>
    <col min="13583" max="13583" width="12" style="1" customWidth="1"/>
    <col min="13584" max="13585" width="9.140625" style="1"/>
    <col min="13586" max="13586" width="13" style="1" customWidth="1"/>
    <col min="13587" max="13587" width="12.5703125" style="1" customWidth="1"/>
    <col min="13588" max="13821" width="9.140625" style="1"/>
    <col min="13822" max="13822" width="19.7109375" style="1" customWidth="1"/>
    <col min="13823" max="13823" width="18.42578125" style="1" customWidth="1"/>
    <col min="13824" max="13824" width="11" style="1" customWidth="1"/>
    <col min="13825" max="13825" width="10.42578125" style="1" customWidth="1"/>
    <col min="13826" max="13826" width="9.140625" style="1"/>
    <col min="13827" max="13827" width="11.5703125" style="1" customWidth="1"/>
    <col min="13828" max="13829" width="9.140625" style="1"/>
    <col min="13830" max="13830" width="11" style="1" customWidth="1"/>
    <col min="13831" max="13831" width="9.140625" style="1"/>
    <col min="13832" max="13833" width="10.28515625" style="1" customWidth="1"/>
    <col min="13834" max="13834" width="12" style="1" customWidth="1"/>
    <col min="13835" max="13835" width="11.42578125" style="1" customWidth="1"/>
    <col min="13836" max="13836" width="15.42578125" style="1" customWidth="1"/>
    <col min="13837" max="13837" width="10.42578125" style="1" customWidth="1"/>
    <col min="13838" max="13838" width="17.140625" style="1" customWidth="1"/>
    <col min="13839" max="13839" width="12" style="1" customWidth="1"/>
    <col min="13840" max="13841" width="9.140625" style="1"/>
    <col min="13842" max="13842" width="13" style="1" customWidth="1"/>
    <col min="13843" max="13843" width="12.5703125" style="1" customWidth="1"/>
    <col min="13844" max="14077" width="9.140625" style="1"/>
    <col min="14078" max="14078" width="19.7109375" style="1" customWidth="1"/>
    <col min="14079" max="14079" width="18.42578125" style="1" customWidth="1"/>
    <col min="14080" max="14080" width="11" style="1" customWidth="1"/>
    <col min="14081" max="14081" width="10.42578125" style="1" customWidth="1"/>
    <col min="14082" max="14082" width="9.140625" style="1"/>
    <col min="14083" max="14083" width="11.5703125" style="1" customWidth="1"/>
    <col min="14084" max="14085" width="9.140625" style="1"/>
    <col min="14086" max="14086" width="11" style="1" customWidth="1"/>
    <col min="14087" max="14087" width="9.140625" style="1"/>
    <col min="14088" max="14089" width="10.28515625" style="1" customWidth="1"/>
    <col min="14090" max="14090" width="12" style="1" customWidth="1"/>
    <col min="14091" max="14091" width="11.42578125" style="1" customWidth="1"/>
    <col min="14092" max="14092" width="15.42578125" style="1" customWidth="1"/>
    <col min="14093" max="14093" width="10.42578125" style="1" customWidth="1"/>
    <col min="14094" max="14094" width="17.140625" style="1" customWidth="1"/>
    <col min="14095" max="14095" width="12" style="1" customWidth="1"/>
    <col min="14096" max="14097" width="9.140625" style="1"/>
    <col min="14098" max="14098" width="13" style="1" customWidth="1"/>
    <col min="14099" max="14099" width="12.5703125" style="1" customWidth="1"/>
    <col min="14100" max="14333" width="9.140625" style="1"/>
    <col min="14334" max="14334" width="19.7109375" style="1" customWidth="1"/>
    <col min="14335" max="14335" width="18.42578125" style="1" customWidth="1"/>
    <col min="14336" max="14336" width="11" style="1" customWidth="1"/>
    <col min="14337" max="14337" width="10.42578125" style="1" customWidth="1"/>
    <col min="14338" max="14338" width="9.140625" style="1"/>
    <col min="14339" max="14339" width="11.5703125" style="1" customWidth="1"/>
    <col min="14340" max="14341" width="9.140625" style="1"/>
    <col min="14342" max="14342" width="11" style="1" customWidth="1"/>
    <col min="14343" max="14343" width="9.140625" style="1"/>
    <col min="14344" max="14345" width="10.28515625" style="1" customWidth="1"/>
    <col min="14346" max="14346" width="12" style="1" customWidth="1"/>
    <col min="14347" max="14347" width="11.42578125" style="1" customWidth="1"/>
    <col min="14348" max="14348" width="15.42578125" style="1" customWidth="1"/>
    <col min="14349" max="14349" width="10.42578125" style="1" customWidth="1"/>
    <col min="14350" max="14350" width="17.140625" style="1" customWidth="1"/>
    <col min="14351" max="14351" width="12" style="1" customWidth="1"/>
    <col min="14352" max="14353" width="9.140625" style="1"/>
    <col min="14354" max="14354" width="13" style="1" customWidth="1"/>
    <col min="14355" max="14355" width="12.5703125" style="1" customWidth="1"/>
    <col min="14356" max="14589" width="9.140625" style="1"/>
    <col min="14590" max="14590" width="19.7109375" style="1" customWidth="1"/>
    <col min="14591" max="14591" width="18.42578125" style="1" customWidth="1"/>
    <col min="14592" max="14592" width="11" style="1" customWidth="1"/>
    <col min="14593" max="14593" width="10.42578125" style="1" customWidth="1"/>
    <col min="14594" max="14594" width="9.140625" style="1"/>
    <col min="14595" max="14595" width="11.5703125" style="1" customWidth="1"/>
    <col min="14596" max="14597" width="9.140625" style="1"/>
    <col min="14598" max="14598" width="11" style="1" customWidth="1"/>
    <col min="14599" max="14599" width="9.140625" style="1"/>
    <col min="14600" max="14601" width="10.28515625" style="1" customWidth="1"/>
    <col min="14602" max="14602" width="12" style="1" customWidth="1"/>
    <col min="14603" max="14603" width="11.42578125" style="1" customWidth="1"/>
    <col min="14604" max="14604" width="15.42578125" style="1" customWidth="1"/>
    <col min="14605" max="14605" width="10.42578125" style="1" customWidth="1"/>
    <col min="14606" max="14606" width="17.140625" style="1" customWidth="1"/>
    <col min="14607" max="14607" width="12" style="1" customWidth="1"/>
    <col min="14608" max="14609" width="9.140625" style="1"/>
    <col min="14610" max="14610" width="13" style="1" customWidth="1"/>
    <col min="14611" max="14611" width="12.5703125" style="1" customWidth="1"/>
    <col min="14612" max="14845" width="9.140625" style="1"/>
    <col min="14846" max="14846" width="19.7109375" style="1" customWidth="1"/>
    <col min="14847" max="14847" width="18.42578125" style="1" customWidth="1"/>
    <col min="14848" max="14848" width="11" style="1" customWidth="1"/>
    <col min="14849" max="14849" width="10.42578125" style="1" customWidth="1"/>
    <col min="14850" max="14850" width="9.140625" style="1"/>
    <col min="14851" max="14851" width="11.5703125" style="1" customWidth="1"/>
    <col min="14852" max="14853" width="9.140625" style="1"/>
    <col min="14854" max="14854" width="11" style="1" customWidth="1"/>
    <col min="14855" max="14855" width="9.140625" style="1"/>
    <col min="14856" max="14857" width="10.28515625" style="1" customWidth="1"/>
    <col min="14858" max="14858" width="12" style="1" customWidth="1"/>
    <col min="14859" max="14859" width="11.42578125" style="1" customWidth="1"/>
    <col min="14860" max="14860" width="15.42578125" style="1" customWidth="1"/>
    <col min="14861" max="14861" width="10.42578125" style="1" customWidth="1"/>
    <col min="14862" max="14862" width="17.140625" style="1" customWidth="1"/>
    <col min="14863" max="14863" width="12" style="1" customWidth="1"/>
    <col min="14864" max="14865" width="9.140625" style="1"/>
    <col min="14866" max="14866" width="13" style="1" customWidth="1"/>
    <col min="14867" max="14867" width="12.5703125" style="1" customWidth="1"/>
    <col min="14868" max="15101" width="9.140625" style="1"/>
    <col min="15102" max="15102" width="19.7109375" style="1" customWidth="1"/>
    <col min="15103" max="15103" width="18.42578125" style="1" customWidth="1"/>
    <col min="15104" max="15104" width="11" style="1" customWidth="1"/>
    <col min="15105" max="15105" width="10.42578125" style="1" customWidth="1"/>
    <col min="15106" max="15106" width="9.140625" style="1"/>
    <col min="15107" max="15107" width="11.5703125" style="1" customWidth="1"/>
    <col min="15108" max="15109" width="9.140625" style="1"/>
    <col min="15110" max="15110" width="11" style="1" customWidth="1"/>
    <col min="15111" max="15111" width="9.140625" style="1"/>
    <col min="15112" max="15113" width="10.28515625" style="1" customWidth="1"/>
    <col min="15114" max="15114" width="12" style="1" customWidth="1"/>
    <col min="15115" max="15115" width="11.42578125" style="1" customWidth="1"/>
    <col min="15116" max="15116" width="15.42578125" style="1" customWidth="1"/>
    <col min="15117" max="15117" width="10.42578125" style="1" customWidth="1"/>
    <col min="15118" max="15118" width="17.140625" style="1" customWidth="1"/>
    <col min="15119" max="15119" width="12" style="1" customWidth="1"/>
    <col min="15120" max="15121" width="9.140625" style="1"/>
    <col min="15122" max="15122" width="13" style="1" customWidth="1"/>
    <col min="15123" max="15123" width="12.5703125" style="1" customWidth="1"/>
    <col min="15124" max="15357" width="9.140625" style="1"/>
    <col min="15358" max="15358" width="19.7109375" style="1" customWidth="1"/>
    <col min="15359" max="15359" width="18.42578125" style="1" customWidth="1"/>
    <col min="15360" max="15360" width="11" style="1" customWidth="1"/>
    <col min="15361" max="15361" width="10.42578125" style="1" customWidth="1"/>
    <col min="15362" max="15362" width="9.140625" style="1"/>
    <col min="15363" max="15363" width="11.5703125" style="1" customWidth="1"/>
    <col min="15364" max="15365" width="9.140625" style="1"/>
    <col min="15366" max="15366" width="11" style="1" customWidth="1"/>
    <col min="15367" max="15367" width="9.140625" style="1"/>
    <col min="15368" max="15369" width="10.28515625" style="1" customWidth="1"/>
    <col min="15370" max="15370" width="12" style="1" customWidth="1"/>
    <col min="15371" max="15371" width="11.42578125" style="1" customWidth="1"/>
    <col min="15372" max="15372" width="15.42578125" style="1" customWidth="1"/>
    <col min="15373" max="15373" width="10.42578125" style="1" customWidth="1"/>
    <col min="15374" max="15374" width="17.140625" style="1" customWidth="1"/>
    <col min="15375" max="15375" width="12" style="1" customWidth="1"/>
    <col min="15376" max="15377" width="9.140625" style="1"/>
    <col min="15378" max="15378" width="13" style="1" customWidth="1"/>
    <col min="15379" max="15379" width="12.5703125" style="1" customWidth="1"/>
    <col min="15380" max="15613" width="9.140625" style="1"/>
    <col min="15614" max="15614" width="19.7109375" style="1" customWidth="1"/>
    <col min="15615" max="15615" width="18.42578125" style="1" customWidth="1"/>
    <col min="15616" max="15616" width="11" style="1" customWidth="1"/>
    <col min="15617" max="15617" width="10.42578125" style="1" customWidth="1"/>
    <col min="15618" max="15618" width="9.140625" style="1"/>
    <col min="15619" max="15619" width="11.5703125" style="1" customWidth="1"/>
    <col min="15620" max="15621" width="9.140625" style="1"/>
    <col min="15622" max="15622" width="11" style="1" customWidth="1"/>
    <col min="15623" max="15623" width="9.140625" style="1"/>
    <col min="15624" max="15625" width="10.28515625" style="1" customWidth="1"/>
    <col min="15626" max="15626" width="12" style="1" customWidth="1"/>
    <col min="15627" max="15627" width="11.42578125" style="1" customWidth="1"/>
    <col min="15628" max="15628" width="15.42578125" style="1" customWidth="1"/>
    <col min="15629" max="15629" width="10.42578125" style="1" customWidth="1"/>
    <col min="15630" max="15630" width="17.140625" style="1" customWidth="1"/>
    <col min="15631" max="15631" width="12" style="1" customWidth="1"/>
    <col min="15632" max="15633" width="9.140625" style="1"/>
    <col min="15634" max="15634" width="13" style="1" customWidth="1"/>
    <col min="15635" max="15635" width="12.5703125" style="1" customWidth="1"/>
    <col min="15636" max="15869" width="9.140625" style="1"/>
    <col min="15870" max="15870" width="19.7109375" style="1" customWidth="1"/>
    <col min="15871" max="15871" width="18.42578125" style="1" customWidth="1"/>
    <col min="15872" max="15872" width="11" style="1" customWidth="1"/>
    <col min="15873" max="15873" width="10.42578125" style="1" customWidth="1"/>
    <col min="15874" max="15874" width="9.140625" style="1"/>
    <col min="15875" max="15875" width="11.5703125" style="1" customWidth="1"/>
    <col min="15876" max="15877" width="9.140625" style="1"/>
    <col min="15878" max="15878" width="11" style="1" customWidth="1"/>
    <col min="15879" max="15879" width="9.140625" style="1"/>
    <col min="15880" max="15881" width="10.28515625" style="1" customWidth="1"/>
    <col min="15882" max="15882" width="12" style="1" customWidth="1"/>
    <col min="15883" max="15883" width="11.42578125" style="1" customWidth="1"/>
    <col min="15884" max="15884" width="15.42578125" style="1" customWidth="1"/>
    <col min="15885" max="15885" width="10.42578125" style="1" customWidth="1"/>
    <col min="15886" max="15886" width="17.140625" style="1" customWidth="1"/>
    <col min="15887" max="15887" width="12" style="1" customWidth="1"/>
    <col min="15888" max="15889" width="9.140625" style="1"/>
    <col min="15890" max="15890" width="13" style="1" customWidth="1"/>
    <col min="15891" max="15891" width="12.5703125" style="1" customWidth="1"/>
    <col min="15892" max="16125" width="9.140625" style="1"/>
    <col min="16126" max="16126" width="19.7109375" style="1" customWidth="1"/>
    <col min="16127" max="16127" width="18.42578125" style="1" customWidth="1"/>
    <col min="16128" max="16128" width="11" style="1" customWidth="1"/>
    <col min="16129" max="16129" width="10.42578125" style="1" customWidth="1"/>
    <col min="16130" max="16130" width="9.140625" style="1"/>
    <col min="16131" max="16131" width="11.5703125" style="1" customWidth="1"/>
    <col min="16132" max="16133" width="9.140625" style="1"/>
    <col min="16134" max="16134" width="11" style="1" customWidth="1"/>
    <col min="16135" max="16135" width="9.140625" style="1"/>
    <col min="16136" max="16137" width="10.28515625" style="1" customWidth="1"/>
    <col min="16138" max="16138" width="12" style="1" customWidth="1"/>
    <col min="16139" max="16139" width="11.42578125" style="1" customWidth="1"/>
    <col min="16140" max="16140" width="15.42578125" style="1" customWidth="1"/>
    <col min="16141" max="16141" width="10.42578125" style="1" customWidth="1"/>
    <col min="16142" max="16142" width="17.140625" style="1" customWidth="1"/>
    <col min="16143" max="16143" width="12" style="1" customWidth="1"/>
    <col min="16144" max="16145" width="9.140625" style="1"/>
    <col min="16146" max="16146" width="13" style="1" customWidth="1"/>
    <col min="16147" max="16147" width="12.5703125" style="1" customWidth="1"/>
    <col min="16148" max="16384" width="9.140625" style="1"/>
  </cols>
  <sheetData>
    <row r="2" spans="1:23" x14ac:dyDescent="0.2">
      <c r="B2" s="50"/>
      <c r="C2" s="83"/>
    </row>
    <row r="3" spans="1:23" x14ac:dyDescent="0.2">
      <c r="B3" s="50"/>
      <c r="C3" s="83"/>
    </row>
    <row r="4" spans="1:23" x14ac:dyDescent="0.2">
      <c r="B4" s="50"/>
      <c r="C4" s="83"/>
    </row>
    <row r="5" spans="1:23" x14ac:dyDescent="0.2">
      <c r="B5" s="50"/>
      <c r="C5" s="83"/>
    </row>
    <row r="6" spans="1:23" ht="13.5" thickBot="1" x14ac:dyDescent="0.25"/>
    <row r="7" spans="1:23" ht="23.25" x14ac:dyDescent="0.35">
      <c r="A7" s="6"/>
      <c r="B7" s="6"/>
      <c r="C7" s="7"/>
      <c r="D7" s="8"/>
      <c r="E7" s="9"/>
      <c r="F7" s="10" t="s">
        <v>0</v>
      </c>
      <c r="G7" s="9"/>
      <c r="H7" s="9"/>
      <c r="I7" s="9"/>
      <c r="J7" s="9"/>
      <c r="K7" s="9"/>
      <c r="L7" s="9"/>
      <c r="M7" s="9"/>
      <c r="N7" s="94"/>
      <c r="O7" s="111"/>
      <c r="P7" s="111"/>
      <c r="Q7" s="111"/>
      <c r="R7" s="111"/>
      <c r="S7" s="111"/>
      <c r="T7" s="111"/>
      <c r="U7" s="111"/>
      <c r="V7" s="111"/>
    </row>
    <row r="8" spans="1:23" ht="15" x14ac:dyDescent="0.25">
      <c r="A8" s="11"/>
      <c r="B8" s="11"/>
      <c r="C8" s="12"/>
      <c r="D8" s="13"/>
      <c r="E8" s="108" t="s">
        <v>1</v>
      </c>
      <c r="F8" s="109"/>
      <c r="G8" s="109"/>
      <c r="H8" s="109"/>
      <c r="I8" s="109"/>
      <c r="J8" s="109"/>
      <c r="K8" s="109"/>
      <c r="L8" s="110"/>
      <c r="M8" s="14"/>
      <c r="N8" s="15"/>
      <c r="O8" s="84"/>
      <c r="P8" s="84"/>
      <c r="Q8" s="84"/>
      <c r="R8" s="84"/>
      <c r="S8" s="84"/>
      <c r="T8" s="84"/>
      <c r="U8" s="84"/>
      <c r="V8" s="84"/>
    </row>
    <row r="9" spans="1:23" ht="12.75" customHeight="1" thickBot="1" x14ac:dyDescent="0.25">
      <c r="A9" s="11"/>
      <c r="B9" s="11"/>
      <c r="C9" s="95"/>
      <c r="D9" s="13"/>
      <c r="E9" s="14"/>
      <c r="F9" s="14"/>
      <c r="G9" s="14"/>
      <c r="H9" s="14"/>
      <c r="I9" s="14"/>
      <c r="J9" s="14"/>
      <c r="K9" s="14"/>
      <c r="L9" s="14"/>
      <c r="M9" s="14"/>
      <c r="N9" s="15"/>
      <c r="O9" s="84"/>
      <c r="P9" s="84"/>
      <c r="Q9" s="84"/>
      <c r="R9" s="84"/>
      <c r="S9" s="84"/>
      <c r="T9" s="84"/>
      <c r="U9" s="84"/>
      <c r="V9" s="84"/>
      <c r="W9" s="84"/>
    </row>
    <row r="10" spans="1:23" ht="13.5" thickBot="1" x14ac:dyDescent="0.25">
      <c r="A10" s="11"/>
      <c r="B10" s="11"/>
      <c r="C10" s="96"/>
      <c r="D10" s="97"/>
      <c r="E10" s="98"/>
      <c r="F10" s="98"/>
      <c r="G10" s="98"/>
      <c r="H10" s="98"/>
      <c r="I10" s="98"/>
      <c r="J10" s="98"/>
      <c r="K10" s="98"/>
      <c r="L10" s="98"/>
      <c r="M10" s="17" t="s">
        <v>2</v>
      </c>
      <c r="N10" s="17" t="s">
        <v>3</v>
      </c>
      <c r="O10" s="85"/>
      <c r="P10" s="85"/>
      <c r="Q10" s="85"/>
      <c r="R10" s="85"/>
      <c r="S10" s="85"/>
      <c r="T10" s="85"/>
      <c r="U10" s="85"/>
      <c r="V10" s="85"/>
      <c r="W10" s="85"/>
    </row>
    <row r="11" spans="1:23" ht="12.75" customHeight="1" x14ac:dyDescent="0.2">
      <c r="A11" s="11"/>
      <c r="B11" s="104" t="s">
        <v>4</v>
      </c>
      <c r="C11" s="18" t="s">
        <v>5</v>
      </c>
      <c r="D11" s="93" t="s">
        <v>32</v>
      </c>
      <c r="E11" s="18" t="s">
        <v>33</v>
      </c>
      <c r="F11" s="16" t="s">
        <v>34</v>
      </c>
      <c r="G11" s="18" t="s">
        <v>35</v>
      </c>
      <c r="H11" s="18" t="s">
        <v>32</v>
      </c>
      <c r="I11" s="18" t="s">
        <v>33</v>
      </c>
      <c r="J11" s="18" t="s">
        <v>34</v>
      </c>
      <c r="K11" s="18" t="s">
        <v>35</v>
      </c>
      <c r="L11" s="99" t="s">
        <v>6</v>
      </c>
      <c r="M11" s="18" t="s">
        <v>7</v>
      </c>
      <c r="N11" s="18" t="s">
        <v>8</v>
      </c>
      <c r="O11" s="85"/>
      <c r="P11" s="85"/>
      <c r="Q11" s="85"/>
      <c r="R11" s="85"/>
      <c r="S11" s="85"/>
      <c r="T11" s="85"/>
      <c r="U11" s="85"/>
      <c r="V11" s="85"/>
      <c r="W11" s="85"/>
    </row>
    <row r="12" spans="1:23" ht="13.5" customHeight="1" thickBot="1" x14ac:dyDescent="0.25">
      <c r="A12" s="19" t="s">
        <v>9</v>
      </c>
      <c r="B12" s="105"/>
      <c r="C12" s="20" t="s">
        <v>11</v>
      </c>
      <c r="D12" s="88" t="s">
        <v>10</v>
      </c>
      <c r="E12" s="88" t="s">
        <v>10</v>
      </c>
      <c r="F12" s="89" t="s">
        <v>10</v>
      </c>
      <c r="G12" s="88" t="s">
        <v>10</v>
      </c>
      <c r="H12" s="88" t="s">
        <v>13</v>
      </c>
      <c r="I12" s="88" t="s">
        <v>12</v>
      </c>
      <c r="J12" s="88" t="s">
        <v>12</v>
      </c>
      <c r="K12" s="88" t="s">
        <v>12</v>
      </c>
      <c r="L12" s="22" t="s">
        <v>14</v>
      </c>
      <c r="M12" s="21" t="s">
        <v>15</v>
      </c>
      <c r="N12" s="21" t="s">
        <v>16</v>
      </c>
      <c r="O12" s="86"/>
      <c r="P12" s="85"/>
      <c r="Q12" s="85"/>
      <c r="R12" s="85"/>
      <c r="S12" s="85"/>
      <c r="T12" s="85"/>
      <c r="U12" s="85"/>
      <c r="V12" s="85"/>
      <c r="W12" s="85"/>
    </row>
    <row r="13" spans="1:23" x14ac:dyDescent="0.2">
      <c r="A13" s="24"/>
      <c r="B13" s="25">
        <v>1</v>
      </c>
      <c r="C13" s="26"/>
      <c r="D13" s="90"/>
      <c r="E13" s="26"/>
      <c r="F13" s="26"/>
      <c r="G13" s="26"/>
      <c r="H13" s="26">
        <f>C13*8.34*D13</f>
        <v>0</v>
      </c>
      <c r="I13" s="26">
        <f>8.34*C13*E13</f>
        <v>0</v>
      </c>
      <c r="J13" s="24">
        <f>C13*F13*8.34</f>
        <v>0</v>
      </c>
      <c r="K13" s="24">
        <f>C13*G13*8.34</f>
        <v>0</v>
      </c>
      <c r="L13" s="27"/>
      <c r="M13" s="24"/>
      <c r="N13" s="24"/>
      <c r="O13" s="85"/>
      <c r="P13" s="85"/>
      <c r="Q13" s="85"/>
      <c r="R13" s="85"/>
      <c r="S13" s="85"/>
      <c r="T13" s="85"/>
      <c r="U13" s="85"/>
      <c r="V13" s="85"/>
      <c r="W13" s="85"/>
    </row>
    <row r="14" spans="1:23" x14ac:dyDescent="0.2">
      <c r="A14" s="28"/>
      <c r="B14" s="29">
        <v>2</v>
      </c>
      <c r="C14" s="30"/>
      <c r="D14" s="33"/>
      <c r="E14" s="30"/>
      <c r="F14" s="30"/>
      <c r="G14" s="30"/>
      <c r="H14" s="30">
        <f>C14*8.34*D14</f>
        <v>0</v>
      </c>
      <c r="I14" s="30">
        <f>8.34*C14*E14</f>
        <v>0</v>
      </c>
      <c r="J14" s="28">
        <f>C14*F14*8.34</f>
        <v>0</v>
      </c>
      <c r="K14" s="28">
        <f>C14*G14*8.34</f>
        <v>0</v>
      </c>
      <c r="L14" s="31"/>
      <c r="M14" s="28"/>
      <c r="N14" s="28"/>
      <c r="O14" s="85"/>
      <c r="P14" s="85"/>
      <c r="Q14" s="85"/>
      <c r="R14" s="85"/>
      <c r="S14" s="85"/>
      <c r="T14" s="85"/>
      <c r="U14" s="85"/>
      <c r="V14" s="85"/>
      <c r="W14" s="85"/>
    </row>
    <row r="15" spans="1:23" x14ac:dyDescent="0.2">
      <c r="A15" s="28"/>
      <c r="B15" s="29">
        <v>3</v>
      </c>
      <c r="C15" s="30"/>
      <c r="D15" s="33"/>
      <c r="E15" s="30"/>
      <c r="F15" s="30"/>
      <c r="G15" s="30"/>
      <c r="H15" s="30">
        <f t="shared" ref="H15:H43" si="0">C15*8.34*D15</f>
        <v>0</v>
      </c>
      <c r="I15" s="30">
        <f t="shared" ref="I15:I43" si="1">8.34*C15*E15</f>
        <v>0</v>
      </c>
      <c r="J15" s="28">
        <f t="shared" ref="J15:J43" si="2">C15*F15*8.34</f>
        <v>0</v>
      </c>
      <c r="K15" s="28">
        <f t="shared" ref="K15:K43" si="3">C15*G15*8.34</f>
        <v>0</v>
      </c>
      <c r="L15" s="31"/>
      <c r="M15" s="28"/>
      <c r="N15" s="28"/>
      <c r="O15" s="85"/>
      <c r="P15" s="85"/>
      <c r="Q15" s="85"/>
      <c r="R15" s="85"/>
      <c r="S15" s="85"/>
      <c r="T15" s="85"/>
      <c r="U15" s="85"/>
      <c r="V15" s="85"/>
      <c r="W15" s="85"/>
    </row>
    <row r="16" spans="1:23" x14ac:dyDescent="0.2">
      <c r="A16" s="32"/>
      <c r="B16" s="29">
        <v>4</v>
      </c>
      <c r="C16" s="30"/>
      <c r="D16" s="33"/>
      <c r="E16" s="30"/>
      <c r="F16" s="30"/>
      <c r="G16" s="30"/>
      <c r="H16" s="30">
        <f t="shared" si="0"/>
        <v>0</v>
      </c>
      <c r="I16" s="30">
        <f t="shared" si="1"/>
        <v>0</v>
      </c>
      <c r="J16" s="28">
        <f t="shared" si="2"/>
        <v>0</v>
      </c>
      <c r="K16" s="28">
        <f t="shared" si="3"/>
        <v>0</v>
      </c>
      <c r="L16" s="31"/>
      <c r="M16" s="28"/>
      <c r="N16" s="28"/>
      <c r="O16" s="85"/>
      <c r="P16" s="85"/>
      <c r="Q16" s="85"/>
      <c r="R16" s="85"/>
      <c r="S16" s="85"/>
      <c r="T16" s="85"/>
      <c r="U16" s="85"/>
      <c r="V16" s="85"/>
      <c r="W16" s="85"/>
    </row>
    <row r="17" spans="1:23" x14ac:dyDescent="0.2">
      <c r="A17" s="32"/>
      <c r="B17" s="29">
        <v>5</v>
      </c>
      <c r="C17" s="30"/>
      <c r="D17" s="33"/>
      <c r="E17" s="30"/>
      <c r="F17" s="30"/>
      <c r="G17" s="30"/>
      <c r="H17" s="30">
        <f t="shared" si="0"/>
        <v>0</v>
      </c>
      <c r="I17" s="30">
        <f t="shared" si="1"/>
        <v>0</v>
      </c>
      <c r="J17" s="28">
        <f t="shared" si="2"/>
        <v>0</v>
      </c>
      <c r="K17" s="28">
        <f t="shared" si="3"/>
        <v>0</v>
      </c>
      <c r="L17" s="31"/>
      <c r="M17" s="28"/>
      <c r="N17" s="28"/>
      <c r="O17" s="85"/>
      <c r="P17" s="85"/>
      <c r="Q17" s="85"/>
      <c r="R17" s="85"/>
      <c r="S17" s="85"/>
      <c r="T17" s="85"/>
      <c r="U17" s="85"/>
      <c r="V17" s="85"/>
      <c r="W17" s="85"/>
    </row>
    <row r="18" spans="1:23" x14ac:dyDescent="0.2">
      <c r="A18" s="32"/>
      <c r="B18" s="29">
        <v>6</v>
      </c>
      <c r="C18" s="33"/>
      <c r="D18" s="30"/>
      <c r="E18" s="30"/>
      <c r="F18" s="30"/>
      <c r="G18" s="30"/>
      <c r="H18" s="30">
        <f t="shared" si="0"/>
        <v>0</v>
      </c>
      <c r="I18" s="30">
        <f t="shared" si="1"/>
        <v>0</v>
      </c>
      <c r="J18" s="28">
        <f t="shared" si="2"/>
        <v>0</v>
      </c>
      <c r="K18" s="28">
        <f t="shared" si="3"/>
        <v>0</v>
      </c>
      <c r="L18" s="31"/>
      <c r="M18" s="28"/>
      <c r="N18" s="28"/>
      <c r="O18" s="85"/>
      <c r="P18" s="85"/>
      <c r="Q18" s="85"/>
      <c r="R18" s="85"/>
      <c r="S18" s="85"/>
      <c r="T18" s="85"/>
      <c r="U18" s="85"/>
      <c r="V18" s="85"/>
      <c r="W18" s="85"/>
    </row>
    <row r="19" spans="1:23" x14ac:dyDescent="0.2">
      <c r="A19" s="32"/>
      <c r="B19" s="29">
        <v>7</v>
      </c>
      <c r="C19" s="30"/>
      <c r="D19" s="30"/>
      <c r="E19" s="30"/>
      <c r="F19" s="30"/>
      <c r="G19" s="30"/>
      <c r="H19" s="30">
        <f t="shared" si="0"/>
        <v>0</v>
      </c>
      <c r="I19" s="30">
        <f t="shared" si="1"/>
        <v>0</v>
      </c>
      <c r="J19" s="28">
        <f t="shared" si="2"/>
        <v>0</v>
      </c>
      <c r="K19" s="28">
        <f t="shared" si="3"/>
        <v>0</v>
      </c>
      <c r="L19" s="31"/>
      <c r="M19" s="28"/>
      <c r="N19" s="28"/>
      <c r="O19" s="85"/>
      <c r="P19" s="85"/>
      <c r="Q19" s="85"/>
      <c r="R19" s="85"/>
      <c r="S19" s="85"/>
      <c r="T19" s="85"/>
      <c r="U19" s="85"/>
      <c r="V19" s="85"/>
      <c r="W19" s="85"/>
    </row>
    <row r="20" spans="1:23" x14ac:dyDescent="0.2">
      <c r="A20" s="28"/>
      <c r="B20" s="29">
        <v>8</v>
      </c>
      <c r="C20" s="30"/>
      <c r="D20" s="30"/>
      <c r="E20" s="30"/>
      <c r="F20" s="30"/>
      <c r="G20" s="30"/>
      <c r="H20" s="30">
        <f t="shared" si="0"/>
        <v>0</v>
      </c>
      <c r="I20" s="30">
        <f t="shared" si="1"/>
        <v>0</v>
      </c>
      <c r="J20" s="28">
        <f t="shared" si="2"/>
        <v>0</v>
      </c>
      <c r="K20" s="28">
        <f t="shared" si="3"/>
        <v>0</v>
      </c>
      <c r="L20" s="31"/>
      <c r="M20" s="28"/>
      <c r="N20" s="28"/>
      <c r="O20" s="85"/>
      <c r="P20" s="85"/>
      <c r="Q20" s="85"/>
      <c r="R20" s="85"/>
      <c r="S20" s="85"/>
      <c r="T20" s="85"/>
      <c r="U20" s="85"/>
      <c r="V20" s="85"/>
      <c r="W20" s="85"/>
    </row>
    <row r="21" spans="1:23" x14ac:dyDescent="0.2">
      <c r="A21" s="28"/>
      <c r="B21" s="29">
        <v>9</v>
      </c>
      <c r="C21" s="30"/>
      <c r="D21" s="30"/>
      <c r="E21" s="30"/>
      <c r="F21" s="30"/>
      <c r="G21" s="30"/>
      <c r="H21" s="30">
        <f t="shared" si="0"/>
        <v>0</v>
      </c>
      <c r="I21" s="30">
        <f t="shared" si="1"/>
        <v>0</v>
      </c>
      <c r="J21" s="28">
        <f t="shared" si="2"/>
        <v>0</v>
      </c>
      <c r="K21" s="28">
        <f t="shared" si="3"/>
        <v>0</v>
      </c>
      <c r="L21" s="31"/>
      <c r="M21" s="28"/>
      <c r="N21" s="28"/>
      <c r="O21" s="85"/>
      <c r="P21" s="85"/>
      <c r="Q21" s="85"/>
      <c r="R21" s="85"/>
      <c r="S21" s="85"/>
      <c r="T21" s="85"/>
      <c r="U21" s="85"/>
      <c r="V21" s="85"/>
      <c r="W21" s="85"/>
    </row>
    <row r="22" spans="1:23" x14ac:dyDescent="0.2">
      <c r="A22" s="28"/>
      <c r="B22" s="29">
        <v>10</v>
      </c>
      <c r="C22" s="30"/>
      <c r="D22" s="30"/>
      <c r="E22" s="30"/>
      <c r="F22" s="30"/>
      <c r="G22" s="30"/>
      <c r="H22" s="30">
        <f t="shared" si="0"/>
        <v>0</v>
      </c>
      <c r="I22" s="30">
        <f t="shared" si="1"/>
        <v>0</v>
      </c>
      <c r="J22" s="28">
        <f t="shared" si="2"/>
        <v>0</v>
      </c>
      <c r="K22" s="28">
        <f t="shared" si="3"/>
        <v>0</v>
      </c>
      <c r="L22" s="31"/>
      <c r="M22" s="28"/>
      <c r="N22" s="28"/>
      <c r="O22" s="85"/>
      <c r="P22" s="85"/>
      <c r="Q22" s="85"/>
      <c r="R22" s="85"/>
      <c r="S22" s="85"/>
      <c r="T22" s="85"/>
      <c r="U22" s="85"/>
      <c r="V22" s="85"/>
      <c r="W22" s="85"/>
    </row>
    <row r="23" spans="1:23" x14ac:dyDescent="0.2">
      <c r="A23" s="32"/>
      <c r="B23" s="29">
        <v>11</v>
      </c>
      <c r="C23" s="30"/>
      <c r="D23" s="30"/>
      <c r="E23" s="30"/>
      <c r="F23" s="30"/>
      <c r="G23" s="30"/>
      <c r="H23" s="30">
        <f t="shared" si="0"/>
        <v>0</v>
      </c>
      <c r="I23" s="30">
        <f t="shared" si="1"/>
        <v>0</v>
      </c>
      <c r="J23" s="28">
        <f t="shared" si="2"/>
        <v>0</v>
      </c>
      <c r="K23" s="28">
        <f t="shared" si="3"/>
        <v>0</v>
      </c>
      <c r="L23" s="31"/>
      <c r="M23" s="28"/>
      <c r="N23" s="28"/>
      <c r="O23" s="85"/>
      <c r="P23" s="85"/>
      <c r="Q23" s="85"/>
      <c r="R23" s="85"/>
      <c r="S23" s="85"/>
      <c r="T23" s="85"/>
      <c r="U23" s="85"/>
      <c r="V23" s="85"/>
      <c r="W23" s="85"/>
    </row>
    <row r="24" spans="1:23" x14ac:dyDescent="0.2">
      <c r="A24" s="32"/>
      <c r="B24" s="29">
        <v>12</v>
      </c>
      <c r="C24" s="33"/>
      <c r="D24" s="30"/>
      <c r="E24" s="30"/>
      <c r="F24" s="30"/>
      <c r="G24" s="30"/>
      <c r="H24" s="30">
        <f t="shared" si="0"/>
        <v>0</v>
      </c>
      <c r="I24" s="30">
        <f t="shared" si="1"/>
        <v>0</v>
      </c>
      <c r="J24" s="28">
        <f t="shared" si="2"/>
        <v>0</v>
      </c>
      <c r="K24" s="28">
        <f t="shared" si="3"/>
        <v>0</v>
      </c>
      <c r="L24" s="31"/>
      <c r="M24" s="28"/>
      <c r="N24" s="28"/>
      <c r="O24" s="85"/>
      <c r="P24" s="85"/>
      <c r="Q24" s="85"/>
      <c r="R24" s="85"/>
      <c r="S24" s="85"/>
      <c r="T24" s="85"/>
      <c r="U24" s="85"/>
      <c r="V24" s="85"/>
      <c r="W24" s="85"/>
    </row>
    <row r="25" spans="1:23" x14ac:dyDescent="0.2">
      <c r="A25" s="32"/>
      <c r="B25" s="29">
        <v>13</v>
      </c>
      <c r="C25" s="33"/>
      <c r="D25" s="30"/>
      <c r="E25" s="30"/>
      <c r="F25" s="30"/>
      <c r="G25" s="30"/>
      <c r="H25" s="30">
        <f t="shared" si="0"/>
        <v>0</v>
      </c>
      <c r="I25" s="30">
        <f t="shared" si="1"/>
        <v>0</v>
      </c>
      <c r="J25" s="28">
        <f t="shared" si="2"/>
        <v>0</v>
      </c>
      <c r="K25" s="28">
        <f t="shared" si="3"/>
        <v>0</v>
      </c>
      <c r="L25" s="31"/>
      <c r="M25" s="28"/>
      <c r="N25" s="28"/>
      <c r="O25" s="85"/>
      <c r="P25" s="85"/>
      <c r="Q25" s="85"/>
      <c r="R25" s="85"/>
      <c r="S25" s="85"/>
      <c r="T25" s="85"/>
      <c r="U25" s="85"/>
      <c r="V25" s="85"/>
      <c r="W25" s="85"/>
    </row>
    <row r="26" spans="1:23" x14ac:dyDescent="0.2">
      <c r="A26" s="32"/>
      <c r="B26" s="29">
        <v>14</v>
      </c>
      <c r="C26" s="33"/>
      <c r="D26" s="30"/>
      <c r="E26" s="30"/>
      <c r="F26" s="30"/>
      <c r="G26" s="30"/>
      <c r="H26" s="30">
        <f t="shared" si="0"/>
        <v>0</v>
      </c>
      <c r="I26" s="30">
        <f t="shared" si="1"/>
        <v>0</v>
      </c>
      <c r="J26" s="28">
        <f t="shared" si="2"/>
        <v>0</v>
      </c>
      <c r="K26" s="28">
        <f t="shared" si="3"/>
        <v>0</v>
      </c>
      <c r="L26" s="31"/>
      <c r="M26" s="28"/>
      <c r="N26" s="28"/>
      <c r="O26" s="85"/>
      <c r="P26" s="85"/>
      <c r="Q26" s="85"/>
      <c r="R26" s="85"/>
      <c r="S26" s="85"/>
      <c r="T26" s="85"/>
      <c r="U26" s="85"/>
      <c r="V26" s="85"/>
      <c r="W26" s="85"/>
    </row>
    <row r="27" spans="1:23" x14ac:dyDescent="0.2">
      <c r="A27" s="28"/>
      <c r="B27" s="29">
        <v>15</v>
      </c>
      <c r="C27" s="33"/>
      <c r="D27" s="30"/>
      <c r="E27" s="30"/>
      <c r="F27" s="30"/>
      <c r="G27" s="30"/>
      <c r="H27" s="30">
        <f t="shared" si="0"/>
        <v>0</v>
      </c>
      <c r="I27" s="30">
        <f t="shared" si="1"/>
        <v>0</v>
      </c>
      <c r="J27" s="28">
        <f t="shared" si="2"/>
        <v>0</v>
      </c>
      <c r="K27" s="28">
        <f t="shared" si="3"/>
        <v>0</v>
      </c>
      <c r="L27" s="31"/>
      <c r="M27" s="28"/>
      <c r="N27" s="28"/>
      <c r="O27" s="85"/>
      <c r="P27" s="85"/>
      <c r="Q27" s="85"/>
      <c r="R27" s="85"/>
      <c r="S27" s="85"/>
      <c r="T27" s="85"/>
      <c r="U27" s="85"/>
      <c r="V27" s="85"/>
      <c r="W27" s="85"/>
    </row>
    <row r="28" spans="1:23" x14ac:dyDescent="0.2">
      <c r="A28" s="28"/>
      <c r="B28" s="29">
        <v>16</v>
      </c>
      <c r="C28" s="33"/>
      <c r="D28" s="30"/>
      <c r="E28" s="30"/>
      <c r="F28" s="30"/>
      <c r="G28" s="30"/>
      <c r="H28" s="30">
        <f t="shared" si="0"/>
        <v>0</v>
      </c>
      <c r="I28" s="30">
        <f t="shared" si="1"/>
        <v>0</v>
      </c>
      <c r="J28" s="28">
        <f t="shared" si="2"/>
        <v>0</v>
      </c>
      <c r="K28" s="28">
        <f t="shared" si="3"/>
        <v>0</v>
      </c>
      <c r="L28" s="31"/>
      <c r="M28" s="28"/>
      <c r="N28" s="28"/>
      <c r="O28" s="85"/>
      <c r="P28" s="85"/>
      <c r="Q28" s="85"/>
      <c r="R28" s="85"/>
      <c r="S28" s="85"/>
      <c r="T28" s="85"/>
      <c r="U28" s="85"/>
      <c r="V28" s="85"/>
      <c r="W28" s="85"/>
    </row>
    <row r="29" spans="1:23" x14ac:dyDescent="0.2">
      <c r="A29" s="28"/>
      <c r="B29" s="29">
        <v>17</v>
      </c>
      <c r="C29" s="33"/>
      <c r="D29" s="30"/>
      <c r="E29" s="30"/>
      <c r="F29" s="30"/>
      <c r="G29" s="30"/>
      <c r="H29" s="30">
        <f t="shared" si="0"/>
        <v>0</v>
      </c>
      <c r="I29" s="30">
        <f t="shared" si="1"/>
        <v>0</v>
      </c>
      <c r="J29" s="28">
        <f t="shared" si="2"/>
        <v>0</v>
      </c>
      <c r="K29" s="28">
        <f t="shared" si="3"/>
        <v>0</v>
      </c>
      <c r="L29" s="31"/>
      <c r="M29" s="28"/>
      <c r="N29" s="28"/>
      <c r="O29" s="85"/>
      <c r="P29" s="85"/>
      <c r="Q29" s="85"/>
      <c r="R29" s="85"/>
      <c r="S29" s="85"/>
      <c r="T29" s="85"/>
      <c r="U29" s="85"/>
      <c r="V29" s="85"/>
      <c r="W29" s="85"/>
    </row>
    <row r="30" spans="1:23" x14ac:dyDescent="0.2">
      <c r="A30" s="32"/>
      <c r="B30" s="29">
        <v>18</v>
      </c>
      <c r="C30" s="33"/>
      <c r="D30" s="30"/>
      <c r="E30" s="30"/>
      <c r="F30" s="30"/>
      <c r="G30" s="30"/>
      <c r="H30" s="30">
        <f t="shared" si="0"/>
        <v>0</v>
      </c>
      <c r="I30" s="30">
        <f t="shared" si="1"/>
        <v>0</v>
      </c>
      <c r="J30" s="28">
        <f t="shared" si="2"/>
        <v>0</v>
      </c>
      <c r="K30" s="28">
        <f t="shared" si="3"/>
        <v>0</v>
      </c>
      <c r="L30" s="31"/>
      <c r="M30" s="28"/>
      <c r="N30" s="28"/>
      <c r="O30" s="85"/>
      <c r="P30" s="85"/>
      <c r="Q30" s="85"/>
      <c r="R30" s="85"/>
      <c r="S30" s="85"/>
      <c r="T30" s="85"/>
      <c r="U30" s="85"/>
      <c r="V30" s="85"/>
      <c r="W30" s="85"/>
    </row>
    <row r="31" spans="1:23" x14ac:dyDescent="0.2">
      <c r="A31" s="32"/>
      <c r="B31" s="29">
        <v>19</v>
      </c>
      <c r="C31" s="33"/>
      <c r="D31" s="30"/>
      <c r="E31" s="30"/>
      <c r="F31" s="30"/>
      <c r="G31" s="30"/>
      <c r="H31" s="30">
        <f t="shared" si="0"/>
        <v>0</v>
      </c>
      <c r="I31" s="30">
        <f t="shared" si="1"/>
        <v>0</v>
      </c>
      <c r="J31" s="28">
        <f t="shared" si="2"/>
        <v>0</v>
      </c>
      <c r="K31" s="28">
        <f t="shared" si="3"/>
        <v>0</v>
      </c>
      <c r="L31" s="31"/>
      <c r="M31" s="28"/>
      <c r="N31" s="28"/>
      <c r="O31" s="85"/>
      <c r="P31" s="85"/>
      <c r="Q31" s="85"/>
      <c r="R31" s="85"/>
      <c r="S31" s="85"/>
      <c r="T31" s="85"/>
      <c r="U31" s="85"/>
      <c r="V31" s="85"/>
      <c r="W31" s="85"/>
    </row>
    <row r="32" spans="1:23" x14ac:dyDescent="0.2">
      <c r="A32" s="32"/>
      <c r="B32" s="29">
        <v>20</v>
      </c>
      <c r="C32" s="33"/>
      <c r="D32" s="30"/>
      <c r="E32" s="30"/>
      <c r="F32" s="30"/>
      <c r="G32" s="30"/>
      <c r="H32" s="30">
        <f t="shared" si="0"/>
        <v>0</v>
      </c>
      <c r="I32" s="30">
        <f t="shared" si="1"/>
        <v>0</v>
      </c>
      <c r="J32" s="28">
        <f t="shared" si="2"/>
        <v>0</v>
      </c>
      <c r="K32" s="28">
        <f t="shared" si="3"/>
        <v>0</v>
      </c>
      <c r="L32" s="31"/>
      <c r="M32" s="28"/>
      <c r="N32" s="28"/>
      <c r="O32" s="85"/>
      <c r="P32" s="85"/>
      <c r="Q32" s="85"/>
      <c r="R32" s="85"/>
      <c r="S32" s="85"/>
      <c r="T32" s="85"/>
      <c r="U32" s="85"/>
      <c r="V32" s="85"/>
      <c r="W32" s="85"/>
    </row>
    <row r="33" spans="1:23" x14ac:dyDescent="0.2">
      <c r="A33" s="32"/>
      <c r="B33" s="29">
        <v>21</v>
      </c>
      <c r="C33" s="33"/>
      <c r="D33" s="30"/>
      <c r="E33" s="30"/>
      <c r="F33" s="30"/>
      <c r="G33" s="30"/>
      <c r="H33" s="30">
        <f t="shared" si="0"/>
        <v>0</v>
      </c>
      <c r="I33" s="30">
        <f t="shared" si="1"/>
        <v>0</v>
      </c>
      <c r="J33" s="28">
        <f t="shared" si="2"/>
        <v>0</v>
      </c>
      <c r="K33" s="28">
        <f t="shared" si="3"/>
        <v>0</v>
      </c>
      <c r="L33" s="31"/>
      <c r="M33" s="28"/>
      <c r="N33" s="28"/>
      <c r="O33" s="85"/>
      <c r="P33" s="85"/>
      <c r="Q33" s="85"/>
      <c r="R33" s="85"/>
      <c r="S33" s="85"/>
      <c r="T33" s="85"/>
      <c r="U33" s="85"/>
      <c r="V33" s="85"/>
      <c r="W33" s="85"/>
    </row>
    <row r="34" spans="1:23" x14ac:dyDescent="0.2">
      <c r="A34" s="28"/>
      <c r="B34" s="29">
        <v>22</v>
      </c>
      <c r="C34" s="33"/>
      <c r="D34" s="30"/>
      <c r="E34" s="30"/>
      <c r="F34" s="30"/>
      <c r="G34" s="30"/>
      <c r="H34" s="30">
        <f t="shared" si="0"/>
        <v>0</v>
      </c>
      <c r="I34" s="30">
        <f t="shared" si="1"/>
        <v>0</v>
      </c>
      <c r="J34" s="28">
        <f t="shared" si="2"/>
        <v>0</v>
      </c>
      <c r="K34" s="28">
        <f t="shared" si="3"/>
        <v>0</v>
      </c>
      <c r="L34" s="31"/>
      <c r="M34" s="28"/>
      <c r="N34" s="28"/>
      <c r="O34" s="85"/>
      <c r="P34" s="85"/>
      <c r="Q34" s="85"/>
      <c r="R34" s="85"/>
      <c r="S34" s="85"/>
      <c r="T34" s="85"/>
      <c r="U34" s="85"/>
      <c r="V34" s="85"/>
      <c r="W34" s="85"/>
    </row>
    <row r="35" spans="1:23" x14ac:dyDescent="0.2">
      <c r="A35" s="28"/>
      <c r="B35" s="29">
        <v>23</v>
      </c>
      <c r="C35" s="33"/>
      <c r="D35" s="30"/>
      <c r="E35" s="30"/>
      <c r="F35" s="30"/>
      <c r="G35" s="30"/>
      <c r="H35" s="30">
        <f t="shared" si="0"/>
        <v>0</v>
      </c>
      <c r="I35" s="30">
        <f t="shared" si="1"/>
        <v>0</v>
      </c>
      <c r="J35" s="28">
        <f t="shared" si="2"/>
        <v>0</v>
      </c>
      <c r="K35" s="28">
        <f t="shared" si="3"/>
        <v>0</v>
      </c>
      <c r="L35" s="31"/>
      <c r="M35" s="28"/>
      <c r="N35" s="28"/>
      <c r="O35" s="85"/>
      <c r="P35" s="85"/>
      <c r="Q35" s="85"/>
      <c r="R35" s="85"/>
      <c r="S35" s="85"/>
      <c r="T35" s="85"/>
      <c r="U35" s="85"/>
      <c r="V35" s="85"/>
      <c r="W35" s="85"/>
    </row>
    <row r="36" spans="1:23" x14ac:dyDescent="0.2">
      <c r="A36" s="28"/>
      <c r="B36" s="29">
        <v>24</v>
      </c>
      <c r="C36" s="33"/>
      <c r="D36" s="30"/>
      <c r="E36" s="30"/>
      <c r="F36" s="30"/>
      <c r="G36" s="30"/>
      <c r="H36" s="30">
        <f t="shared" si="0"/>
        <v>0</v>
      </c>
      <c r="I36" s="30">
        <f t="shared" si="1"/>
        <v>0</v>
      </c>
      <c r="J36" s="28">
        <f t="shared" si="2"/>
        <v>0</v>
      </c>
      <c r="K36" s="28">
        <f t="shared" si="3"/>
        <v>0</v>
      </c>
      <c r="L36" s="31"/>
      <c r="M36" s="28"/>
      <c r="N36" s="28"/>
      <c r="O36" s="85"/>
      <c r="P36" s="85"/>
      <c r="Q36" s="85"/>
      <c r="R36" s="85"/>
      <c r="S36" s="85"/>
      <c r="T36" s="85"/>
      <c r="U36" s="85"/>
      <c r="V36" s="85"/>
      <c r="W36" s="85"/>
    </row>
    <row r="37" spans="1:23" x14ac:dyDescent="0.2">
      <c r="A37" s="32"/>
      <c r="B37" s="29">
        <v>25</v>
      </c>
      <c r="C37" s="33"/>
      <c r="D37" s="30"/>
      <c r="E37" s="30"/>
      <c r="F37" s="30"/>
      <c r="G37" s="30"/>
      <c r="H37" s="30">
        <f t="shared" si="0"/>
        <v>0</v>
      </c>
      <c r="I37" s="30">
        <f t="shared" si="1"/>
        <v>0</v>
      </c>
      <c r="J37" s="28">
        <f t="shared" si="2"/>
        <v>0</v>
      </c>
      <c r="K37" s="28">
        <f t="shared" si="3"/>
        <v>0</v>
      </c>
      <c r="L37" s="31"/>
      <c r="M37" s="28"/>
      <c r="N37" s="28"/>
      <c r="O37" s="85"/>
      <c r="P37" s="85"/>
      <c r="Q37" s="85"/>
      <c r="R37" s="85"/>
      <c r="S37" s="85"/>
      <c r="T37" s="85"/>
      <c r="U37" s="85"/>
      <c r="V37" s="85"/>
      <c r="W37" s="85"/>
    </row>
    <row r="38" spans="1:23" x14ac:dyDescent="0.2">
      <c r="A38" s="32"/>
      <c r="B38" s="29">
        <v>26</v>
      </c>
      <c r="C38" s="33"/>
      <c r="D38" s="30"/>
      <c r="E38" s="30"/>
      <c r="F38" s="30"/>
      <c r="G38" s="30"/>
      <c r="H38" s="30">
        <f t="shared" si="0"/>
        <v>0</v>
      </c>
      <c r="I38" s="30">
        <f t="shared" si="1"/>
        <v>0</v>
      </c>
      <c r="J38" s="28">
        <f t="shared" si="2"/>
        <v>0</v>
      </c>
      <c r="K38" s="28">
        <f t="shared" si="3"/>
        <v>0</v>
      </c>
      <c r="L38" s="31"/>
      <c r="M38" s="28"/>
      <c r="N38" s="28"/>
      <c r="O38" s="85"/>
      <c r="P38" s="85"/>
      <c r="Q38" s="85"/>
      <c r="R38" s="85"/>
      <c r="S38" s="85"/>
      <c r="T38" s="85"/>
      <c r="U38" s="85"/>
      <c r="V38" s="85"/>
      <c r="W38" s="85"/>
    </row>
    <row r="39" spans="1:23" x14ac:dyDescent="0.2">
      <c r="A39" s="32"/>
      <c r="B39" s="29">
        <v>27</v>
      </c>
      <c r="C39" s="33"/>
      <c r="D39" s="30"/>
      <c r="E39" s="30"/>
      <c r="F39" s="30"/>
      <c r="G39" s="30"/>
      <c r="H39" s="30">
        <f t="shared" si="0"/>
        <v>0</v>
      </c>
      <c r="I39" s="30">
        <f t="shared" si="1"/>
        <v>0</v>
      </c>
      <c r="J39" s="28">
        <f t="shared" si="2"/>
        <v>0</v>
      </c>
      <c r="K39" s="28">
        <f t="shared" si="3"/>
        <v>0</v>
      </c>
      <c r="L39" s="31"/>
      <c r="M39" s="28"/>
      <c r="N39" s="28"/>
      <c r="O39" s="85"/>
      <c r="P39" s="85"/>
      <c r="Q39" s="85"/>
      <c r="R39" s="85"/>
      <c r="S39" s="85"/>
      <c r="T39" s="85"/>
      <c r="U39" s="85"/>
      <c r="V39" s="85"/>
      <c r="W39" s="85"/>
    </row>
    <row r="40" spans="1:23" x14ac:dyDescent="0.2">
      <c r="A40" s="32"/>
      <c r="B40" s="29">
        <v>28</v>
      </c>
      <c r="C40" s="33"/>
      <c r="D40" s="30"/>
      <c r="E40" s="30"/>
      <c r="F40" s="30"/>
      <c r="G40" s="30"/>
      <c r="H40" s="30">
        <f t="shared" si="0"/>
        <v>0</v>
      </c>
      <c r="I40" s="30">
        <f t="shared" si="1"/>
        <v>0</v>
      </c>
      <c r="J40" s="28">
        <f t="shared" si="2"/>
        <v>0</v>
      </c>
      <c r="K40" s="28">
        <f t="shared" si="3"/>
        <v>0</v>
      </c>
      <c r="L40" s="31"/>
      <c r="M40" s="28"/>
      <c r="N40" s="28"/>
      <c r="O40" s="85"/>
      <c r="P40" s="85"/>
      <c r="Q40" s="85"/>
      <c r="R40" s="85"/>
      <c r="S40" s="85"/>
      <c r="T40" s="85"/>
      <c r="U40" s="85"/>
      <c r="V40" s="85"/>
      <c r="W40" s="85"/>
    </row>
    <row r="41" spans="1:23" x14ac:dyDescent="0.2">
      <c r="A41" s="28"/>
      <c r="B41" s="29">
        <v>29</v>
      </c>
      <c r="C41" s="33"/>
      <c r="D41" s="30"/>
      <c r="E41" s="30"/>
      <c r="F41" s="30"/>
      <c r="G41" s="30"/>
      <c r="H41" s="30">
        <f t="shared" si="0"/>
        <v>0</v>
      </c>
      <c r="I41" s="30">
        <f t="shared" si="1"/>
        <v>0</v>
      </c>
      <c r="J41" s="28">
        <f t="shared" si="2"/>
        <v>0</v>
      </c>
      <c r="K41" s="28">
        <f t="shared" si="3"/>
        <v>0</v>
      </c>
      <c r="L41" s="31"/>
      <c r="M41" s="28"/>
      <c r="N41" s="28"/>
      <c r="O41" s="85"/>
      <c r="P41" s="85"/>
      <c r="Q41" s="85"/>
      <c r="R41" s="85"/>
      <c r="S41" s="85"/>
      <c r="T41" s="85"/>
      <c r="U41" s="85"/>
      <c r="V41" s="85"/>
      <c r="W41" s="85"/>
    </row>
    <row r="42" spans="1:23" x14ac:dyDescent="0.2">
      <c r="A42" s="28"/>
      <c r="B42" s="29">
        <v>30</v>
      </c>
      <c r="C42" s="33"/>
      <c r="D42" s="30"/>
      <c r="E42" s="30"/>
      <c r="F42" s="30"/>
      <c r="G42" s="30"/>
      <c r="H42" s="30">
        <f t="shared" si="0"/>
        <v>0</v>
      </c>
      <c r="I42" s="30">
        <f t="shared" si="1"/>
        <v>0</v>
      </c>
      <c r="J42" s="28">
        <f t="shared" si="2"/>
        <v>0</v>
      </c>
      <c r="K42" s="28">
        <f t="shared" si="3"/>
        <v>0</v>
      </c>
      <c r="L42" s="31"/>
      <c r="M42" s="28"/>
      <c r="N42" s="28"/>
      <c r="O42" s="87"/>
      <c r="P42" s="87"/>
      <c r="Q42" s="87"/>
      <c r="R42" s="87"/>
      <c r="S42" s="87"/>
      <c r="T42" s="87"/>
      <c r="U42" s="87"/>
      <c r="V42" s="87"/>
      <c r="W42" s="87"/>
    </row>
    <row r="43" spans="1:23" ht="13.5" customHeight="1" thickBot="1" x14ac:dyDescent="0.25">
      <c r="A43" s="35"/>
      <c r="B43" s="36">
        <v>31</v>
      </c>
      <c r="C43" s="37"/>
      <c r="D43" s="23"/>
      <c r="E43" s="23"/>
      <c r="F43" s="23"/>
      <c r="G43" s="23"/>
      <c r="H43" s="23">
        <f t="shared" si="0"/>
        <v>0</v>
      </c>
      <c r="I43" s="23">
        <f t="shared" si="1"/>
        <v>0</v>
      </c>
      <c r="J43" s="35">
        <f t="shared" si="2"/>
        <v>0</v>
      </c>
      <c r="K43" s="35">
        <f t="shared" si="3"/>
        <v>0</v>
      </c>
      <c r="L43" s="39"/>
      <c r="M43" s="35"/>
      <c r="N43" s="35"/>
      <c r="O43" s="87"/>
      <c r="P43" s="87"/>
      <c r="Q43" s="87"/>
      <c r="R43" s="87"/>
      <c r="S43" s="87"/>
      <c r="T43" s="87"/>
      <c r="U43" s="87"/>
      <c r="V43" s="87"/>
      <c r="W43" s="87"/>
    </row>
    <row r="44" spans="1:23" ht="13.5" thickBot="1" x14ac:dyDescent="0.25">
      <c r="A44" s="40"/>
      <c r="B44" s="41" t="s">
        <v>17</v>
      </c>
      <c r="C44" s="42">
        <f t="shared" ref="C44:I44" si="4">SUM(C13:C43)</f>
        <v>0</v>
      </c>
      <c r="D44" s="42">
        <f t="shared" si="4"/>
        <v>0</v>
      </c>
      <c r="E44" s="41">
        <f t="shared" si="4"/>
        <v>0</v>
      </c>
      <c r="F44" s="41">
        <f t="shared" si="4"/>
        <v>0</v>
      </c>
      <c r="G44" s="43">
        <f t="shared" si="4"/>
        <v>0</v>
      </c>
      <c r="H44" s="44">
        <f t="shared" si="4"/>
        <v>0</v>
      </c>
      <c r="I44" s="100">
        <f t="shared" si="4"/>
        <v>0</v>
      </c>
      <c r="J44" s="91">
        <f>SUM(J13:J43)</f>
        <v>0</v>
      </c>
      <c r="K44" s="91">
        <f>SUM(K13:K43)</f>
        <v>0</v>
      </c>
      <c r="L44" s="45"/>
      <c r="N44" s="46"/>
    </row>
    <row r="45" spans="1:23" ht="13.5" thickBot="1" x14ac:dyDescent="0.25">
      <c r="A45" s="106" t="s">
        <v>18</v>
      </c>
      <c r="B45" s="107"/>
      <c r="C45" s="47"/>
      <c r="D45" s="48"/>
      <c r="E45" s="48"/>
      <c r="F45" s="48"/>
      <c r="G45" s="49"/>
      <c r="H45" s="48"/>
      <c r="I45" s="48"/>
      <c r="J45" s="92"/>
      <c r="K45" s="92"/>
      <c r="L45" s="50"/>
    </row>
    <row r="46" spans="1:23" x14ac:dyDescent="0.2">
      <c r="A46" s="45"/>
      <c r="B46" s="45" t="s">
        <v>19</v>
      </c>
      <c r="C46" s="51" t="e">
        <f t="shared" ref="C46:K46" si="5">C44/C45</f>
        <v>#DIV/0!</v>
      </c>
      <c r="D46" s="51" t="e">
        <f t="shared" si="5"/>
        <v>#DIV/0!</v>
      </c>
      <c r="E46" s="52" t="e">
        <f t="shared" si="5"/>
        <v>#DIV/0!</v>
      </c>
      <c r="F46" s="52" t="e">
        <f t="shared" si="5"/>
        <v>#DIV/0!</v>
      </c>
      <c r="G46" s="52" t="e">
        <f t="shared" si="5"/>
        <v>#DIV/0!</v>
      </c>
      <c r="H46" s="52" t="e">
        <f t="shared" si="5"/>
        <v>#DIV/0!</v>
      </c>
      <c r="I46" s="52" t="e">
        <f t="shared" si="5"/>
        <v>#DIV/0!</v>
      </c>
      <c r="J46" s="102" t="e">
        <f t="shared" si="5"/>
        <v>#DIV/0!</v>
      </c>
      <c r="K46" s="103" t="e">
        <f t="shared" si="5"/>
        <v>#DIV/0!</v>
      </c>
    </row>
    <row r="47" spans="1:23" x14ac:dyDescent="0.2">
      <c r="A47" s="54"/>
      <c r="B47" s="55" t="s">
        <v>20</v>
      </c>
      <c r="C47" s="56"/>
      <c r="D47" s="57"/>
      <c r="E47" s="58"/>
      <c r="F47" s="58"/>
      <c r="G47" s="2"/>
      <c r="H47" s="2"/>
      <c r="I47" s="2"/>
      <c r="J47" s="2"/>
      <c r="K47" s="2"/>
    </row>
    <row r="48" spans="1:23" x14ac:dyDescent="0.2">
      <c r="A48" s="54"/>
      <c r="B48" s="45"/>
      <c r="C48" s="59" t="s">
        <v>21</v>
      </c>
      <c r="D48" s="60"/>
      <c r="E48" s="46"/>
      <c r="F48" s="46"/>
      <c r="G48" s="46" t="s">
        <v>22</v>
      </c>
      <c r="H48" s="46" t="s">
        <v>22</v>
      </c>
      <c r="I48" s="46"/>
      <c r="J48" s="46"/>
      <c r="K48" s="2"/>
    </row>
    <row r="49" spans="1:11" ht="13.5" thickBot="1" x14ac:dyDescent="0.25">
      <c r="A49" s="54"/>
      <c r="B49" s="45"/>
      <c r="C49" s="61" t="s">
        <v>23</v>
      </c>
      <c r="D49" s="61" t="s">
        <v>24</v>
      </c>
      <c r="E49" s="62" t="s">
        <v>25</v>
      </c>
      <c r="F49" s="62"/>
      <c r="G49" s="62" t="s">
        <v>26</v>
      </c>
      <c r="H49" s="62" t="s">
        <v>27</v>
      </c>
      <c r="I49" s="62" t="s">
        <v>31</v>
      </c>
      <c r="J49" s="62" t="s">
        <v>24</v>
      </c>
      <c r="K49" s="2"/>
    </row>
    <row r="50" spans="1:11" x14ac:dyDescent="0.2">
      <c r="A50" s="58"/>
      <c r="B50" s="46" t="s">
        <v>32</v>
      </c>
      <c r="C50" s="63" t="e">
        <f>H46</f>
        <v>#DIV/0!</v>
      </c>
      <c r="D50" s="64"/>
      <c r="E50" s="65"/>
      <c r="F50" s="66"/>
      <c r="G50" s="67" t="e">
        <f>D46</f>
        <v>#DIV/0!</v>
      </c>
      <c r="H50" s="67">
        <f>MAX(D13:D43)</f>
        <v>0</v>
      </c>
      <c r="I50" s="67"/>
      <c r="J50" s="27"/>
      <c r="K50" s="2"/>
    </row>
    <row r="51" spans="1:11" x14ac:dyDescent="0.2">
      <c r="A51" s="58"/>
      <c r="B51" s="45" t="s">
        <v>33</v>
      </c>
      <c r="C51" s="68" t="e">
        <f>I46</f>
        <v>#DIV/0!</v>
      </c>
      <c r="D51" s="34"/>
      <c r="E51" s="69"/>
      <c r="F51" s="70"/>
      <c r="G51" s="71" t="e">
        <f>E46</f>
        <v>#DIV/0!</v>
      </c>
      <c r="H51" s="71">
        <f>MAX(E13:E43)</f>
        <v>0</v>
      </c>
      <c r="I51" s="71"/>
      <c r="J51" s="31"/>
      <c r="K51" s="2"/>
    </row>
    <row r="52" spans="1:11" x14ac:dyDescent="0.2">
      <c r="A52" s="72"/>
      <c r="B52" s="45" t="s">
        <v>34</v>
      </c>
      <c r="C52" s="68" t="e">
        <f>J46</f>
        <v>#DIV/0!</v>
      </c>
      <c r="D52" s="34"/>
      <c r="E52" s="69"/>
      <c r="F52" s="70"/>
      <c r="G52" s="71" t="e">
        <f>F46</f>
        <v>#DIV/0!</v>
      </c>
      <c r="H52" s="71">
        <f>MAX(F13:F43)</f>
        <v>0</v>
      </c>
      <c r="I52" s="71"/>
      <c r="J52" s="31"/>
      <c r="K52" s="2"/>
    </row>
    <row r="53" spans="1:11" x14ac:dyDescent="0.2">
      <c r="A53" s="54"/>
      <c r="B53" s="73" t="s">
        <v>35</v>
      </c>
      <c r="C53" s="68" t="e">
        <f>K46</f>
        <v>#DIV/0!</v>
      </c>
      <c r="D53" s="34"/>
      <c r="E53" s="69"/>
      <c r="F53" s="70"/>
      <c r="G53" s="101" t="e">
        <f>G46</f>
        <v>#DIV/0!</v>
      </c>
      <c r="H53" s="101">
        <f>MAX(G13:G43)</f>
        <v>0</v>
      </c>
      <c r="I53" s="70"/>
      <c r="J53" s="75"/>
      <c r="K53" s="2"/>
    </row>
    <row r="54" spans="1:11" x14ac:dyDescent="0.2">
      <c r="A54" s="72"/>
      <c r="B54" s="45" t="s">
        <v>28</v>
      </c>
      <c r="C54" s="68" t="e">
        <f>C46</f>
        <v>#DIV/0!</v>
      </c>
      <c r="D54" s="34">
        <f>MAX(C13:C43)</f>
        <v>0</v>
      </c>
      <c r="E54" s="69"/>
      <c r="F54" s="70"/>
      <c r="G54" s="70"/>
      <c r="H54" s="70"/>
      <c r="I54" s="70"/>
      <c r="J54" s="31"/>
      <c r="K54" s="2"/>
    </row>
    <row r="55" spans="1:11" x14ac:dyDescent="0.2">
      <c r="A55" s="54"/>
      <c r="B55" s="45" t="s">
        <v>29</v>
      </c>
      <c r="C55" s="76"/>
      <c r="D55" s="34"/>
      <c r="E55" s="69"/>
      <c r="F55" s="70"/>
      <c r="G55" s="70"/>
      <c r="H55" s="70"/>
      <c r="I55" s="70"/>
      <c r="J55" s="31">
        <f>MAX(M13:M43)</f>
        <v>0</v>
      </c>
      <c r="K55" s="2"/>
    </row>
    <row r="56" spans="1:11" x14ac:dyDescent="0.2">
      <c r="A56" s="72"/>
      <c r="B56" s="45" t="s">
        <v>30</v>
      </c>
      <c r="C56" s="74"/>
      <c r="D56" s="34"/>
      <c r="E56" s="69"/>
      <c r="F56" s="70"/>
      <c r="G56" s="70"/>
      <c r="H56" s="70"/>
      <c r="I56" s="101" t="e">
        <f>GEOMEAN(N13:N43)</f>
        <v>#NUM!</v>
      </c>
      <c r="J56" s="31">
        <f>MAX(N13:N43)</f>
        <v>0</v>
      </c>
      <c r="K56" s="2"/>
    </row>
    <row r="57" spans="1:11" ht="13.5" thickBot="1" x14ac:dyDescent="0.25">
      <c r="A57" s="55"/>
      <c r="B57" s="45"/>
      <c r="C57" s="77"/>
      <c r="D57" s="38"/>
      <c r="E57" s="78"/>
      <c r="F57" s="79"/>
      <c r="G57" s="79"/>
      <c r="H57" s="80"/>
      <c r="I57" s="80"/>
      <c r="J57" s="81"/>
      <c r="K57" s="2"/>
    </row>
    <row r="58" spans="1:11" x14ac:dyDescent="0.2">
      <c r="A58" s="54"/>
      <c r="B58" s="2"/>
      <c r="C58" s="3"/>
      <c r="D58" s="82"/>
      <c r="E58" s="2"/>
      <c r="F58" s="2"/>
      <c r="G58" s="2"/>
      <c r="H58" s="2"/>
      <c r="I58" s="2"/>
      <c r="J58" s="2"/>
      <c r="K58" s="2"/>
    </row>
    <row r="59" spans="1:11" x14ac:dyDescent="0.2">
      <c r="A59" s="54"/>
      <c r="B59" s="2"/>
      <c r="C59" s="3"/>
      <c r="D59" s="82"/>
      <c r="E59" s="2"/>
      <c r="F59" s="2"/>
      <c r="G59" s="2"/>
      <c r="H59" s="2"/>
      <c r="I59" s="2"/>
      <c r="J59" s="2"/>
      <c r="K59" s="2"/>
    </row>
    <row r="60" spans="1:11" x14ac:dyDescent="0.2">
      <c r="A60" s="53"/>
    </row>
    <row r="73" ht="13.5" customHeight="1" x14ac:dyDescent="0.2"/>
  </sheetData>
  <mergeCells count="4">
    <mergeCell ref="B11:B12"/>
    <mergeCell ref="A45:B45"/>
    <mergeCell ref="E8:L8"/>
    <mergeCell ref="O7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DEQUser</dc:creator>
  <cp:lastModifiedBy>DEQUser</cp:lastModifiedBy>
  <dcterms:created xsi:type="dcterms:W3CDTF">2019-11-13T15:19:02Z</dcterms:created>
  <dcterms:modified xsi:type="dcterms:W3CDTF">2019-11-14T14:57:43Z</dcterms:modified>
</cp:coreProperties>
</file>