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5575\OneDrive - State of Oklahoma\"/>
    </mc:Choice>
  </mc:AlternateContent>
  <bookViews>
    <workbookView xWindow="120" yWindow="120" windowWidth="1518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Sheet1!$A$1:$AI$50</definedName>
  </definedNames>
  <calcPr calcId="162913"/>
</workbook>
</file>

<file path=xl/calcChain.xml><?xml version="1.0" encoding="utf-8"?>
<calcChain xmlns="http://schemas.openxmlformats.org/spreadsheetml/2006/main">
  <c r="S44" i="1" l="1"/>
  <c r="S42" i="1"/>
  <c r="AE42" i="1" l="1"/>
  <c r="AC42" i="1"/>
  <c r="Q42" i="1" l="1"/>
  <c r="AA44" i="1" l="1"/>
  <c r="W44" i="1"/>
  <c r="J43" i="1"/>
  <c r="G41" i="1"/>
  <c r="AI45" i="1" l="1"/>
  <c r="AI44" i="1"/>
  <c r="AG45" i="1"/>
  <c r="Q44" i="1"/>
  <c r="L45" i="1"/>
  <c r="M45" i="1"/>
  <c r="N45" i="1"/>
  <c r="O45" i="1"/>
  <c r="P45" i="1"/>
  <c r="K45" i="1"/>
  <c r="J44" i="1"/>
  <c r="I42" i="1"/>
</calcChain>
</file>

<file path=xl/sharedStrings.xml><?xml version="1.0" encoding="utf-8"?>
<sst xmlns="http://schemas.openxmlformats.org/spreadsheetml/2006/main" count="58" uniqueCount="46">
  <si>
    <t>Date</t>
  </si>
  <si>
    <t>Turbidity</t>
  </si>
  <si>
    <t>Free</t>
  </si>
  <si>
    <t>POE</t>
  </si>
  <si>
    <t>Post-storage</t>
  </si>
  <si>
    <t>End-of-pipe</t>
  </si>
  <si>
    <t>Day of week</t>
  </si>
  <si>
    <t>Daily avg.</t>
  </si>
  <si>
    <t>Daily max.</t>
  </si>
  <si>
    <t>mg/L</t>
  </si>
  <si>
    <t>Phosphorus</t>
  </si>
  <si>
    <r>
      <t>BOD</t>
    </r>
    <r>
      <rPr>
        <vertAlign val="subscript"/>
        <sz val="11"/>
        <color theme="1"/>
        <rFont val="Calibri"/>
        <family val="2"/>
      </rPr>
      <t>5</t>
    </r>
  </si>
  <si>
    <r>
      <t>CBOD</t>
    </r>
    <r>
      <rPr>
        <vertAlign val="subscript"/>
        <sz val="11"/>
        <color theme="1"/>
        <rFont val="Calibri"/>
        <family val="2"/>
      </rPr>
      <t>5</t>
    </r>
  </si>
  <si>
    <t>Dissolved oxygen</t>
  </si>
  <si>
    <t>pH</t>
  </si>
  <si>
    <t>Rainfall, inches</t>
  </si>
  <si>
    <t>Start time</t>
  </si>
  <si>
    <t>Stop time</t>
  </si>
  <si>
    <t>Gallons reused</t>
  </si>
  <si>
    <t>Oklahoma Department of Environmental Quality</t>
  </si>
  <si>
    <t>WATER REUSE MONTHLY OPERATION REPORT</t>
  </si>
  <si>
    <t>Facility Name</t>
  </si>
  <si>
    <t>Facility No.</t>
  </si>
  <si>
    <t>Month</t>
  </si>
  <si>
    <t>WEATHER</t>
  </si>
  <si>
    <t>REUSE WATER QUALITY</t>
  </si>
  <si>
    <t>Total</t>
  </si>
  <si>
    <t>Average</t>
  </si>
  <si>
    <t>Maximum</t>
  </si>
  <si>
    <t>% &gt;5 NTU</t>
  </si>
  <si>
    <t>Minimum chlorine residual</t>
  </si>
  <si>
    <t>Remarks:</t>
  </si>
  <si>
    <t>Minimum</t>
  </si>
  <si>
    <t>Signed:</t>
  </si>
  <si>
    <t>Title:</t>
  </si>
  <si>
    <t>I hereby certify the above to be correct to the best of my knowledge.</t>
  </si>
  <si>
    <t>Combined</t>
  </si>
  <si>
    <t>Site area, acres</t>
  </si>
  <si>
    <t>Nitrogen</t>
  </si>
  <si>
    <t>lb/acre/day</t>
  </si>
  <si>
    <r>
      <t xml:space="preserve">Low temperature, </t>
    </r>
    <r>
      <rPr>
        <sz val="11"/>
        <color theme="1"/>
        <rFont val="Calibri"/>
        <family val="2"/>
      </rPr>
      <t>°F</t>
    </r>
  </si>
  <si>
    <t>LAND APPLICATION OR OTHER REUSE</t>
  </si>
  <si>
    <t>Reclaimed Water Category</t>
  </si>
  <si>
    <t>CFU/100 mL or MPN</t>
  </si>
  <si>
    <t>E. coli</t>
  </si>
  <si>
    <t>Fecal coliform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</si>
</sst>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h:mm\ AM/PM;@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4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/>
    <xf numFmtId="0" fontId="0" fillId="0" borderId="6" xfId="0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Font="1" applyBorder="1" applyAlignment="1">
      <alignment horizontal="center" textRotation="90"/>
    </xf>
    <xf numFmtId="0" fontId="2" fillId="0" borderId="28" xfId="0" applyFont="1" applyBorder="1" applyAlignment="1">
      <alignment horizontal="center" textRotation="90"/>
    </xf>
    <xf numFmtId="0" fontId="2" fillId="0" borderId="31" xfId="0" applyFont="1" applyBorder="1" applyAlignment="1">
      <alignment horizontal="center" textRotation="90"/>
    </xf>
    <xf numFmtId="0" fontId="2" fillId="0" borderId="32" xfId="0" applyFont="1" applyBorder="1" applyAlignment="1">
      <alignment horizontal="center" textRotation="90"/>
    </xf>
    <xf numFmtId="0" fontId="2" fillId="0" borderId="33" xfId="0" applyFont="1" applyBorder="1" applyAlignment="1">
      <alignment horizontal="center" textRotation="90"/>
    </xf>
    <xf numFmtId="0" fontId="0" fillId="0" borderId="35" xfId="0" applyBorder="1" applyAlignment="1">
      <alignment horizontal="center"/>
    </xf>
    <xf numFmtId="0" fontId="0" fillId="0" borderId="22" xfId="0" applyBorder="1" applyAlignment="1"/>
    <xf numFmtId="0" fontId="0" fillId="0" borderId="33" xfId="0" applyFont="1" applyBorder="1" applyAlignment="1">
      <alignment horizontal="center" textRotation="90"/>
    </xf>
    <xf numFmtId="0" fontId="2" fillId="0" borderId="34" xfId="0" applyFont="1" applyBorder="1" applyAlignment="1">
      <alignment horizontal="center" textRotation="90"/>
    </xf>
    <xf numFmtId="0" fontId="0" fillId="0" borderId="27" xfId="0" applyFont="1" applyBorder="1" applyAlignment="1">
      <alignment horizontal="center" textRotation="90"/>
    </xf>
    <xf numFmtId="0" fontId="2" fillId="0" borderId="29" xfId="0" applyFont="1" applyBorder="1" applyAlignment="1">
      <alignment horizontal="center" textRotation="90"/>
    </xf>
    <xf numFmtId="1" fontId="0" fillId="0" borderId="23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2" fillId="0" borderId="27" xfId="0" applyFont="1" applyBorder="1" applyAlignment="1">
      <alignment horizontal="center" textRotation="90"/>
    </xf>
    <xf numFmtId="3" fontId="2" fillId="0" borderId="29" xfId="0" applyNumberFormat="1" applyFont="1" applyBorder="1" applyAlignment="1">
      <alignment horizontal="center" textRotation="90"/>
    </xf>
    <xf numFmtId="164" fontId="0" fillId="0" borderId="23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2" fontId="0" fillId="0" borderId="24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166" fontId="0" fillId="0" borderId="3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" fontId="0" fillId="0" borderId="42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/>
    </xf>
    <xf numFmtId="0" fontId="2" fillId="0" borderId="48" xfId="0" applyFont="1" applyBorder="1" applyAlignment="1">
      <alignment horizontal="center" textRotation="90"/>
    </xf>
    <xf numFmtId="3" fontId="0" fillId="0" borderId="10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3" fontId="0" fillId="2" borderId="0" xfId="0" applyNumberFormat="1" applyFill="1" applyAlignment="1">
      <alignment horizontal="center"/>
    </xf>
    <xf numFmtId="4" fontId="0" fillId="0" borderId="29" xfId="0" applyNumberFormat="1" applyBorder="1" applyAlignment="1">
      <alignment horizontal="center"/>
    </xf>
    <xf numFmtId="0" fontId="0" fillId="0" borderId="12" xfId="0" applyBorder="1"/>
    <xf numFmtId="0" fontId="0" fillId="0" borderId="0" xfId="0" applyFont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2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1" xfId="0" applyBorder="1" applyAlignment="1"/>
    <xf numFmtId="0" fontId="1" fillId="2" borderId="3" xfId="0" applyFont="1" applyFill="1" applyBorder="1" applyAlignment="1">
      <alignment horizontal="right"/>
    </xf>
    <xf numFmtId="0" fontId="1" fillId="2" borderId="28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0" fontId="7" fillId="0" borderId="0" xfId="0" applyFont="1" applyBorder="1" applyAlignment="1"/>
    <xf numFmtId="0" fontId="0" fillId="0" borderId="0" xfId="0" applyBorder="1"/>
    <xf numFmtId="0" fontId="6" fillId="0" borderId="0" xfId="0" applyFont="1" applyAlignment="1">
      <alignment horizontal="right"/>
    </xf>
    <xf numFmtId="17" fontId="6" fillId="0" borderId="0" xfId="0" quotePrefix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2" fillId="0" borderId="46" xfId="0" applyFont="1" applyBorder="1" applyAlignment="1">
      <alignment horizontal="center" textRotation="90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2" borderId="28" xfId="0" applyFill="1" applyBorder="1" applyAlignment="1">
      <alignment horizontal="center"/>
    </xf>
    <xf numFmtId="165" fontId="0" fillId="2" borderId="28" xfId="0" applyNumberForma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2" borderId="43" xfId="0" applyNumberFormat="1" applyFill="1" applyBorder="1" applyAlignment="1">
      <alignment horizontal="center"/>
    </xf>
    <xf numFmtId="0" fontId="1" fillId="0" borderId="17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65" fontId="0" fillId="0" borderId="4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2" borderId="48" xfId="0" applyNumberFormat="1" applyFill="1" applyBorder="1" applyAlignment="1">
      <alignment horizontal="center"/>
    </xf>
    <xf numFmtId="165" fontId="0" fillId="2" borderId="34" xfId="0" applyNumberFormat="1" applyFill="1" applyBorder="1" applyAlignment="1">
      <alignment horizontal="center"/>
    </xf>
    <xf numFmtId="165" fontId="0" fillId="2" borderId="49" xfId="0" applyNumberFormat="1" applyFill="1" applyBorder="1" applyAlignment="1">
      <alignment horizontal="center"/>
    </xf>
    <xf numFmtId="165" fontId="0" fillId="2" borderId="50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2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38100</xdr:rowOff>
    </xdr:from>
    <xdr:to>
      <xdr:col>3</xdr:col>
      <xdr:colOff>333376</xdr:colOff>
      <xdr:row>3</xdr:row>
      <xdr:rowOff>157761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38100"/>
          <a:ext cx="1390650" cy="710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tabSelected="1" view="pageLayout" topLeftCell="I25" zoomScaleNormal="100" workbookViewId="0">
      <selection activeCell="S49" sqref="S49"/>
    </sheetView>
  </sheetViews>
  <sheetFormatPr defaultRowHeight="15" x14ac:dyDescent="0.25"/>
  <cols>
    <col min="1" max="4" width="8.42578125" style="4" customWidth="1"/>
    <col min="5" max="5" width="9.7109375" style="4" customWidth="1"/>
    <col min="6" max="6" width="9.5703125" style="4" customWidth="1"/>
    <col min="7" max="7" width="14.42578125" style="77" customWidth="1"/>
    <col min="8" max="8" width="10.5703125" style="6" customWidth="1"/>
    <col min="9" max="9" width="8.42578125" style="4" customWidth="1"/>
    <col min="10" max="10" width="8.85546875" style="4" customWidth="1"/>
    <col min="11" max="16" width="7.5703125" style="4" customWidth="1"/>
    <col min="17" max="34" width="4.85546875" customWidth="1"/>
    <col min="35" max="35" width="8.42578125" style="4" customWidth="1"/>
  </cols>
  <sheetData>
    <row r="1" spans="1:35" x14ac:dyDescent="0.25">
      <c r="A1" s="164"/>
      <c r="B1" s="164"/>
      <c r="C1" s="164"/>
      <c r="D1" s="164"/>
      <c r="E1" s="164"/>
      <c r="R1" s="48"/>
      <c r="S1" s="48"/>
      <c r="T1" s="48"/>
      <c r="U1" s="48"/>
      <c r="W1" s="49"/>
      <c r="X1" s="49"/>
      <c r="Y1" s="49" t="s">
        <v>21</v>
      </c>
      <c r="Z1" s="98"/>
      <c r="AA1" s="167"/>
      <c r="AB1" s="167"/>
      <c r="AC1" s="167"/>
      <c r="AD1" s="167"/>
      <c r="AE1" s="167"/>
      <c r="AF1" s="167"/>
      <c r="AG1" s="167"/>
      <c r="AH1" s="167"/>
      <c r="AI1" s="167"/>
    </row>
    <row r="2" spans="1:35" ht="15.75" x14ac:dyDescent="0.25">
      <c r="A2" s="164"/>
      <c r="B2" s="164"/>
      <c r="C2" s="164"/>
      <c r="D2" s="164"/>
      <c r="E2" s="164"/>
      <c r="F2" s="146" t="s">
        <v>19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R2" s="48"/>
      <c r="S2" s="48"/>
      <c r="T2" s="48"/>
      <c r="U2" s="48"/>
      <c r="W2" s="49"/>
      <c r="X2" s="49"/>
      <c r="Y2" s="49" t="s">
        <v>22</v>
      </c>
      <c r="Z2" s="99"/>
      <c r="AA2" s="168"/>
      <c r="AB2" s="168"/>
      <c r="AC2" s="168"/>
      <c r="AD2" s="168"/>
    </row>
    <row r="3" spans="1:35" ht="15.75" x14ac:dyDescent="0.25">
      <c r="A3" s="164"/>
      <c r="B3" s="164"/>
      <c r="C3" s="164"/>
      <c r="D3" s="164"/>
      <c r="E3" s="164"/>
      <c r="F3" s="146" t="s">
        <v>20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R3" s="48"/>
      <c r="S3" s="48"/>
      <c r="T3" s="48"/>
      <c r="U3" s="48"/>
      <c r="W3" s="49"/>
      <c r="X3" s="49"/>
      <c r="Y3" s="49" t="s">
        <v>42</v>
      </c>
      <c r="Z3" s="99"/>
      <c r="AA3" s="97"/>
      <c r="AB3" s="99"/>
    </row>
    <row r="4" spans="1:35" x14ac:dyDescent="0.25">
      <c r="A4" s="164"/>
      <c r="B4" s="164"/>
      <c r="C4" s="164"/>
      <c r="D4" s="164"/>
      <c r="E4" s="164"/>
      <c r="R4" s="48"/>
      <c r="S4" s="48"/>
      <c r="T4" s="48"/>
      <c r="U4" s="48"/>
      <c r="W4" s="49"/>
      <c r="X4" s="49"/>
      <c r="Y4" s="49" t="s">
        <v>23</v>
      </c>
      <c r="Z4" s="8"/>
      <c r="AA4" s="93"/>
      <c r="AB4" s="93"/>
      <c r="AC4" s="93"/>
      <c r="AD4" s="93"/>
      <c r="AE4" s="97"/>
      <c r="AF4" s="97"/>
      <c r="AG4" s="48">
        <v>20</v>
      </c>
      <c r="AH4" s="96"/>
      <c r="AI4" s="96"/>
    </row>
    <row r="5" spans="1:35" ht="6.75" customHeight="1" thickBot="1" x14ac:dyDescent="0.3">
      <c r="V5" s="3"/>
      <c r="W5" s="78"/>
      <c r="X5" s="78"/>
      <c r="Y5" s="8"/>
      <c r="Z5" s="8"/>
      <c r="AA5" s="8"/>
      <c r="AB5" s="8"/>
      <c r="AC5" s="8"/>
      <c r="AD5" s="8"/>
      <c r="AF5" s="8"/>
      <c r="AG5" s="8"/>
    </row>
    <row r="6" spans="1:35" x14ac:dyDescent="0.25">
      <c r="A6" s="17"/>
      <c r="B6" s="34"/>
      <c r="C6" s="151" t="s">
        <v>24</v>
      </c>
      <c r="D6" s="153"/>
      <c r="E6" s="151" t="s">
        <v>41</v>
      </c>
      <c r="F6" s="152"/>
      <c r="G6" s="152"/>
      <c r="H6" s="153"/>
      <c r="I6" s="160" t="s">
        <v>25</v>
      </c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1"/>
    </row>
    <row r="7" spans="1:35" x14ac:dyDescent="0.25">
      <c r="A7" s="18"/>
      <c r="B7" s="35"/>
      <c r="C7" s="154"/>
      <c r="D7" s="156"/>
      <c r="E7" s="154"/>
      <c r="F7" s="155"/>
      <c r="G7" s="155"/>
      <c r="H7" s="156"/>
      <c r="I7" s="147" t="s">
        <v>1</v>
      </c>
      <c r="J7" s="148"/>
      <c r="K7" s="162" t="s">
        <v>30</v>
      </c>
      <c r="L7" s="141"/>
      <c r="M7" s="141"/>
      <c r="N7" s="141"/>
      <c r="O7" s="141"/>
      <c r="P7" s="163"/>
      <c r="Q7" s="13"/>
      <c r="R7" s="14"/>
      <c r="S7" s="99"/>
      <c r="T7" s="99"/>
      <c r="U7" s="9"/>
      <c r="V7" s="10"/>
      <c r="W7" s="85"/>
      <c r="X7" s="85"/>
      <c r="Y7" s="9"/>
      <c r="Z7" s="10"/>
      <c r="AA7" s="85"/>
      <c r="AB7" s="85"/>
      <c r="AC7" s="9"/>
      <c r="AD7" s="10"/>
      <c r="AE7" s="9"/>
      <c r="AF7" s="10"/>
      <c r="AG7" s="9"/>
      <c r="AH7" s="10"/>
      <c r="AI7" s="19"/>
    </row>
    <row r="8" spans="1:35" s="2" customFormat="1" x14ac:dyDescent="0.25">
      <c r="A8" s="20"/>
      <c r="B8" s="21"/>
      <c r="C8" s="157"/>
      <c r="D8" s="159"/>
      <c r="E8" s="157"/>
      <c r="F8" s="158"/>
      <c r="G8" s="158"/>
      <c r="H8" s="159"/>
      <c r="I8" s="149"/>
      <c r="J8" s="150"/>
      <c r="K8" s="165" t="s">
        <v>3</v>
      </c>
      <c r="L8" s="166"/>
      <c r="M8" s="165" t="s">
        <v>4</v>
      </c>
      <c r="N8" s="166"/>
      <c r="O8" s="165" t="s">
        <v>5</v>
      </c>
      <c r="P8" s="166"/>
      <c r="Q8" s="11"/>
      <c r="R8" s="12"/>
      <c r="S8" s="86"/>
      <c r="T8" s="86"/>
      <c r="U8" s="11"/>
      <c r="V8" s="12"/>
      <c r="W8" s="86"/>
      <c r="X8" s="86"/>
      <c r="Y8" s="11"/>
      <c r="Z8" s="12"/>
      <c r="AA8" s="86"/>
      <c r="AB8" s="86"/>
      <c r="AC8" s="11"/>
      <c r="AD8" s="12"/>
      <c r="AE8" s="11"/>
      <c r="AF8" s="12"/>
      <c r="AG8" s="11"/>
      <c r="AH8" s="12"/>
      <c r="AI8" s="21"/>
    </row>
    <row r="9" spans="1:35" s="1" customFormat="1" ht="99.75" thickBot="1" x14ac:dyDescent="0.25">
      <c r="A9" s="29" t="s">
        <v>0</v>
      </c>
      <c r="B9" s="36" t="s">
        <v>6</v>
      </c>
      <c r="C9" s="38" t="s">
        <v>40</v>
      </c>
      <c r="D9" s="39" t="s">
        <v>15</v>
      </c>
      <c r="E9" s="44" t="s">
        <v>16</v>
      </c>
      <c r="F9" s="30" t="s">
        <v>17</v>
      </c>
      <c r="G9" s="80" t="s">
        <v>18</v>
      </c>
      <c r="H9" s="45" t="s">
        <v>37</v>
      </c>
      <c r="I9" s="37" t="s">
        <v>7</v>
      </c>
      <c r="J9" s="30" t="s">
        <v>8</v>
      </c>
      <c r="K9" s="30" t="s">
        <v>2</v>
      </c>
      <c r="L9" s="30" t="s">
        <v>36</v>
      </c>
      <c r="M9" s="30" t="s">
        <v>2</v>
      </c>
      <c r="N9" s="30" t="s">
        <v>36</v>
      </c>
      <c r="O9" s="30" t="s">
        <v>2</v>
      </c>
      <c r="P9" s="30" t="s">
        <v>36</v>
      </c>
      <c r="Q9" s="31" t="s">
        <v>45</v>
      </c>
      <c r="R9" s="32" t="s">
        <v>43</v>
      </c>
      <c r="S9" s="104" t="s">
        <v>44</v>
      </c>
      <c r="T9" s="104" t="s">
        <v>43</v>
      </c>
      <c r="U9" s="31" t="s">
        <v>38</v>
      </c>
      <c r="V9" s="32" t="s">
        <v>9</v>
      </c>
      <c r="W9" s="31" t="s">
        <v>38</v>
      </c>
      <c r="X9" s="32" t="s">
        <v>39</v>
      </c>
      <c r="Y9" s="31" t="s">
        <v>10</v>
      </c>
      <c r="Z9" s="32" t="s">
        <v>9</v>
      </c>
      <c r="AA9" s="31" t="s">
        <v>10</v>
      </c>
      <c r="AB9" s="32" t="s">
        <v>39</v>
      </c>
      <c r="AC9" s="31" t="s">
        <v>11</v>
      </c>
      <c r="AD9" s="32" t="s">
        <v>9</v>
      </c>
      <c r="AE9" s="31" t="s">
        <v>12</v>
      </c>
      <c r="AF9" s="32" t="s">
        <v>9</v>
      </c>
      <c r="AG9" s="31" t="s">
        <v>13</v>
      </c>
      <c r="AH9" s="32" t="s">
        <v>9</v>
      </c>
      <c r="AI9" s="33" t="s">
        <v>14</v>
      </c>
    </row>
    <row r="10" spans="1:35" x14ac:dyDescent="0.25">
      <c r="A10" s="25">
        <v>1</v>
      </c>
      <c r="B10" s="28"/>
      <c r="C10" s="40"/>
      <c r="D10" s="50"/>
      <c r="E10" s="46"/>
      <c r="F10" s="26"/>
      <c r="G10" s="81"/>
      <c r="H10" s="82"/>
      <c r="I10" s="42"/>
      <c r="J10" s="27"/>
      <c r="K10" s="27"/>
      <c r="L10" s="27"/>
      <c r="M10" s="27"/>
      <c r="N10" s="27"/>
      <c r="O10" s="27"/>
      <c r="P10" s="27"/>
      <c r="Q10" s="105"/>
      <c r="R10" s="105"/>
      <c r="S10" s="188"/>
      <c r="T10" s="189"/>
      <c r="U10" s="108"/>
      <c r="V10" s="108"/>
      <c r="W10" s="110"/>
      <c r="X10" s="111"/>
      <c r="Y10" s="108"/>
      <c r="Z10" s="108"/>
      <c r="AA10" s="110"/>
      <c r="AB10" s="111"/>
      <c r="AC10" s="108"/>
      <c r="AD10" s="108"/>
      <c r="AE10" s="108"/>
      <c r="AF10" s="108"/>
      <c r="AG10" s="108"/>
      <c r="AH10" s="108"/>
      <c r="AI10" s="50"/>
    </row>
    <row r="11" spans="1:35" x14ac:dyDescent="0.25">
      <c r="A11" s="22">
        <v>2</v>
      </c>
      <c r="B11" s="23"/>
      <c r="C11" s="41"/>
      <c r="D11" s="51"/>
      <c r="E11" s="47"/>
      <c r="F11" s="15"/>
      <c r="G11" s="81"/>
      <c r="H11" s="82"/>
      <c r="I11" s="43"/>
      <c r="J11" s="16"/>
      <c r="K11" s="16"/>
      <c r="L11" s="16"/>
      <c r="M11" s="16"/>
      <c r="N11" s="16"/>
      <c r="O11" s="16"/>
      <c r="P11" s="16"/>
      <c r="Q11" s="106"/>
      <c r="R11" s="106"/>
      <c r="S11" s="181"/>
      <c r="T11" s="182"/>
      <c r="U11" s="109"/>
      <c r="V11" s="109"/>
      <c r="W11" s="112"/>
      <c r="X11" s="113"/>
      <c r="Y11" s="109"/>
      <c r="Z11" s="109"/>
      <c r="AA11" s="112"/>
      <c r="AB11" s="113"/>
      <c r="AC11" s="109"/>
      <c r="AD11" s="109"/>
      <c r="AE11" s="109"/>
      <c r="AF11" s="109"/>
      <c r="AG11" s="109"/>
      <c r="AH11" s="109"/>
      <c r="AI11" s="51"/>
    </row>
    <row r="12" spans="1:35" x14ac:dyDescent="0.25">
      <c r="A12" s="22">
        <v>3</v>
      </c>
      <c r="B12" s="23"/>
      <c r="C12" s="41"/>
      <c r="D12" s="51"/>
      <c r="E12" s="47"/>
      <c r="F12" s="15"/>
      <c r="G12" s="81"/>
      <c r="H12" s="82"/>
      <c r="I12" s="43"/>
      <c r="J12" s="16"/>
      <c r="K12" s="16"/>
      <c r="L12" s="16"/>
      <c r="M12" s="16"/>
      <c r="N12" s="16"/>
      <c r="O12" s="16"/>
      <c r="P12" s="16"/>
      <c r="Q12" s="106"/>
      <c r="R12" s="106"/>
      <c r="S12" s="181"/>
      <c r="T12" s="182"/>
      <c r="U12" s="109"/>
      <c r="V12" s="109"/>
      <c r="W12" s="112"/>
      <c r="X12" s="113"/>
      <c r="Y12" s="109"/>
      <c r="Z12" s="109"/>
      <c r="AA12" s="112"/>
      <c r="AB12" s="113"/>
      <c r="AC12" s="109"/>
      <c r="AD12" s="109"/>
      <c r="AE12" s="109"/>
      <c r="AF12" s="109"/>
      <c r="AG12" s="109"/>
      <c r="AH12" s="109"/>
      <c r="AI12" s="51"/>
    </row>
    <row r="13" spans="1:35" x14ac:dyDescent="0.25">
      <c r="A13" s="22">
        <v>4</v>
      </c>
      <c r="B13" s="23"/>
      <c r="C13" s="41"/>
      <c r="D13" s="51"/>
      <c r="E13" s="47"/>
      <c r="F13" s="15"/>
      <c r="G13" s="81"/>
      <c r="H13" s="82"/>
      <c r="I13" s="43"/>
      <c r="J13" s="16"/>
      <c r="K13" s="16"/>
      <c r="L13" s="16"/>
      <c r="M13" s="16"/>
      <c r="N13" s="16"/>
      <c r="O13" s="16"/>
      <c r="P13" s="16"/>
      <c r="Q13" s="106"/>
      <c r="R13" s="106"/>
      <c r="S13" s="181"/>
      <c r="T13" s="182"/>
      <c r="U13" s="109"/>
      <c r="V13" s="109"/>
      <c r="W13" s="112"/>
      <c r="X13" s="113"/>
      <c r="Y13" s="109"/>
      <c r="Z13" s="109"/>
      <c r="AA13" s="112"/>
      <c r="AB13" s="113"/>
      <c r="AC13" s="109"/>
      <c r="AD13" s="109"/>
      <c r="AE13" s="109"/>
      <c r="AF13" s="109"/>
      <c r="AG13" s="109"/>
      <c r="AH13" s="109"/>
      <c r="AI13" s="51"/>
    </row>
    <row r="14" spans="1:35" x14ac:dyDescent="0.25">
      <c r="A14" s="22">
        <v>5</v>
      </c>
      <c r="B14" s="23"/>
      <c r="C14" s="41"/>
      <c r="D14" s="51"/>
      <c r="E14" s="47"/>
      <c r="F14" s="15"/>
      <c r="G14" s="81"/>
      <c r="H14" s="82"/>
      <c r="I14" s="43"/>
      <c r="J14" s="16"/>
      <c r="K14" s="16"/>
      <c r="L14" s="16"/>
      <c r="M14" s="16"/>
      <c r="N14" s="16"/>
      <c r="O14" s="16"/>
      <c r="P14" s="16"/>
      <c r="Q14" s="106"/>
      <c r="R14" s="106"/>
      <c r="S14" s="181"/>
      <c r="T14" s="182"/>
      <c r="U14" s="109"/>
      <c r="V14" s="109"/>
      <c r="W14" s="112"/>
      <c r="X14" s="113"/>
      <c r="Y14" s="109"/>
      <c r="Z14" s="109"/>
      <c r="AA14" s="112"/>
      <c r="AB14" s="113"/>
      <c r="AC14" s="109"/>
      <c r="AD14" s="109"/>
      <c r="AE14" s="109"/>
      <c r="AF14" s="109"/>
      <c r="AG14" s="109"/>
      <c r="AH14" s="109"/>
      <c r="AI14" s="51"/>
    </row>
    <row r="15" spans="1:35" x14ac:dyDescent="0.25">
      <c r="A15" s="22">
        <v>6</v>
      </c>
      <c r="B15" s="23"/>
      <c r="C15" s="41"/>
      <c r="D15" s="51"/>
      <c r="E15" s="47"/>
      <c r="F15" s="15"/>
      <c r="G15" s="81"/>
      <c r="H15" s="82"/>
      <c r="I15" s="43"/>
      <c r="J15" s="16"/>
      <c r="K15" s="16"/>
      <c r="L15" s="16"/>
      <c r="M15" s="16"/>
      <c r="N15" s="16"/>
      <c r="O15" s="16"/>
      <c r="P15" s="16"/>
      <c r="Q15" s="106"/>
      <c r="R15" s="106"/>
      <c r="S15" s="181"/>
      <c r="T15" s="182"/>
      <c r="U15" s="109"/>
      <c r="V15" s="109"/>
      <c r="W15" s="112"/>
      <c r="X15" s="113"/>
      <c r="Y15" s="109"/>
      <c r="Z15" s="109"/>
      <c r="AA15" s="112"/>
      <c r="AB15" s="113"/>
      <c r="AC15" s="109"/>
      <c r="AD15" s="109"/>
      <c r="AE15" s="109"/>
      <c r="AF15" s="109"/>
      <c r="AG15" s="109"/>
      <c r="AH15" s="109"/>
      <c r="AI15" s="51"/>
    </row>
    <row r="16" spans="1:35" x14ac:dyDescent="0.25">
      <c r="A16" s="22">
        <v>7</v>
      </c>
      <c r="B16" s="23"/>
      <c r="C16" s="41"/>
      <c r="D16" s="51"/>
      <c r="E16" s="47"/>
      <c r="F16" s="15"/>
      <c r="G16" s="81"/>
      <c r="H16" s="82"/>
      <c r="I16" s="43"/>
      <c r="J16" s="16"/>
      <c r="K16" s="16"/>
      <c r="L16" s="16"/>
      <c r="M16" s="16"/>
      <c r="N16" s="16"/>
      <c r="O16" s="16"/>
      <c r="P16" s="16"/>
      <c r="Q16" s="106"/>
      <c r="R16" s="106"/>
      <c r="S16" s="181"/>
      <c r="T16" s="182"/>
      <c r="U16" s="109"/>
      <c r="V16" s="109"/>
      <c r="W16" s="112"/>
      <c r="X16" s="113"/>
      <c r="Y16" s="109"/>
      <c r="Z16" s="109"/>
      <c r="AA16" s="112"/>
      <c r="AB16" s="113"/>
      <c r="AC16" s="109"/>
      <c r="AD16" s="109"/>
      <c r="AE16" s="109"/>
      <c r="AF16" s="109"/>
      <c r="AG16" s="109"/>
      <c r="AH16" s="109"/>
      <c r="AI16" s="51"/>
    </row>
    <row r="17" spans="1:35" x14ac:dyDescent="0.25">
      <c r="A17" s="22">
        <v>8</v>
      </c>
      <c r="B17" s="23"/>
      <c r="C17" s="41"/>
      <c r="D17" s="51"/>
      <c r="E17" s="47"/>
      <c r="F17" s="15"/>
      <c r="G17" s="81"/>
      <c r="H17" s="82"/>
      <c r="I17" s="43"/>
      <c r="J17" s="16"/>
      <c r="K17" s="16"/>
      <c r="L17" s="16"/>
      <c r="M17" s="16"/>
      <c r="N17" s="16"/>
      <c r="O17" s="16"/>
      <c r="P17" s="16"/>
      <c r="Q17" s="106"/>
      <c r="R17" s="106"/>
      <c r="S17" s="181"/>
      <c r="T17" s="182"/>
      <c r="U17" s="109"/>
      <c r="V17" s="109"/>
      <c r="W17" s="112"/>
      <c r="X17" s="113"/>
      <c r="Y17" s="109"/>
      <c r="Z17" s="109"/>
      <c r="AA17" s="112"/>
      <c r="AB17" s="113"/>
      <c r="AC17" s="109"/>
      <c r="AD17" s="109"/>
      <c r="AE17" s="109"/>
      <c r="AF17" s="109"/>
      <c r="AG17" s="109"/>
      <c r="AH17" s="109"/>
      <c r="AI17" s="51"/>
    </row>
    <row r="18" spans="1:35" x14ac:dyDescent="0.25">
      <c r="A18" s="22">
        <v>9</v>
      </c>
      <c r="B18" s="23"/>
      <c r="C18" s="41"/>
      <c r="D18" s="51"/>
      <c r="E18" s="47"/>
      <c r="F18" s="15"/>
      <c r="G18" s="81"/>
      <c r="H18" s="82"/>
      <c r="I18" s="43"/>
      <c r="J18" s="16"/>
      <c r="K18" s="16"/>
      <c r="L18" s="16"/>
      <c r="M18" s="16"/>
      <c r="N18" s="16"/>
      <c r="O18" s="16"/>
      <c r="P18" s="16"/>
      <c r="Q18" s="106"/>
      <c r="R18" s="106"/>
      <c r="S18" s="181"/>
      <c r="T18" s="182"/>
      <c r="U18" s="109"/>
      <c r="V18" s="109"/>
      <c r="W18" s="112"/>
      <c r="X18" s="113"/>
      <c r="Y18" s="109"/>
      <c r="Z18" s="109"/>
      <c r="AA18" s="112"/>
      <c r="AB18" s="113"/>
      <c r="AC18" s="109"/>
      <c r="AD18" s="109"/>
      <c r="AE18" s="109"/>
      <c r="AF18" s="109"/>
      <c r="AG18" s="109"/>
      <c r="AH18" s="109"/>
      <c r="AI18" s="51"/>
    </row>
    <row r="19" spans="1:35" x14ac:dyDescent="0.25">
      <c r="A19" s="22">
        <v>10</v>
      </c>
      <c r="B19" s="23"/>
      <c r="C19" s="41"/>
      <c r="D19" s="51"/>
      <c r="E19" s="47"/>
      <c r="F19" s="15"/>
      <c r="G19" s="81"/>
      <c r="H19" s="82"/>
      <c r="I19" s="43"/>
      <c r="J19" s="16"/>
      <c r="K19" s="16"/>
      <c r="L19" s="16"/>
      <c r="M19" s="16"/>
      <c r="N19" s="16"/>
      <c r="O19" s="16"/>
      <c r="P19" s="16"/>
      <c r="Q19" s="106"/>
      <c r="R19" s="106"/>
      <c r="S19" s="181"/>
      <c r="T19" s="182"/>
      <c r="U19" s="109"/>
      <c r="V19" s="109"/>
      <c r="W19" s="112"/>
      <c r="X19" s="113"/>
      <c r="Y19" s="109"/>
      <c r="Z19" s="109"/>
      <c r="AA19" s="112"/>
      <c r="AB19" s="113"/>
      <c r="AC19" s="109"/>
      <c r="AD19" s="109"/>
      <c r="AE19" s="109"/>
      <c r="AF19" s="109"/>
      <c r="AG19" s="109"/>
      <c r="AH19" s="109"/>
      <c r="AI19" s="51"/>
    </row>
    <row r="20" spans="1:35" x14ac:dyDescent="0.25">
      <c r="A20" s="22">
        <v>11</v>
      </c>
      <c r="B20" s="23"/>
      <c r="C20" s="41"/>
      <c r="D20" s="51"/>
      <c r="E20" s="47"/>
      <c r="F20" s="15"/>
      <c r="G20" s="81"/>
      <c r="H20" s="82"/>
      <c r="I20" s="43"/>
      <c r="J20" s="16"/>
      <c r="K20" s="16"/>
      <c r="L20" s="16"/>
      <c r="M20" s="16"/>
      <c r="N20" s="16"/>
      <c r="O20" s="16"/>
      <c r="P20" s="16"/>
      <c r="Q20" s="106"/>
      <c r="R20" s="106"/>
      <c r="S20" s="181"/>
      <c r="T20" s="182"/>
      <c r="U20" s="109"/>
      <c r="V20" s="109"/>
      <c r="W20" s="112"/>
      <c r="X20" s="113"/>
      <c r="Y20" s="109"/>
      <c r="Z20" s="109"/>
      <c r="AA20" s="112"/>
      <c r="AB20" s="113"/>
      <c r="AC20" s="109"/>
      <c r="AD20" s="109"/>
      <c r="AE20" s="109"/>
      <c r="AF20" s="109"/>
      <c r="AG20" s="109"/>
      <c r="AH20" s="109"/>
      <c r="AI20" s="51"/>
    </row>
    <row r="21" spans="1:35" x14ac:dyDescent="0.25">
      <c r="A21" s="22">
        <v>12</v>
      </c>
      <c r="B21" s="23"/>
      <c r="C21" s="41"/>
      <c r="D21" s="51"/>
      <c r="E21" s="47"/>
      <c r="F21" s="15"/>
      <c r="G21" s="81"/>
      <c r="H21" s="82"/>
      <c r="I21" s="43"/>
      <c r="J21" s="16"/>
      <c r="K21" s="16"/>
      <c r="L21" s="16"/>
      <c r="M21" s="16"/>
      <c r="N21" s="16"/>
      <c r="O21" s="16"/>
      <c r="P21" s="16"/>
      <c r="Q21" s="106"/>
      <c r="R21" s="106"/>
      <c r="S21" s="181"/>
      <c r="T21" s="182"/>
      <c r="U21" s="109"/>
      <c r="V21" s="109"/>
      <c r="W21" s="112"/>
      <c r="X21" s="113"/>
      <c r="Y21" s="109"/>
      <c r="Z21" s="109"/>
      <c r="AA21" s="112"/>
      <c r="AB21" s="113"/>
      <c r="AC21" s="109"/>
      <c r="AD21" s="109"/>
      <c r="AE21" s="109"/>
      <c r="AF21" s="109"/>
      <c r="AG21" s="109"/>
      <c r="AH21" s="109"/>
      <c r="AI21" s="51"/>
    </row>
    <row r="22" spans="1:35" x14ac:dyDescent="0.25">
      <c r="A22" s="22">
        <v>13</v>
      </c>
      <c r="B22" s="23"/>
      <c r="C22" s="41"/>
      <c r="D22" s="51"/>
      <c r="E22" s="47"/>
      <c r="F22" s="15"/>
      <c r="G22" s="81"/>
      <c r="H22" s="82"/>
      <c r="I22" s="43"/>
      <c r="J22" s="16"/>
      <c r="K22" s="16"/>
      <c r="L22" s="16"/>
      <c r="M22" s="16"/>
      <c r="N22" s="16"/>
      <c r="O22" s="16"/>
      <c r="P22" s="16"/>
      <c r="Q22" s="106"/>
      <c r="R22" s="106"/>
      <c r="S22" s="181"/>
      <c r="T22" s="182"/>
      <c r="U22" s="109"/>
      <c r="V22" s="109"/>
      <c r="W22" s="112"/>
      <c r="X22" s="113"/>
      <c r="Y22" s="109"/>
      <c r="Z22" s="109"/>
      <c r="AA22" s="112"/>
      <c r="AB22" s="113"/>
      <c r="AC22" s="109"/>
      <c r="AD22" s="109"/>
      <c r="AE22" s="109"/>
      <c r="AF22" s="109"/>
      <c r="AG22" s="109"/>
      <c r="AH22" s="109"/>
      <c r="AI22" s="51"/>
    </row>
    <row r="23" spans="1:35" x14ac:dyDescent="0.25">
      <c r="A23" s="22">
        <v>14</v>
      </c>
      <c r="B23" s="23"/>
      <c r="C23" s="41"/>
      <c r="D23" s="51"/>
      <c r="E23" s="47"/>
      <c r="F23" s="15"/>
      <c r="G23" s="81"/>
      <c r="H23" s="82"/>
      <c r="I23" s="43"/>
      <c r="J23" s="16"/>
      <c r="K23" s="16"/>
      <c r="L23" s="16"/>
      <c r="M23" s="16"/>
      <c r="N23" s="16"/>
      <c r="O23" s="16"/>
      <c r="P23" s="16"/>
      <c r="Q23" s="106"/>
      <c r="R23" s="106"/>
      <c r="S23" s="181"/>
      <c r="T23" s="182"/>
      <c r="U23" s="109"/>
      <c r="V23" s="109"/>
      <c r="W23" s="112"/>
      <c r="X23" s="113"/>
      <c r="Y23" s="109"/>
      <c r="Z23" s="109"/>
      <c r="AA23" s="112"/>
      <c r="AB23" s="113"/>
      <c r="AC23" s="109"/>
      <c r="AD23" s="109"/>
      <c r="AE23" s="109"/>
      <c r="AF23" s="109"/>
      <c r="AG23" s="109"/>
      <c r="AH23" s="109"/>
      <c r="AI23" s="51"/>
    </row>
    <row r="24" spans="1:35" x14ac:dyDescent="0.25">
      <c r="A24" s="22">
        <v>15</v>
      </c>
      <c r="B24" s="23"/>
      <c r="C24" s="41"/>
      <c r="D24" s="51"/>
      <c r="E24" s="47"/>
      <c r="F24" s="15"/>
      <c r="G24" s="81"/>
      <c r="H24" s="82"/>
      <c r="I24" s="43"/>
      <c r="J24" s="16"/>
      <c r="K24" s="16"/>
      <c r="L24" s="16"/>
      <c r="M24" s="16"/>
      <c r="N24" s="16"/>
      <c r="O24" s="16"/>
      <c r="P24" s="16"/>
      <c r="Q24" s="106"/>
      <c r="R24" s="106"/>
      <c r="S24" s="181"/>
      <c r="T24" s="182"/>
      <c r="U24" s="109"/>
      <c r="V24" s="109"/>
      <c r="W24" s="112"/>
      <c r="X24" s="113"/>
      <c r="Y24" s="109"/>
      <c r="Z24" s="109"/>
      <c r="AA24" s="112"/>
      <c r="AB24" s="113"/>
      <c r="AC24" s="109"/>
      <c r="AD24" s="109"/>
      <c r="AE24" s="109"/>
      <c r="AF24" s="109"/>
      <c r="AG24" s="109"/>
      <c r="AH24" s="109"/>
      <c r="AI24" s="51"/>
    </row>
    <row r="25" spans="1:35" x14ac:dyDescent="0.25">
      <c r="A25" s="22">
        <v>16</v>
      </c>
      <c r="B25" s="23"/>
      <c r="C25" s="41"/>
      <c r="D25" s="51"/>
      <c r="E25" s="47"/>
      <c r="F25" s="15"/>
      <c r="G25" s="81"/>
      <c r="H25" s="82"/>
      <c r="I25" s="43"/>
      <c r="J25" s="16"/>
      <c r="K25" s="16"/>
      <c r="L25" s="16"/>
      <c r="M25" s="16"/>
      <c r="N25" s="16"/>
      <c r="O25" s="16"/>
      <c r="P25" s="16"/>
      <c r="Q25" s="106"/>
      <c r="R25" s="106"/>
      <c r="S25" s="181"/>
      <c r="T25" s="182"/>
      <c r="U25" s="109"/>
      <c r="V25" s="109"/>
      <c r="W25" s="112"/>
      <c r="X25" s="113"/>
      <c r="Y25" s="109"/>
      <c r="Z25" s="109"/>
      <c r="AA25" s="112"/>
      <c r="AB25" s="113"/>
      <c r="AC25" s="109"/>
      <c r="AD25" s="109"/>
      <c r="AE25" s="109"/>
      <c r="AF25" s="109"/>
      <c r="AG25" s="109"/>
      <c r="AH25" s="109"/>
      <c r="AI25" s="51"/>
    </row>
    <row r="26" spans="1:35" x14ac:dyDescent="0.25">
      <c r="A26" s="22">
        <v>17</v>
      </c>
      <c r="B26" s="23"/>
      <c r="C26" s="41"/>
      <c r="D26" s="51"/>
      <c r="E26" s="47"/>
      <c r="F26" s="15"/>
      <c r="G26" s="81"/>
      <c r="H26" s="82"/>
      <c r="I26" s="43"/>
      <c r="J26" s="16"/>
      <c r="K26" s="16"/>
      <c r="L26" s="16"/>
      <c r="M26" s="16"/>
      <c r="N26" s="16"/>
      <c r="O26" s="16"/>
      <c r="P26" s="16"/>
      <c r="Q26" s="106"/>
      <c r="R26" s="106"/>
      <c r="S26" s="181"/>
      <c r="T26" s="182"/>
      <c r="U26" s="109"/>
      <c r="V26" s="109"/>
      <c r="W26" s="112"/>
      <c r="X26" s="113"/>
      <c r="Y26" s="109"/>
      <c r="Z26" s="109"/>
      <c r="AA26" s="112"/>
      <c r="AB26" s="113"/>
      <c r="AC26" s="109"/>
      <c r="AD26" s="109"/>
      <c r="AE26" s="109"/>
      <c r="AF26" s="109"/>
      <c r="AG26" s="109"/>
      <c r="AH26" s="109"/>
      <c r="AI26" s="51"/>
    </row>
    <row r="27" spans="1:35" x14ac:dyDescent="0.25">
      <c r="A27" s="22">
        <v>18</v>
      </c>
      <c r="B27" s="23"/>
      <c r="C27" s="41"/>
      <c r="D27" s="51"/>
      <c r="E27" s="47"/>
      <c r="F27" s="15"/>
      <c r="G27" s="81"/>
      <c r="H27" s="82"/>
      <c r="I27" s="43"/>
      <c r="J27" s="16"/>
      <c r="K27" s="16"/>
      <c r="L27" s="16"/>
      <c r="M27" s="16"/>
      <c r="N27" s="16"/>
      <c r="O27" s="16"/>
      <c r="P27" s="16"/>
      <c r="Q27" s="106"/>
      <c r="R27" s="106"/>
      <c r="S27" s="181"/>
      <c r="T27" s="182"/>
      <c r="U27" s="109"/>
      <c r="V27" s="109"/>
      <c r="W27" s="112"/>
      <c r="X27" s="113"/>
      <c r="Y27" s="109"/>
      <c r="Z27" s="109"/>
      <c r="AA27" s="112"/>
      <c r="AB27" s="113"/>
      <c r="AC27" s="109"/>
      <c r="AD27" s="109"/>
      <c r="AE27" s="109"/>
      <c r="AF27" s="109"/>
      <c r="AG27" s="109"/>
      <c r="AH27" s="109"/>
      <c r="AI27" s="51"/>
    </row>
    <row r="28" spans="1:35" x14ac:dyDescent="0.25">
      <c r="A28" s="22">
        <v>19</v>
      </c>
      <c r="B28" s="23"/>
      <c r="C28" s="41"/>
      <c r="D28" s="51"/>
      <c r="E28" s="47"/>
      <c r="F28" s="15"/>
      <c r="G28" s="81"/>
      <c r="H28" s="82"/>
      <c r="I28" s="43"/>
      <c r="J28" s="16"/>
      <c r="K28" s="16"/>
      <c r="L28" s="16"/>
      <c r="M28" s="16"/>
      <c r="N28" s="16"/>
      <c r="O28" s="16"/>
      <c r="P28" s="16"/>
      <c r="Q28" s="106"/>
      <c r="R28" s="106"/>
      <c r="S28" s="181"/>
      <c r="T28" s="182"/>
      <c r="U28" s="109"/>
      <c r="V28" s="109"/>
      <c r="W28" s="112"/>
      <c r="X28" s="113"/>
      <c r="Y28" s="109"/>
      <c r="Z28" s="109"/>
      <c r="AA28" s="112"/>
      <c r="AB28" s="113"/>
      <c r="AC28" s="109"/>
      <c r="AD28" s="109"/>
      <c r="AE28" s="109"/>
      <c r="AF28" s="109"/>
      <c r="AG28" s="109"/>
      <c r="AH28" s="109"/>
      <c r="AI28" s="51"/>
    </row>
    <row r="29" spans="1:35" x14ac:dyDescent="0.25">
      <c r="A29" s="22">
        <v>20</v>
      </c>
      <c r="B29" s="23"/>
      <c r="C29" s="41"/>
      <c r="D29" s="51"/>
      <c r="E29" s="47"/>
      <c r="F29" s="15"/>
      <c r="G29" s="81"/>
      <c r="H29" s="82"/>
      <c r="I29" s="43"/>
      <c r="J29" s="16"/>
      <c r="K29" s="16"/>
      <c r="L29" s="16"/>
      <c r="M29" s="16"/>
      <c r="N29" s="16"/>
      <c r="O29" s="16"/>
      <c r="P29" s="16"/>
      <c r="Q29" s="106"/>
      <c r="R29" s="106"/>
      <c r="S29" s="181"/>
      <c r="T29" s="182"/>
      <c r="U29" s="109"/>
      <c r="V29" s="109"/>
      <c r="W29" s="112"/>
      <c r="X29" s="113"/>
      <c r="Y29" s="109"/>
      <c r="Z29" s="109"/>
      <c r="AA29" s="112"/>
      <c r="AB29" s="113"/>
      <c r="AC29" s="109"/>
      <c r="AD29" s="109"/>
      <c r="AE29" s="109"/>
      <c r="AF29" s="109"/>
      <c r="AG29" s="109"/>
      <c r="AH29" s="109"/>
      <c r="AI29" s="51"/>
    </row>
    <row r="30" spans="1:35" x14ac:dyDescent="0.25">
      <c r="A30" s="22">
        <v>21</v>
      </c>
      <c r="B30" s="23"/>
      <c r="C30" s="41"/>
      <c r="D30" s="51"/>
      <c r="E30" s="47"/>
      <c r="F30" s="15"/>
      <c r="G30" s="81"/>
      <c r="H30" s="82"/>
      <c r="I30" s="43"/>
      <c r="J30" s="16"/>
      <c r="K30" s="16"/>
      <c r="L30" s="16"/>
      <c r="M30" s="16"/>
      <c r="N30" s="16"/>
      <c r="O30" s="16"/>
      <c r="P30" s="16"/>
      <c r="Q30" s="106"/>
      <c r="R30" s="106"/>
      <c r="S30" s="181"/>
      <c r="T30" s="182"/>
      <c r="U30" s="109"/>
      <c r="V30" s="109"/>
      <c r="W30" s="112"/>
      <c r="X30" s="113"/>
      <c r="Y30" s="109"/>
      <c r="Z30" s="109"/>
      <c r="AA30" s="112"/>
      <c r="AB30" s="113"/>
      <c r="AC30" s="109"/>
      <c r="AD30" s="109"/>
      <c r="AE30" s="109"/>
      <c r="AF30" s="109"/>
      <c r="AG30" s="109"/>
      <c r="AH30" s="109"/>
      <c r="AI30" s="51"/>
    </row>
    <row r="31" spans="1:35" x14ac:dyDescent="0.25">
      <c r="A31" s="22">
        <v>22</v>
      </c>
      <c r="B31" s="23"/>
      <c r="C31" s="41"/>
      <c r="D31" s="51"/>
      <c r="E31" s="47"/>
      <c r="F31" s="15"/>
      <c r="G31" s="81"/>
      <c r="H31" s="82"/>
      <c r="I31" s="43"/>
      <c r="J31" s="16"/>
      <c r="K31" s="16"/>
      <c r="L31" s="16"/>
      <c r="M31" s="16"/>
      <c r="N31" s="16"/>
      <c r="O31" s="16"/>
      <c r="P31" s="16"/>
      <c r="Q31" s="106"/>
      <c r="R31" s="106"/>
      <c r="S31" s="181"/>
      <c r="T31" s="182"/>
      <c r="U31" s="109"/>
      <c r="V31" s="109"/>
      <c r="W31" s="112"/>
      <c r="X31" s="113"/>
      <c r="Y31" s="109"/>
      <c r="Z31" s="109"/>
      <c r="AA31" s="112"/>
      <c r="AB31" s="113"/>
      <c r="AC31" s="109"/>
      <c r="AD31" s="109"/>
      <c r="AE31" s="109"/>
      <c r="AF31" s="109"/>
      <c r="AG31" s="109"/>
      <c r="AH31" s="109"/>
      <c r="AI31" s="51"/>
    </row>
    <row r="32" spans="1:35" x14ac:dyDescent="0.25">
      <c r="A32" s="22">
        <v>23</v>
      </c>
      <c r="B32" s="23"/>
      <c r="C32" s="41"/>
      <c r="D32" s="51"/>
      <c r="E32" s="47"/>
      <c r="F32" s="15"/>
      <c r="G32" s="81"/>
      <c r="H32" s="82"/>
      <c r="I32" s="43"/>
      <c r="J32" s="16"/>
      <c r="K32" s="16"/>
      <c r="L32" s="16"/>
      <c r="M32" s="16"/>
      <c r="N32" s="16"/>
      <c r="O32" s="16"/>
      <c r="P32" s="16"/>
      <c r="Q32" s="106"/>
      <c r="R32" s="106"/>
      <c r="S32" s="181"/>
      <c r="T32" s="182"/>
      <c r="U32" s="109"/>
      <c r="V32" s="109"/>
      <c r="W32" s="112"/>
      <c r="X32" s="113"/>
      <c r="Y32" s="109"/>
      <c r="Z32" s="109"/>
      <c r="AA32" s="112"/>
      <c r="AB32" s="113"/>
      <c r="AC32" s="109"/>
      <c r="AD32" s="109"/>
      <c r="AE32" s="109"/>
      <c r="AF32" s="109"/>
      <c r="AG32" s="109"/>
      <c r="AH32" s="109"/>
      <c r="AI32" s="51"/>
    </row>
    <row r="33" spans="1:35" x14ac:dyDescent="0.25">
      <c r="A33" s="22">
        <v>24</v>
      </c>
      <c r="B33" s="23"/>
      <c r="C33" s="41"/>
      <c r="D33" s="51"/>
      <c r="E33" s="47"/>
      <c r="F33" s="15"/>
      <c r="G33" s="81"/>
      <c r="H33" s="82"/>
      <c r="I33" s="43"/>
      <c r="J33" s="16"/>
      <c r="K33" s="16"/>
      <c r="L33" s="16"/>
      <c r="M33" s="16"/>
      <c r="N33" s="16"/>
      <c r="O33" s="16"/>
      <c r="P33" s="16"/>
      <c r="Q33" s="106"/>
      <c r="R33" s="106"/>
      <c r="S33" s="181"/>
      <c r="T33" s="182"/>
      <c r="U33" s="109"/>
      <c r="V33" s="109"/>
      <c r="W33" s="112"/>
      <c r="X33" s="113"/>
      <c r="Y33" s="109"/>
      <c r="Z33" s="109"/>
      <c r="AA33" s="112"/>
      <c r="AB33" s="113"/>
      <c r="AC33" s="109"/>
      <c r="AD33" s="109"/>
      <c r="AE33" s="109"/>
      <c r="AF33" s="109"/>
      <c r="AG33" s="109"/>
      <c r="AH33" s="109"/>
      <c r="AI33" s="51"/>
    </row>
    <row r="34" spans="1:35" x14ac:dyDescent="0.25">
      <c r="A34" s="22">
        <v>25</v>
      </c>
      <c r="B34" s="23"/>
      <c r="C34" s="41"/>
      <c r="D34" s="51"/>
      <c r="E34" s="47"/>
      <c r="F34" s="15"/>
      <c r="G34" s="81"/>
      <c r="H34" s="82"/>
      <c r="I34" s="43"/>
      <c r="J34" s="16"/>
      <c r="K34" s="16"/>
      <c r="L34" s="16"/>
      <c r="M34" s="16"/>
      <c r="N34" s="16"/>
      <c r="O34" s="16"/>
      <c r="P34" s="16"/>
      <c r="Q34" s="106"/>
      <c r="R34" s="106"/>
      <c r="S34" s="181"/>
      <c r="T34" s="182"/>
      <c r="U34" s="109"/>
      <c r="V34" s="109"/>
      <c r="W34" s="112"/>
      <c r="X34" s="113"/>
      <c r="Y34" s="109"/>
      <c r="Z34" s="109"/>
      <c r="AA34" s="112"/>
      <c r="AB34" s="113"/>
      <c r="AC34" s="109"/>
      <c r="AD34" s="109"/>
      <c r="AE34" s="109"/>
      <c r="AF34" s="109"/>
      <c r="AG34" s="109"/>
      <c r="AH34" s="109"/>
      <c r="AI34" s="51"/>
    </row>
    <row r="35" spans="1:35" x14ac:dyDescent="0.25">
      <c r="A35" s="22">
        <v>26</v>
      </c>
      <c r="B35" s="23"/>
      <c r="C35" s="41"/>
      <c r="D35" s="51"/>
      <c r="E35" s="47"/>
      <c r="F35" s="15"/>
      <c r="G35" s="81"/>
      <c r="H35" s="82"/>
      <c r="I35" s="43"/>
      <c r="J35" s="16"/>
      <c r="K35" s="16"/>
      <c r="L35" s="16"/>
      <c r="M35" s="16"/>
      <c r="N35" s="16"/>
      <c r="O35" s="16"/>
      <c r="P35" s="16"/>
      <c r="Q35" s="106"/>
      <c r="R35" s="106"/>
      <c r="S35" s="181"/>
      <c r="T35" s="182"/>
      <c r="U35" s="109"/>
      <c r="V35" s="109"/>
      <c r="W35" s="112"/>
      <c r="X35" s="113"/>
      <c r="Y35" s="109"/>
      <c r="Z35" s="109"/>
      <c r="AA35" s="112"/>
      <c r="AB35" s="113"/>
      <c r="AC35" s="109"/>
      <c r="AD35" s="109"/>
      <c r="AE35" s="109"/>
      <c r="AF35" s="109"/>
      <c r="AG35" s="109"/>
      <c r="AH35" s="109"/>
      <c r="AI35" s="51"/>
    </row>
    <row r="36" spans="1:35" x14ac:dyDescent="0.25">
      <c r="A36" s="22">
        <v>27</v>
      </c>
      <c r="B36" s="23"/>
      <c r="C36" s="41"/>
      <c r="D36" s="51"/>
      <c r="E36" s="47"/>
      <c r="F36" s="15"/>
      <c r="G36" s="81"/>
      <c r="H36" s="82"/>
      <c r="I36" s="43"/>
      <c r="J36" s="16"/>
      <c r="K36" s="16"/>
      <c r="L36" s="16"/>
      <c r="M36" s="16"/>
      <c r="N36" s="16"/>
      <c r="O36" s="16"/>
      <c r="P36" s="16"/>
      <c r="Q36" s="106"/>
      <c r="R36" s="106"/>
      <c r="S36" s="181"/>
      <c r="T36" s="182"/>
      <c r="U36" s="109"/>
      <c r="V36" s="109"/>
      <c r="W36" s="112"/>
      <c r="X36" s="113"/>
      <c r="Y36" s="109"/>
      <c r="Z36" s="109"/>
      <c r="AA36" s="112"/>
      <c r="AB36" s="113"/>
      <c r="AC36" s="109"/>
      <c r="AD36" s="109"/>
      <c r="AE36" s="109"/>
      <c r="AF36" s="109"/>
      <c r="AG36" s="109"/>
      <c r="AH36" s="109"/>
      <c r="AI36" s="51"/>
    </row>
    <row r="37" spans="1:35" x14ac:dyDescent="0.25">
      <c r="A37" s="22">
        <v>28</v>
      </c>
      <c r="B37" s="23"/>
      <c r="C37" s="41"/>
      <c r="D37" s="51"/>
      <c r="E37" s="47"/>
      <c r="F37" s="15"/>
      <c r="G37" s="81"/>
      <c r="H37" s="82"/>
      <c r="I37" s="43"/>
      <c r="J37" s="16"/>
      <c r="K37" s="16"/>
      <c r="L37" s="16"/>
      <c r="M37" s="16"/>
      <c r="N37" s="16"/>
      <c r="O37" s="16"/>
      <c r="P37" s="16"/>
      <c r="Q37" s="106"/>
      <c r="R37" s="106"/>
      <c r="S37" s="181"/>
      <c r="T37" s="182"/>
      <c r="U37" s="109"/>
      <c r="V37" s="109"/>
      <c r="W37" s="112"/>
      <c r="X37" s="113"/>
      <c r="Y37" s="109"/>
      <c r="Z37" s="109"/>
      <c r="AA37" s="112"/>
      <c r="AB37" s="113"/>
      <c r="AC37" s="109"/>
      <c r="AD37" s="109"/>
      <c r="AE37" s="109"/>
      <c r="AF37" s="109"/>
      <c r="AG37" s="109"/>
      <c r="AH37" s="109"/>
      <c r="AI37" s="51"/>
    </row>
    <row r="38" spans="1:35" x14ac:dyDescent="0.25">
      <c r="A38" s="22">
        <v>29</v>
      </c>
      <c r="B38" s="23"/>
      <c r="C38" s="41"/>
      <c r="D38" s="51"/>
      <c r="E38" s="47"/>
      <c r="F38" s="15"/>
      <c r="G38" s="81"/>
      <c r="H38" s="82"/>
      <c r="I38" s="43"/>
      <c r="J38" s="16"/>
      <c r="K38" s="16"/>
      <c r="L38" s="16"/>
      <c r="M38" s="16"/>
      <c r="N38" s="16"/>
      <c r="O38" s="16"/>
      <c r="P38" s="16"/>
      <c r="Q38" s="106"/>
      <c r="R38" s="106"/>
      <c r="S38" s="181"/>
      <c r="T38" s="182"/>
      <c r="U38" s="109"/>
      <c r="V38" s="109"/>
      <c r="W38" s="112"/>
      <c r="X38" s="113"/>
      <c r="Y38" s="109"/>
      <c r="Z38" s="109"/>
      <c r="AA38" s="112"/>
      <c r="AB38" s="113"/>
      <c r="AC38" s="109"/>
      <c r="AD38" s="109"/>
      <c r="AE38" s="109"/>
      <c r="AF38" s="109"/>
      <c r="AG38" s="109"/>
      <c r="AH38" s="109"/>
      <c r="AI38" s="51"/>
    </row>
    <row r="39" spans="1:35" x14ac:dyDescent="0.25">
      <c r="A39" s="22">
        <v>30</v>
      </c>
      <c r="B39" s="23"/>
      <c r="C39" s="41"/>
      <c r="D39" s="51"/>
      <c r="E39" s="47"/>
      <c r="F39" s="15"/>
      <c r="G39" s="81"/>
      <c r="H39" s="82"/>
      <c r="I39" s="43"/>
      <c r="J39" s="16"/>
      <c r="K39" s="16"/>
      <c r="L39" s="16"/>
      <c r="M39" s="16"/>
      <c r="N39" s="16"/>
      <c r="O39" s="16"/>
      <c r="P39" s="16"/>
      <c r="Q39" s="106"/>
      <c r="R39" s="106"/>
      <c r="S39" s="181"/>
      <c r="T39" s="182"/>
      <c r="U39" s="109"/>
      <c r="V39" s="109"/>
      <c r="W39" s="112"/>
      <c r="X39" s="113"/>
      <c r="Y39" s="109"/>
      <c r="Z39" s="109"/>
      <c r="AA39" s="112"/>
      <c r="AB39" s="113"/>
      <c r="AC39" s="109"/>
      <c r="AD39" s="109"/>
      <c r="AE39" s="109"/>
      <c r="AF39" s="109"/>
      <c r="AG39" s="109"/>
      <c r="AH39" s="109"/>
      <c r="AI39" s="51"/>
    </row>
    <row r="40" spans="1:35" ht="15.75" thickBot="1" x14ac:dyDescent="0.3">
      <c r="A40" s="56">
        <v>31</v>
      </c>
      <c r="B40" s="23"/>
      <c r="C40" s="57"/>
      <c r="D40" s="62"/>
      <c r="E40" s="58"/>
      <c r="F40" s="59"/>
      <c r="G40" s="81"/>
      <c r="H40" s="84"/>
      <c r="I40" s="60"/>
      <c r="J40" s="61"/>
      <c r="K40" s="61"/>
      <c r="L40" s="61"/>
      <c r="M40" s="61"/>
      <c r="N40" s="61"/>
      <c r="O40" s="61"/>
      <c r="P40" s="61"/>
      <c r="Q40" s="107"/>
      <c r="R40" s="107"/>
      <c r="S40" s="190"/>
      <c r="T40" s="191"/>
      <c r="U40" s="121"/>
      <c r="V40" s="121"/>
      <c r="W40" s="177"/>
      <c r="X40" s="178"/>
      <c r="Y40" s="121"/>
      <c r="Z40" s="121"/>
      <c r="AA40" s="179"/>
      <c r="AB40" s="180"/>
      <c r="AC40" s="121"/>
      <c r="AD40" s="121"/>
      <c r="AE40" s="121"/>
      <c r="AF40" s="121"/>
      <c r="AG40" s="121"/>
      <c r="AH40" s="121"/>
      <c r="AI40" s="62"/>
    </row>
    <row r="41" spans="1:35" x14ac:dyDescent="0.25">
      <c r="A41" s="64"/>
      <c r="B41" s="65"/>
      <c r="C41" s="65"/>
      <c r="D41" s="66"/>
      <c r="E41" s="126" t="s">
        <v>26</v>
      </c>
      <c r="F41" s="127"/>
      <c r="G41" s="63">
        <f>SUM(G10:G40)</f>
        <v>0</v>
      </c>
      <c r="H41" s="83"/>
      <c r="I41" s="75"/>
      <c r="J41" s="75"/>
      <c r="K41" s="75"/>
      <c r="L41" s="75"/>
      <c r="M41" s="75"/>
      <c r="N41" s="75"/>
      <c r="O41" s="75"/>
      <c r="P41" s="75"/>
      <c r="Q41" s="118"/>
      <c r="R41" s="118"/>
      <c r="S41" s="192"/>
      <c r="T41" s="189"/>
      <c r="U41" s="125"/>
      <c r="V41" s="125"/>
      <c r="W41" s="173"/>
      <c r="X41" s="174"/>
      <c r="Y41" s="125"/>
      <c r="Z41" s="125"/>
      <c r="AA41" s="173"/>
      <c r="AB41" s="174"/>
      <c r="AC41" s="125"/>
      <c r="AD41" s="125"/>
      <c r="AE41" s="125"/>
      <c r="AF41" s="125"/>
      <c r="AG41" s="125"/>
      <c r="AH41" s="125"/>
      <c r="AI41" s="76"/>
    </row>
    <row r="42" spans="1:35" x14ac:dyDescent="0.25">
      <c r="A42" s="67"/>
      <c r="B42" s="68"/>
      <c r="C42" s="68"/>
      <c r="D42" s="69"/>
      <c r="E42" s="128" t="s">
        <v>27</v>
      </c>
      <c r="F42" s="129"/>
      <c r="G42" s="94"/>
      <c r="H42" s="87"/>
      <c r="I42" s="16" t="e">
        <f>AVERAGE(I10:I40)</f>
        <v>#DIV/0!</v>
      </c>
      <c r="J42" s="89"/>
      <c r="K42" s="89"/>
      <c r="L42" s="89"/>
      <c r="M42" s="89"/>
      <c r="N42" s="89"/>
      <c r="O42" s="89"/>
      <c r="P42" s="89"/>
      <c r="Q42" s="119" t="e">
        <f>GEOMEAN(Q10:R40)</f>
        <v>#NUM!</v>
      </c>
      <c r="R42" s="119"/>
      <c r="S42" s="119" t="e">
        <f>GEOMEAN(S10:T40)</f>
        <v>#NUM!</v>
      </c>
      <c r="T42" s="119"/>
      <c r="U42" s="123"/>
      <c r="V42" s="123"/>
      <c r="W42" s="175"/>
      <c r="X42" s="176"/>
      <c r="Y42" s="123"/>
      <c r="Z42" s="123"/>
      <c r="AA42" s="175"/>
      <c r="AB42" s="176"/>
      <c r="AC42" s="122" t="e">
        <f>AVERAGE(AC10:AC40)</f>
        <v>#DIV/0!</v>
      </c>
      <c r="AD42" s="122"/>
      <c r="AE42" s="122" t="e">
        <f>AVERAGE(AD10:AD40)</f>
        <v>#DIV/0!</v>
      </c>
      <c r="AF42" s="122"/>
      <c r="AG42" s="123"/>
      <c r="AH42" s="123"/>
      <c r="AI42" s="74"/>
    </row>
    <row r="43" spans="1:35" x14ac:dyDescent="0.25">
      <c r="A43" s="67"/>
      <c r="B43" s="68"/>
      <c r="C43" s="68"/>
      <c r="D43" s="69"/>
      <c r="E43" s="128" t="s">
        <v>29</v>
      </c>
      <c r="F43" s="129"/>
      <c r="G43" s="94"/>
      <c r="H43" s="87"/>
      <c r="I43" s="91"/>
      <c r="J43" s="55" t="e">
        <f>(COUNTIF(J10:J40,"&gt;5")/COUNT(J10:J40))</f>
        <v>#DIV/0!</v>
      </c>
      <c r="K43" s="73"/>
      <c r="L43" s="73"/>
      <c r="M43" s="73"/>
      <c r="N43" s="73"/>
      <c r="O43" s="73"/>
      <c r="P43" s="73"/>
      <c r="Q43" s="120"/>
      <c r="R43" s="120"/>
      <c r="S43" s="120"/>
      <c r="T43" s="120"/>
      <c r="U43" s="123"/>
      <c r="V43" s="123"/>
      <c r="W43" s="175"/>
      <c r="X43" s="176"/>
      <c r="Y43" s="123"/>
      <c r="Z43" s="123"/>
      <c r="AA43" s="175"/>
      <c r="AB43" s="176"/>
      <c r="AC43" s="123"/>
      <c r="AD43" s="123"/>
      <c r="AE43" s="123"/>
      <c r="AF43" s="123"/>
      <c r="AG43" s="123"/>
      <c r="AH43" s="123"/>
      <c r="AI43" s="74"/>
    </row>
    <row r="44" spans="1:35" x14ac:dyDescent="0.25">
      <c r="A44" s="67"/>
      <c r="B44" s="68"/>
      <c r="C44" s="68"/>
      <c r="D44" s="69"/>
      <c r="E44" s="128" t="s">
        <v>28</v>
      </c>
      <c r="F44" s="129"/>
      <c r="G44" s="94"/>
      <c r="H44" s="87"/>
      <c r="I44" s="79"/>
      <c r="J44" s="16">
        <f>MAX(J10:J40)</f>
        <v>0</v>
      </c>
      <c r="K44" s="79"/>
      <c r="L44" s="79"/>
      <c r="M44" s="79"/>
      <c r="N44" s="79"/>
      <c r="O44" s="79"/>
      <c r="P44" s="79"/>
      <c r="Q44" s="106">
        <f>MAX(Q10:R40)</f>
        <v>0</v>
      </c>
      <c r="R44" s="106"/>
      <c r="S44" s="106">
        <f>MAX(S10:T40)</f>
        <v>0</v>
      </c>
      <c r="T44" s="106"/>
      <c r="U44" s="123"/>
      <c r="V44" s="123"/>
      <c r="W44" s="169">
        <f>MAX(W10:X40)</f>
        <v>0</v>
      </c>
      <c r="X44" s="170"/>
      <c r="Y44" s="123"/>
      <c r="Z44" s="123"/>
      <c r="AA44" s="112">
        <f>MAX(AA10:AB40)</f>
        <v>0</v>
      </c>
      <c r="AB44" s="113"/>
      <c r="AC44" s="124"/>
      <c r="AD44" s="124"/>
      <c r="AE44" s="124"/>
      <c r="AF44" s="124"/>
      <c r="AG44" s="123"/>
      <c r="AH44" s="123"/>
      <c r="AI44" s="51">
        <f>MAX(AI10:AI40)</f>
        <v>0</v>
      </c>
    </row>
    <row r="45" spans="1:35" ht="15.75" thickBot="1" x14ac:dyDescent="0.3">
      <c r="A45" s="70"/>
      <c r="B45" s="71"/>
      <c r="C45" s="71"/>
      <c r="D45" s="72"/>
      <c r="E45" s="130" t="s">
        <v>32</v>
      </c>
      <c r="F45" s="131"/>
      <c r="G45" s="95"/>
      <c r="H45" s="88"/>
      <c r="I45" s="92"/>
      <c r="J45" s="90"/>
      <c r="K45" s="24">
        <f>MIN(K10:K40)</f>
        <v>0</v>
      </c>
      <c r="L45" s="24">
        <f t="shared" ref="L45:P45" si="0">MIN(L10:L40)</f>
        <v>0</v>
      </c>
      <c r="M45" s="24">
        <f t="shared" si="0"/>
        <v>0</v>
      </c>
      <c r="N45" s="24">
        <f t="shared" si="0"/>
        <v>0</v>
      </c>
      <c r="O45" s="24">
        <f t="shared" si="0"/>
        <v>0</v>
      </c>
      <c r="P45" s="24">
        <f t="shared" si="0"/>
        <v>0</v>
      </c>
      <c r="Q45" s="116"/>
      <c r="R45" s="116"/>
      <c r="S45" s="116"/>
      <c r="T45" s="116"/>
      <c r="U45" s="117"/>
      <c r="V45" s="117"/>
      <c r="W45" s="171"/>
      <c r="X45" s="172"/>
      <c r="Y45" s="116"/>
      <c r="Z45" s="116"/>
      <c r="AA45" s="183"/>
      <c r="AB45" s="184"/>
      <c r="AC45" s="116"/>
      <c r="AD45" s="116"/>
      <c r="AE45" s="116"/>
      <c r="AF45" s="116"/>
      <c r="AG45" s="186">
        <f>MIN(AG10:AH40)</f>
        <v>0</v>
      </c>
      <c r="AH45" s="187"/>
      <c r="AI45" s="52">
        <f>MIN(AI10:AI40)</f>
        <v>0</v>
      </c>
    </row>
    <row r="46" spans="1:35" ht="6.75" customHeight="1" x14ac:dyDescent="0.25">
      <c r="F46" s="3"/>
      <c r="G46" s="78"/>
      <c r="J46" s="7"/>
      <c r="K46" s="7"/>
      <c r="L46" s="7"/>
      <c r="M46" s="7"/>
      <c r="N46" s="7"/>
      <c r="O46" s="7"/>
      <c r="P46" s="7"/>
      <c r="Q46" s="4"/>
      <c r="R46" s="4"/>
      <c r="S46" s="102"/>
      <c r="T46" s="102"/>
      <c r="U46" s="5"/>
      <c r="V46" s="5"/>
      <c r="W46" s="5"/>
      <c r="X46" s="5"/>
      <c r="Y46" s="4"/>
      <c r="Z46" s="4"/>
      <c r="AA46" s="77"/>
      <c r="AB46" s="77"/>
      <c r="AC46" s="4"/>
      <c r="AD46" s="4"/>
      <c r="AE46" s="4"/>
      <c r="AF46" s="4"/>
      <c r="AG46" s="5"/>
      <c r="AH46" s="4"/>
      <c r="AI46" s="7"/>
    </row>
    <row r="47" spans="1:35" x14ac:dyDescent="0.25">
      <c r="U47" s="145" t="s">
        <v>35</v>
      </c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</row>
    <row r="48" spans="1:35" x14ac:dyDescent="0.25">
      <c r="A48" s="114" t="s">
        <v>31</v>
      </c>
      <c r="B48" s="115"/>
      <c r="C48" s="132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53"/>
      <c r="R48" s="54"/>
      <c r="S48" s="103"/>
      <c r="T48" s="103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</row>
    <row r="49" spans="3:35" x14ac:dyDescent="0.25">
      <c r="C49" s="135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7"/>
      <c r="Q49" s="53"/>
      <c r="R49" s="54"/>
      <c r="S49" s="103"/>
      <c r="T49" s="103"/>
      <c r="U49" s="185" t="s">
        <v>33</v>
      </c>
      <c r="V49" s="185"/>
      <c r="W49" s="78"/>
      <c r="X49" s="78"/>
      <c r="Y49" s="141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</row>
    <row r="50" spans="3:35" x14ac:dyDescent="0.25">
      <c r="C50" s="138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  <c r="Q50" s="53"/>
      <c r="R50" s="54"/>
      <c r="S50" s="103"/>
      <c r="T50" s="103"/>
      <c r="U50" s="185" t="s">
        <v>34</v>
      </c>
      <c r="V50" s="185"/>
      <c r="W50" s="78"/>
      <c r="X50" s="78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</row>
    <row r="51" spans="3:35" ht="18" customHeight="1" x14ac:dyDescent="0.25">
      <c r="AI51" s="100"/>
    </row>
    <row r="52" spans="3:35" ht="12" customHeight="1" x14ac:dyDescent="0.25">
      <c r="AI52" s="101"/>
    </row>
  </sheetData>
  <mergeCells count="350">
    <mergeCell ref="S42:T42"/>
    <mergeCell ref="S43:T43"/>
    <mergeCell ref="S44:T44"/>
    <mergeCell ref="S45:T45"/>
    <mergeCell ref="S33:T33"/>
    <mergeCell ref="S34:T34"/>
    <mergeCell ref="S35:T35"/>
    <mergeCell ref="S36:T36"/>
    <mergeCell ref="S37:T37"/>
    <mergeCell ref="S38:T38"/>
    <mergeCell ref="S39:T39"/>
    <mergeCell ref="S40:T40"/>
    <mergeCell ref="S41:T41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S30:T30"/>
    <mergeCell ref="S31:T31"/>
    <mergeCell ref="S32:T32"/>
    <mergeCell ref="AA45:AB45"/>
    <mergeCell ref="U48:AI48"/>
    <mergeCell ref="U49:V49"/>
    <mergeCell ref="U50:V50"/>
    <mergeCell ref="AG41:AH41"/>
    <mergeCell ref="AG42:AH42"/>
    <mergeCell ref="AG43:AH43"/>
    <mergeCell ref="AG44:AH44"/>
    <mergeCell ref="AG45:AH45"/>
    <mergeCell ref="U41:V41"/>
    <mergeCell ref="U42:V42"/>
    <mergeCell ref="U43:V43"/>
    <mergeCell ref="U44:V44"/>
    <mergeCell ref="Y41:Z41"/>
    <mergeCell ref="Y42:Z42"/>
    <mergeCell ref="Y43:Z43"/>
    <mergeCell ref="W41:X41"/>
    <mergeCell ref="W42:X42"/>
    <mergeCell ref="W43:X43"/>
    <mergeCell ref="W44:X44"/>
    <mergeCell ref="W45:X45"/>
    <mergeCell ref="AA41:AB41"/>
    <mergeCell ref="AA42:AB42"/>
    <mergeCell ref="AA43:AB43"/>
    <mergeCell ref="AA44:AB44"/>
    <mergeCell ref="AE40:AF40"/>
    <mergeCell ref="AG40:AH40"/>
    <mergeCell ref="AE41:AF41"/>
    <mergeCell ref="W40:X40"/>
    <mergeCell ref="AA40:AB40"/>
    <mergeCell ref="Y45:Z45"/>
    <mergeCell ref="AC45:AD45"/>
    <mergeCell ref="AE45:AF45"/>
    <mergeCell ref="AE42:AF42"/>
    <mergeCell ref="AE43:AF43"/>
    <mergeCell ref="AE44:AF44"/>
    <mergeCell ref="U38:V38"/>
    <mergeCell ref="Y38:Z38"/>
    <mergeCell ref="AC38:AD38"/>
    <mergeCell ref="AE38:AF38"/>
    <mergeCell ref="AG38:AH38"/>
    <mergeCell ref="U39:V39"/>
    <mergeCell ref="Y39:Z39"/>
    <mergeCell ref="AC39:AD39"/>
    <mergeCell ref="W38:X38"/>
    <mergeCell ref="W39:X39"/>
    <mergeCell ref="AA38:AB38"/>
    <mergeCell ref="AA39:AB39"/>
    <mergeCell ref="AE39:AF39"/>
    <mergeCell ref="AG39:AH39"/>
    <mergeCell ref="F2:P2"/>
    <mergeCell ref="F3:P3"/>
    <mergeCell ref="I7:J8"/>
    <mergeCell ref="E6:H8"/>
    <mergeCell ref="I6:AI6"/>
    <mergeCell ref="K7:P7"/>
    <mergeCell ref="A1:E4"/>
    <mergeCell ref="C6:D8"/>
    <mergeCell ref="K8:L8"/>
    <mergeCell ref="M8:N8"/>
    <mergeCell ref="O8:P8"/>
    <mergeCell ref="AA1:AI1"/>
    <mergeCell ref="AA2:AD2"/>
    <mergeCell ref="A48:B48"/>
    <mergeCell ref="Q45:R45"/>
    <mergeCell ref="U45:V45"/>
    <mergeCell ref="Q41:R41"/>
    <mergeCell ref="Q42:R42"/>
    <mergeCell ref="Q43:R43"/>
    <mergeCell ref="U40:V40"/>
    <mergeCell ref="Y40:Z40"/>
    <mergeCell ref="AC40:AD40"/>
    <mergeCell ref="Q44:R44"/>
    <mergeCell ref="AC42:AD42"/>
    <mergeCell ref="AC43:AD43"/>
    <mergeCell ref="AC44:AD44"/>
    <mergeCell ref="Y44:Z44"/>
    <mergeCell ref="AC41:AD41"/>
    <mergeCell ref="E41:F41"/>
    <mergeCell ref="E42:F42"/>
    <mergeCell ref="E43:F43"/>
    <mergeCell ref="E44:F44"/>
    <mergeCell ref="E45:F45"/>
    <mergeCell ref="C48:P50"/>
    <mergeCell ref="Y49:AI49"/>
    <mergeCell ref="Y50:AI50"/>
    <mergeCell ref="U47:AI47"/>
    <mergeCell ref="U36:V36"/>
    <mergeCell ref="Y36:Z36"/>
    <mergeCell ref="AC36:AD36"/>
    <mergeCell ref="AE36:AF36"/>
    <mergeCell ref="AG36:AH36"/>
    <mergeCell ref="U37:V37"/>
    <mergeCell ref="Y37:Z37"/>
    <mergeCell ref="AC37:AD37"/>
    <mergeCell ref="AE37:AF37"/>
    <mergeCell ref="AG37:AH37"/>
    <mergeCell ref="W36:X36"/>
    <mergeCell ref="W37:X37"/>
    <mergeCell ref="AA36:AB36"/>
    <mergeCell ref="AA37:AB37"/>
    <mergeCell ref="U34:V34"/>
    <mergeCell ref="Y34:Z34"/>
    <mergeCell ref="AC34:AD34"/>
    <mergeCell ref="AE34:AF34"/>
    <mergeCell ref="AG34:AH34"/>
    <mergeCell ref="U35:V35"/>
    <mergeCell ref="Y35:Z35"/>
    <mergeCell ref="AC35:AD35"/>
    <mergeCell ref="AE35:AF35"/>
    <mergeCell ref="AG35:AH35"/>
    <mergeCell ref="W34:X34"/>
    <mergeCell ref="W35:X35"/>
    <mergeCell ref="AA34:AB34"/>
    <mergeCell ref="AA35:AB35"/>
    <mergeCell ref="AC32:AD32"/>
    <mergeCell ref="AE32:AF32"/>
    <mergeCell ref="AG32:AH32"/>
    <mergeCell ref="U33:V33"/>
    <mergeCell ref="Y33:Z33"/>
    <mergeCell ref="AC33:AD33"/>
    <mergeCell ref="AE33:AF33"/>
    <mergeCell ref="AG33:AH33"/>
    <mergeCell ref="W32:X32"/>
    <mergeCell ref="W33:X33"/>
    <mergeCell ref="AA32:AB32"/>
    <mergeCell ref="AA33:AB33"/>
    <mergeCell ref="U32:V32"/>
    <mergeCell ref="AE30:AF30"/>
    <mergeCell ref="AG30:AH30"/>
    <mergeCell ref="U31:V31"/>
    <mergeCell ref="Y31:Z31"/>
    <mergeCell ref="AC31:AD31"/>
    <mergeCell ref="AE31:AF31"/>
    <mergeCell ref="AG31:AH31"/>
    <mergeCell ref="W30:X30"/>
    <mergeCell ref="W31:X31"/>
    <mergeCell ref="AA30:AB30"/>
    <mergeCell ref="AA31:AB31"/>
    <mergeCell ref="U30:V30"/>
    <mergeCell ref="AE28:AF28"/>
    <mergeCell ref="AG28:AH28"/>
    <mergeCell ref="U29:V29"/>
    <mergeCell ref="Y29:Z29"/>
    <mergeCell ref="AC29:AD29"/>
    <mergeCell ref="AE29:AF29"/>
    <mergeCell ref="AG29:AH29"/>
    <mergeCell ref="W28:X28"/>
    <mergeCell ref="W29:X29"/>
    <mergeCell ref="AA28:AB28"/>
    <mergeCell ref="AA29:AB29"/>
    <mergeCell ref="U28:V28"/>
    <mergeCell ref="AE26:AF26"/>
    <mergeCell ref="AG26:AH26"/>
    <mergeCell ref="U27:V27"/>
    <mergeCell ref="Y27:Z27"/>
    <mergeCell ref="AC27:AD27"/>
    <mergeCell ref="AE27:AF27"/>
    <mergeCell ref="AG27:AH27"/>
    <mergeCell ref="W26:X26"/>
    <mergeCell ref="W27:X27"/>
    <mergeCell ref="AA26:AB26"/>
    <mergeCell ref="AA27:AB27"/>
    <mergeCell ref="U26:V26"/>
    <mergeCell ref="AE24:AF24"/>
    <mergeCell ref="AG24:AH24"/>
    <mergeCell ref="U25:V25"/>
    <mergeCell ref="Y25:Z25"/>
    <mergeCell ref="AC25:AD25"/>
    <mergeCell ref="AE25:AF25"/>
    <mergeCell ref="AG25:AH25"/>
    <mergeCell ref="W24:X24"/>
    <mergeCell ref="W25:X25"/>
    <mergeCell ref="AA24:AB24"/>
    <mergeCell ref="AA25:AB25"/>
    <mergeCell ref="U24:V24"/>
    <mergeCell ref="Y24:Z24"/>
    <mergeCell ref="AC24:AD24"/>
    <mergeCell ref="AG22:AH22"/>
    <mergeCell ref="U23:V23"/>
    <mergeCell ref="Y23:Z23"/>
    <mergeCell ref="AC23:AD23"/>
    <mergeCell ref="AE23:AF23"/>
    <mergeCell ref="AG23:AH23"/>
    <mergeCell ref="W22:X22"/>
    <mergeCell ref="W23:X23"/>
    <mergeCell ref="AA22:AB22"/>
    <mergeCell ref="AA23:AB23"/>
    <mergeCell ref="U22:V22"/>
    <mergeCell ref="Y22:Z22"/>
    <mergeCell ref="AC22:AD22"/>
    <mergeCell ref="AE22:AF22"/>
    <mergeCell ref="AG20:AH20"/>
    <mergeCell ref="U21:V21"/>
    <mergeCell ref="Y21:Z21"/>
    <mergeCell ref="AC21:AD21"/>
    <mergeCell ref="AE21:AF21"/>
    <mergeCell ref="AG21:AH21"/>
    <mergeCell ref="W20:X20"/>
    <mergeCell ref="W21:X21"/>
    <mergeCell ref="AA20:AB20"/>
    <mergeCell ref="AA21:AB21"/>
    <mergeCell ref="U20:V20"/>
    <mergeCell ref="Y20:Z20"/>
    <mergeCell ref="AC20:AD20"/>
    <mergeCell ref="AE20:AF20"/>
    <mergeCell ref="AE18:AF18"/>
    <mergeCell ref="AG18:AH18"/>
    <mergeCell ref="U19:V19"/>
    <mergeCell ref="Y19:Z19"/>
    <mergeCell ref="AC19:AD19"/>
    <mergeCell ref="AE19:AF19"/>
    <mergeCell ref="AG19:AH19"/>
    <mergeCell ref="W18:X18"/>
    <mergeCell ref="W19:X19"/>
    <mergeCell ref="AA18:AB18"/>
    <mergeCell ref="AA19:AB19"/>
    <mergeCell ref="U18:V18"/>
    <mergeCell ref="AE16:AF16"/>
    <mergeCell ref="AG16:AH16"/>
    <mergeCell ref="U17:V17"/>
    <mergeCell ref="Y17:Z17"/>
    <mergeCell ref="AC17:AD17"/>
    <mergeCell ref="AE17:AF17"/>
    <mergeCell ref="AG17:AH17"/>
    <mergeCell ref="W16:X16"/>
    <mergeCell ref="W17:X17"/>
    <mergeCell ref="AA16:AB16"/>
    <mergeCell ref="AA17:AB17"/>
    <mergeCell ref="U16:V16"/>
    <mergeCell ref="AE14:AF14"/>
    <mergeCell ref="AG14:AH14"/>
    <mergeCell ref="U15:V15"/>
    <mergeCell ref="Y15:Z15"/>
    <mergeCell ref="AC15:AD15"/>
    <mergeCell ref="AE15:AF15"/>
    <mergeCell ref="AG15:AH15"/>
    <mergeCell ref="W14:X14"/>
    <mergeCell ref="W15:X15"/>
    <mergeCell ref="AA14:AB14"/>
    <mergeCell ref="AA15:AB15"/>
    <mergeCell ref="U14:V14"/>
    <mergeCell ref="AE12:AF12"/>
    <mergeCell ref="AG12:AH12"/>
    <mergeCell ref="U13:V13"/>
    <mergeCell ref="Y13:Z13"/>
    <mergeCell ref="AC13:AD13"/>
    <mergeCell ref="AE13:AF13"/>
    <mergeCell ref="AG13:AH13"/>
    <mergeCell ref="W12:X12"/>
    <mergeCell ref="W13:X13"/>
    <mergeCell ref="AA12:AB12"/>
    <mergeCell ref="AA13:AB13"/>
    <mergeCell ref="U12:V12"/>
    <mergeCell ref="AE10:AF10"/>
    <mergeCell ref="AG10:AH10"/>
    <mergeCell ref="U11:V11"/>
    <mergeCell ref="Y11:Z11"/>
    <mergeCell ref="AC11:AD11"/>
    <mergeCell ref="AE11:AF11"/>
    <mergeCell ref="AG11:AH11"/>
    <mergeCell ref="W10:X10"/>
    <mergeCell ref="AA10:AB10"/>
    <mergeCell ref="W11:X11"/>
    <mergeCell ref="AA11:AB11"/>
    <mergeCell ref="U10:V10"/>
    <mergeCell ref="Q23:R23"/>
    <mergeCell ref="Q37:R37"/>
    <mergeCell ref="Q38:R38"/>
    <mergeCell ref="Q39:R39"/>
    <mergeCell ref="Q40:R40"/>
    <mergeCell ref="Q34:R34"/>
    <mergeCell ref="Q35:R35"/>
    <mergeCell ref="Y10:Z10"/>
    <mergeCell ref="AC10:AD10"/>
    <mergeCell ref="Y12:Z12"/>
    <mergeCell ref="AC12:AD12"/>
    <mergeCell ref="Y14:Z14"/>
    <mergeCell ref="AC14:AD14"/>
    <mergeCell ref="Y16:Z16"/>
    <mergeCell ref="AC16:AD16"/>
    <mergeCell ref="Y18:Z18"/>
    <mergeCell ref="AC18:AD18"/>
    <mergeCell ref="Y26:Z26"/>
    <mergeCell ref="AC26:AD26"/>
    <mergeCell ref="Y28:Z28"/>
    <mergeCell ref="AC28:AD28"/>
    <mergeCell ref="Y30:Z30"/>
    <mergeCell ref="AC30:AD30"/>
    <mergeCell ref="Y32:Z32"/>
    <mergeCell ref="Q10:R10"/>
    <mergeCell ref="Q11:R11"/>
    <mergeCell ref="Q12:R12"/>
    <mergeCell ref="Q13:R13"/>
    <mergeCell ref="Q14:R14"/>
    <mergeCell ref="Q15:R15"/>
    <mergeCell ref="Q16:R16"/>
    <mergeCell ref="Q17:R17"/>
    <mergeCell ref="Q36:R36"/>
    <mergeCell ref="Q18:R18"/>
    <mergeCell ref="Q19:R19"/>
    <mergeCell ref="Q33:R33"/>
    <mergeCell ref="Q30:R30"/>
    <mergeCell ref="Q31:R31"/>
    <mergeCell ref="Q32:R32"/>
    <mergeCell ref="Q24:R24"/>
    <mergeCell ref="Q25:R25"/>
    <mergeCell ref="Q26:R26"/>
    <mergeCell ref="Q27:R27"/>
    <mergeCell ref="Q28:R28"/>
    <mergeCell ref="Q29:R29"/>
    <mergeCell ref="Q20:R20"/>
    <mergeCell ref="Q21:R21"/>
    <mergeCell ref="Q22:R22"/>
  </mergeCells>
  <printOptions horizontalCentered="1" verticalCentered="1"/>
  <pageMargins left="0.25" right="0.2" top="0.25" bottom="0.5" header="0.3" footer="0"/>
  <pageSetup paperSize="5" scale="69" orientation="landscape" r:id="rId1"/>
  <headerFooter>
    <oddFooter>&amp;L&amp;9Retain on-site or mail to:
Wastewater Compliance Section
Water Quality Division, DEQ&amp;R&amp;9DEQ Form MOR 627-001
April 2019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Oklahoma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Rosch</dc:creator>
  <cp:lastModifiedBy>DEQUser</cp:lastModifiedBy>
  <cp:lastPrinted>2019-04-08T14:26:21Z</cp:lastPrinted>
  <dcterms:created xsi:type="dcterms:W3CDTF">2012-10-25T12:35:40Z</dcterms:created>
  <dcterms:modified xsi:type="dcterms:W3CDTF">2019-04-08T14:40:57Z</dcterms:modified>
</cp:coreProperties>
</file>