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I:\FED\CP Webpage\Innovative Grants\"/>
    </mc:Choice>
  </mc:AlternateContent>
  <xr:revisionPtr revIDLastSave="0" documentId="13_ncr:1_{F084ED59-15D2-4F91-8641-9D0C00F5D08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Innovative Grant Eligibility" sheetId="1" r:id="rId1"/>
    <sheet name="Guidelines" sheetId="2" r:id="rId2"/>
  </sheets>
  <externalReferences>
    <externalReference r:id="rId3"/>
    <externalReference r:id="rId4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97" i="1" l="1"/>
  <c r="B402" i="1" l="1"/>
  <c r="B401" i="1"/>
  <c r="B400" i="1"/>
  <c r="B399" i="1"/>
  <c r="B398" i="1"/>
  <c r="B397" i="1"/>
  <c r="B396" i="1"/>
  <c r="B395" i="1"/>
  <c r="B394" i="1"/>
  <c r="B393" i="1"/>
  <c r="B392" i="1"/>
  <c r="B391" i="1"/>
  <c r="B390" i="1"/>
  <c r="B389" i="1"/>
  <c r="B388" i="1"/>
  <c r="B387" i="1"/>
  <c r="B386" i="1"/>
  <c r="B385" i="1"/>
  <c r="B384" i="1"/>
  <c r="B383" i="1"/>
  <c r="B382" i="1"/>
  <c r="B381" i="1"/>
  <c r="B380" i="1"/>
  <c r="B379" i="1"/>
  <c r="B378" i="1"/>
  <c r="B377" i="1"/>
  <c r="B376" i="1"/>
  <c r="B375" i="1"/>
  <c r="B374" i="1"/>
  <c r="B373" i="1"/>
  <c r="B372" i="1"/>
  <c r="B371" i="1"/>
  <c r="B370" i="1"/>
  <c r="B369" i="1"/>
  <c r="B368" i="1"/>
  <c r="B367" i="1"/>
  <c r="B366" i="1"/>
  <c r="B365" i="1"/>
  <c r="B364" i="1"/>
  <c r="B363" i="1"/>
  <c r="B362" i="1"/>
  <c r="B361" i="1"/>
  <c r="B360" i="1"/>
  <c r="B359" i="1"/>
  <c r="B358" i="1"/>
  <c r="B357" i="1"/>
  <c r="C356" i="1"/>
  <c r="B356" i="1"/>
  <c r="B355" i="1"/>
  <c r="B354" i="1"/>
  <c r="B353" i="1"/>
  <c r="B352" i="1"/>
  <c r="B351" i="1"/>
  <c r="B350" i="1"/>
  <c r="B349" i="1"/>
  <c r="B348" i="1"/>
  <c r="B347" i="1"/>
  <c r="B346" i="1"/>
  <c r="B345" i="1"/>
  <c r="B344" i="1"/>
  <c r="B343" i="1"/>
  <c r="B342" i="1"/>
  <c r="B341" i="1"/>
  <c r="B340" i="1"/>
  <c r="B339" i="1"/>
  <c r="B338" i="1"/>
  <c r="B337" i="1"/>
  <c r="B336" i="1"/>
  <c r="C335" i="1"/>
  <c r="B335" i="1"/>
  <c r="B334" i="1"/>
  <c r="B333" i="1"/>
  <c r="C332" i="1"/>
  <c r="B332" i="1"/>
  <c r="B331" i="1"/>
  <c r="B330" i="1"/>
  <c r="B329" i="1"/>
  <c r="C328" i="1"/>
  <c r="B328" i="1"/>
  <c r="B327" i="1"/>
  <c r="B326" i="1"/>
  <c r="B325" i="1"/>
  <c r="B324" i="1"/>
  <c r="B323" i="1"/>
  <c r="B322" i="1"/>
  <c r="B321" i="1"/>
  <c r="B320" i="1"/>
  <c r="B319" i="1"/>
  <c r="B318" i="1"/>
  <c r="B317" i="1"/>
  <c r="B316" i="1"/>
  <c r="B315" i="1"/>
  <c r="B314" i="1"/>
  <c r="B313" i="1"/>
  <c r="B312" i="1"/>
  <c r="B311" i="1"/>
  <c r="B310" i="1"/>
  <c r="C309" i="1"/>
  <c r="B309" i="1"/>
  <c r="B308" i="1"/>
  <c r="B307" i="1"/>
  <c r="B306" i="1"/>
  <c r="B305" i="1"/>
  <c r="B304" i="1"/>
  <c r="B303" i="1"/>
  <c r="B302" i="1"/>
  <c r="B301" i="1"/>
  <c r="C300" i="1"/>
  <c r="B300" i="1"/>
  <c r="B299" i="1"/>
  <c r="B298" i="1"/>
  <c r="B296" i="1"/>
  <c r="B295" i="1"/>
  <c r="B294" i="1"/>
  <c r="B293" i="1"/>
  <c r="B292" i="1"/>
  <c r="B291" i="1"/>
  <c r="B290" i="1"/>
  <c r="B289" i="1"/>
  <c r="B288" i="1"/>
  <c r="B287" i="1"/>
  <c r="B286" i="1"/>
  <c r="B285" i="1"/>
  <c r="B284" i="1"/>
  <c r="B283" i="1"/>
  <c r="B282" i="1"/>
  <c r="B281" i="1"/>
  <c r="B280" i="1"/>
  <c r="B279" i="1"/>
  <c r="B278" i="1"/>
  <c r="C277" i="1"/>
  <c r="B277" i="1"/>
  <c r="B276" i="1"/>
  <c r="B275" i="1"/>
  <c r="B274" i="1"/>
  <c r="B273" i="1"/>
  <c r="B272" i="1"/>
  <c r="B271" i="1"/>
  <c r="B270" i="1"/>
  <c r="B269" i="1"/>
  <c r="B268" i="1"/>
  <c r="B267" i="1"/>
  <c r="B266" i="1"/>
  <c r="B265" i="1"/>
  <c r="B264" i="1"/>
  <c r="B263" i="1"/>
  <c r="B262" i="1"/>
  <c r="C261" i="1"/>
  <c r="B261" i="1"/>
  <c r="B260" i="1"/>
  <c r="B259" i="1"/>
  <c r="B258" i="1"/>
  <c r="B257" i="1"/>
  <c r="B256" i="1"/>
  <c r="B255" i="1"/>
  <c r="B254" i="1"/>
  <c r="B253" i="1"/>
  <c r="B252" i="1"/>
  <c r="B251" i="1"/>
  <c r="B250" i="1"/>
  <c r="B249" i="1"/>
  <c r="B248" i="1"/>
  <c r="B247" i="1"/>
  <c r="B246" i="1"/>
  <c r="B245" i="1"/>
  <c r="B244" i="1"/>
  <c r="B243" i="1"/>
  <c r="B242" i="1"/>
  <c r="B241" i="1"/>
  <c r="B240" i="1"/>
  <c r="B239" i="1"/>
  <c r="B238" i="1"/>
  <c r="B237" i="1"/>
  <c r="B236" i="1"/>
  <c r="B235" i="1"/>
  <c r="B234" i="1"/>
  <c r="B233" i="1"/>
  <c r="B232" i="1"/>
  <c r="B231" i="1"/>
  <c r="B230" i="1"/>
  <c r="B229" i="1"/>
  <c r="B228" i="1"/>
  <c r="B227" i="1"/>
  <c r="B226" i="1"/>
  <c r="B225" i="1"/>
  <c r="B224" i="1"/>
  <c r="B223" i="1"/>
  <c r="C222" i="1"/>
  <c r="B222" i="1"/>
  <c r="B221" i="1"/>
  <c r="C220" i="1"/>
  <c r="B220" i="1"/>
  <c r="B219" i="1"/>
  <c r="B218" i="1"/>
  <c r="B217" i="1"/>
  <c r="C216" i="1"/>
  <c r="B216" i="1"/>
  <c r="B215" i="1"/>
  <c r="C214" i="1"/>
  <c r="B214" i="1"/>
  <c r="B213" i="1"/>
  <c r="C212" i="1"/>
  <c r="B212" i="1"/>
  <c r="C211" i="1"/>
  <c r="B211" i="1"/>
  <c r="C210" i="1"/>
  <c r="B210" i="1"/>
  <c r="B209" i="1"/>
  <c r="B208" i="1"/>
  <c r="B207" i="1"/>
  <c r="B206" i="1"/>
  <c r="B205" i="1"/>
  <c r="B204" i="1"/>
  <c r="B203" i="1"/>
  <c r="B202" i="1"/>
  <c r="B201" i="1"/>
  <c r="B200" i="1"/>
  <c r="B199" i="1"/>
  <c r="B198" i="1"/>
  <c r="C197" i="1"/>
  <c r="B197" i="1"/>
  <c r="B196" i="1"/>
  <c r="B195" i="1"/>
  <c r="B194" i="1"/>
  <c r="B193" i="1"/>
  <c r="C192" i="1"/>
  <c r="B192" i="1"/>
  <c r="B191" i="1"/>
  <c r="C190" i="1"/>
  <c r="B190" i="1"/>
  <c r="B189" i="1"/>
  <c r="B188" i="1"/>
  <c r="B187" i="1"/>
  <c r="B186" i="1"/>
  <c r="B185" i="1"/>
  <c r="B184" i="1"/>
  <c r="B183" i="1"/>
  <c r="B182" i="1"/>
  <c r="B181" i="1"/>
  <c r="B180" i="1"/>
  <c r="B179" i="1"/>
  <c r="B178" i="1"/>
  <c r="B177" i="1"/>
  <c r="B176" i="1"/>
  <c r="C175" i="1"/>
  <c r="B175" i="1"/>
  <c r="B174" i="1"/>
  <c r="B173" i="1"/>
  <c r="B172" i="1"/>
  <c r="B171" i="1"/>
  <c r="B170" i="1"/>
  <c r="B169" i="1"/>
  <c r="B168" i="1"/>
  <c r="B167" i="1"/>
  <c r="B166" i="1"/>
  <c r="B165" i="1"/>
  <c r="B164" i="1"/>
  <c r="B163" i="1"/>
  <c r="B162" i="1"/>
  <c r="B161" i="1"/>
  <c r="B160" i="1"/>
  <c r="B159" i="1"/>
  <c r="B158" i="1"/>
  <c r="B157" i="1"/>
  <c r="B156" i="1"/>
  <c r="B155" i="1"/>
  <c r="B154" i="1"/>
  <c r="B153" i="1"/>
  <c r="B152" i="1"/>
  <c r="B151" i="1"/>
  <c r="B150" i="1"/>
  <c r="B149" i="1"/>
  <c r="B148" i="1"/>
  <c r="B147" i="1"/>
  <c r="C146" i="1"/>
  <c r="B146" i="1"/>
  <c r="B145" i="1"/>
  <c r="B144" i="1"/>
  <c r="B143" i="1"/>
  <c r="B142" i="1"/>
  <c r="B141" i="1"/>
  <c r="B140" i="1"/>
  <c r="B139" i="1"/>
  <c r="B138" i="1"/>
  <c r="B137" i="1"/>
  <c r="B136" i="1"/>
  <c r="B135" i="1"/>
  <c r="B134" i="1"/>
  <c r="B133" i="1"/>
  <c r="B132" i="1"/>
  <c r="B131" i="1"/>
  <c r="B130" i="1"/>
  <c r="B129" i="1"/>
  <c r="B128" i="1"/>
  <c r="B127" i="1"/>
  <c r="B126" i="1"/>
  <c r="B125" i="1"/>
  <c r="B124" i="1"/>
  <c r="B123" i="1"/>
  <c r="B122" i="1"/>
  <c r="B121" i="1"/>
  <c r="B120" i="1"/>
  <c r="B119" i="1"/>
  <c r="B118" i="1"/>
  <c r="C117" i="1"/>
  <c r="B117" i="1"/>
  <c r="B116" i="1"/>
  <c r="C115" i="1"/>
  <c r="B115" i="1"/>
  <c r="B114" i="1"/>
  <c r="B113" i="1"/>
  <c r="B112" i="1"/>
  <c r="B111" i="1"/>
  <c r="B110" i="1"/>
  <c r="B109" i="1"/>
  <c r="B108" i="1"/>
  <c r="B107" i="1"/>
  <c r="C106" i="1"/>
  <c r="B106" i="1"/>
  <c r="B105" i="1"/>
  <c r="B104" i="1"/>
  <c r="B103" i="1"/>
  <c r="B102" i="1"/>
  <c r="B101" i="1"/>
  <c r="B100" i="1"/>
  <c r="B99" i="1"/>
  <c r="C98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C66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C48" i="1"/>
  <c r="B48" i="1"/>
  <c r="B47" i="1"/>
  <c r="B46" i="1"/>
  <c r="B45" i="1"/>
  <c r="B44" i="1"/>
  <c r="B43" i="1"/>
  <c r="B42" i="1"/>
  <c r="B41" i="1"/>
  <c r="C40" i="1"/>
  <c r="B40" i="1"/>
  <c r="B39" i="1"/>
  <c r="B38" i="1"/>
  <c r="B37" i="1"/>
  <c r="B36" i="1"/>
  <c r="B35" i="1"/>
  <c r="B34" i="1"/>
  <c r="B33" i="1"/>
  <c r="B32" i="1"/>
  <c r="B31" i="1"/>
  <c r="B30" i="1"/>
  <c r="C29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C14" i="1"/>
  <c r="B14" i="1"/>
  <c r="B13" i="1"/>
  <c r="B12" i="1"/>
  <c r="B11" i="1"/>
  <c r="B10" i="1"/>
  <c r="B9" i="1"/>
  <c r="B8" i="1"/>
  <c r="B7" i="1"/>
  <c r="B6" i="1"/>
  <c r="B5" i="1"/>
</calcChain>
</file>

<file path=xl/sharedStrings.xml><?xml version="1.0" encoding="utf-8"?>
<sst xmlns="http://schemas.openxmlformats.org/spreadsheetml/2006/main" count="467" uniqueCount="420">
  <si>
    <t>ACHILLE-YUBA</t>
  </si>
  <si>
    <t>ADA</t>
  </si>
  <si>
    <t>ADAIR</t>
  </si>
  <si>
    <t>AFTON</t>
  </si>
  <si>
    <t>AGRA</t>
  </si>
  <si>
    <t>ALEX</t>
  </si>
  <si>
    <t>ALINE-CLEO</t>
  </si>
  <si>
    <t>ALLEN</t>
  </si>
  <si>
    <t>ALTUS-SOUTHSIDE</t>
  </si>
  <si>
    <t>ALVA-CARMEN-DACOMA</t>
  </si>
  <si>
    <t>AMBER-POCASSET</t>
  </si>
  <si>
    <t>ANADARKO</t>
  </si>
  <si>
    <t>ANTLERS</t>
  </si>
  <si>
    <t>ARAPAHO-BUTLER</t>
  </si>
  <si>
    <t>ARDMORE</t>
  </si>
  <si>
    <t>ARKOMA</t>
  </si>
  <si>
    <t>ARNETT</t>
  </si>
  <si>
    <t>ASHER</t>
  </si>
  <si>
    <t>ATOKA</t>
  </si>
  <si>
    <t>BALKO</t>
  </si>
  <si>
    <t>BARNSDALL</t>
  </si>
  <si>
    <t>BARTLESVILLE</t>
  </si>
  <si>
    <t>BATTIEST</t>
  </si>
  <si>
    <t>BEAVER</t>
  </si>
  <si>
    <t>BEGGS</t>
  </si>
  <si>
    <t>BERRYHILL</t>
  </si>
  <si>
    <t>BETHANY</t>
  </si>
  <si>
    <t>BETHEL</t>
  </si>
  <si>
    <t>BIG PASTURE</t>
  </si>
  <si>
    <t>BILLINGS</t>
  </si>
  <si>
    <t>BINGER-ONEY</t>
  </si>
  <si>
    <t>BIXBY</t>
  </si>
  <si>
    <t>BLACKWELL</t>
  </si>
  <si>
    <t>BLAIR</t>
  </si>
  <si>
    <t>BLANCHARD</t>
  </si>
  <si>
    <t>BLUEJACKET</t>
  </si>
  <si>
    <t>BOISE CITY</t>
  </si>
  <si>
    <t>BOKOSHE</t>
  </si>
  <si>
    <t>BOONE-APACHE</t>
  </si>
  <si>
    <t>BOSWELL</t>
  </si>
  <si>
    <t>BOWLEGS</t>
  </si>
  <si>
    <t>BRAY</t>
  </si>
  <si>
    <t>BRIDGE CREEK</t>
  </si>
  <si>
    <t>BRISTOW</t>
  </si>
  <si>
    <t>BROKEN ARROW</t>
  </si>
  <si>
    <t>BROKEN BOW</t>
  </si>
  <si>
    <t>BUFFALO</t>
  </si>
  <si>
    <t>BUFFALO VALLEY</t>
  </si>
  <si>
    <t>BURLINGTON</t>
  </si>
  <si>
    <t>BURNS FLAT-DILL CITY</t>
  </si>
  <si>
    <t>BUTNER</t>
  </si>
  <si>
    <t>BYNG</t>
  </si>
  <si>
    <t>CACHE</t>
  </si>
  <si>
    <t>CADDO</t>
  </si>
  <si>
    <t>CALERA</t>
  </si>
  <si>
    <t>CALUMET</t>
  </si>
  <si>
    <t>CALVIN</t>
  </si>
  <si>
    <t>CAMERON</t>
  </si>
  <si>
    <t>CANADIAN</t>
  </si>
  <si>
    <t>CANEY</t>
  </si>
  <si>
    <t>CANEY VALLEY</t>
  </si>
  <si>
    <t>CANTON</t>
  </si>
  <si>
    <t>CANUTE</t>
  </si>
  <si>
    <t>CARNEGIE</t>
  </si>
  <si>
    <t>CARNEY</t>
  </si>
  <si>
    <t>CASHION</t>
  </si>
  <si>
    <t>CATOOSA</t>
  </si>
  <si>
    <t>CAVE SPRINGS</t>
  </si>
  <si>
    <t>CEMENT</t>
  </si>
  <si>
    <t>CENTRAL-Sequoyah County</t>
  </si>
  <si>
    <t>CENTRAL-Stephens County</t>
  </si>
  <si>
    <t>CHANDLER</t>
  </si>
  <si>
    <t>CHATTANOOGA</t>
  </si>
  <si>
    <t>CHECOTAH</t>
  </si>
  <si>
    <t>CHELSEA</t>
  </si>
  <si>
    <t>CHEROKEE</t>
  </si>
  <si>
    <t>CHEYENNE</t>
  </si>
  <si>
    <t>CHICKASHA</t>
  </si>
  <si>
    <t>CHISHOLM</t>
  </si>
  <si>
    <t>CHOCTAW</t>
  </si>
  <si>
    <t>CHOUTEAU-MAZIE</t>
  </si>
  <si>
    <t>CIMARRON</t>
  </si>
  <si>
    <t>CLAREMORE</t>
  </si>
  <si>
    <t>CLAYTON</t>
  </si>
  <si>
    <t>CLEVELAND</t>
  </si>
  <si>
    <t>CLINTON</t>
  </si>
  <si>
    <t>COALGATE</t>
  </si>
  <si>
    <t>COLBERT</t>
  </si>
  <si>
    <t>COLCORD</t>
  </si>
  <si>
    <t>COLEMAN</t>
  </si>
  <si>
    <t>COLLINSVILLE</t>
  </si>
  <si>
    <t>COMANCHE</t>
  </si>
  <si>
    <t>COMMERCE</t>
  </si>
  <si>
    <t>COPAN</t>
  </si>
  <si>
    <t>CORDELL</t>
  </si>
  <si>
    <t>COTTONWOOD</t>
  </si>
  <si>
    <t>COVINGTON-DOUGLAS</t>
  </si>
  <si>
    <t>COWETA</t>
  </si>
  <si>
    <t>COYLE</t>
  </si>
  <si>
    <t>CRESCENT</t>
  </si>
  <si>
    <t>CROOKED OAK</t>
  </si>
  <si>
    <t>CROWDER</t>
  </si>
  <si>
    <t>CUSHING</t>
  </si>
  <si>
    <t>CYRIL</t>
  </si>
  <si>
    <t>DALE</t>
  </si>
  <si>
    <t>DAVENPORT</t>
  </si>
  <si>
    <t>DAVIS</t>
  </si>
  <si>
    <t>DEER CREEK-LAMONT</t>
  </si>
  <si>
    <t>DEPEW</t>
  </si>
  <si>
    <t>DEWEY</t>
  </si>
  <si>
    <t>DIBBLE</t>
  </si>
  <si>
    <t>DICKSON</t>
  </si>
  <si>
    <t>DOVER</t>
  </si>
  <si>
    <t>DRUMMOND</t>
  </si>
  <si>
    <t>DRUMRIGHT</t>
  </si>
  <si>
    <t>DUKE</t>
  </si>
  <si>
    <t>DUNCAN</t>
  </si>
  <si>
    <t>DURANT</t>
  </si>
  <si>
    <t>EAGLETOWN</t>
  </si>
  <si>
    <t>EDMOND</t>
  </si>
  <si>
    <t>EL RENO</t>
  </si>
  <si>
    <t>ELGIN</t>
  </si>
  <si>
    <t>ELK CITY</t>
  </si>
  <si>
    <t>ELMORE CITY</t>
  </si>
  <si>
    <t>EMPIRE</t>
  </si>
  <si>
    <t>ENID</t>
  </si>
  <si>
    <t>ERICK</t>
  </si>
  <si>
    <t>EUFAULA</t>
  </si>
  <si>
    <t>FAIRLAND</t>
  </si>
  <si>
    <t>FAIRVIEW</t>
  </si>
  <si>
    <t>FARGO-GAGE</t>
  </si>
  <si>
    <t>FELT</t>
  </si>
  <si>
    <t>FLETCHER</t>
  </si>
  <si>
    <t>FORGAN</t>
  </si>
  <si>
    <t>FORT COBB-BROXTON</t>
  </si>
  <si>
    <t>FORT GIBSON</t>
  </si>
  <si>
    <t>FORT SUPPLY</t>
  </si>
  <si>
    <t>FORT TOWSON</t>
  </si>
  <si>
    <t>FOX</t>
  </si>
  <si>
    <t>FOYIL</t>
  </si>
  <si>
    <t>FREDERICK</t>
  </si>
  <si>
    <t>FREEDOM</t>
  </si>
  <si>
    <t>FRONTIER</t>
  </si>
  <si>
    <t>GANS</t>
  </si>
  <si>
    <t>GARBER</t>
  </si>
  <si>
    <t>GEARY</t>
  </si>
  <si>
    <t>GERONIMO</t>
  </si>
  <si>
    <t>GLENCOE</t>
  </si>
  <si>
    <t>GLENPOOL</t>
  </si>
  <si>
    <t>GOODWELL</t>
  </si>
  <si>
    <t>GORE</t>
  </si>
  <si>
    <t>GRANDFIELD</t>
  </si>
  <si>
    <t>GRANITE</t>
  </si>
  <si>
    <t>GROVE</t>
  </si>
  <si>
    <t>GUTHRIE</t>
  </si>
  <si>
    <t>GUYMON</t>
  </si>
  <si>
    <t>HAILEYVILLE</t>
  </si>
  <si>
    <t>HAMMON</t>
  </si>
  <si>
    <t>HARDESTY</t>
  </si>
  <si>
    <t>HARRAH</t>
  </si>
  <si>
    <t>HARTSHORNE</t>
  </si>
  <si>
    <t>HASKELL</t>
  </si>
  <si>
    <t>HAWORTH</t>
  </si>
  <si>
    <t>HEALDTON</t>
  </si>
  <si>
    <t>HEAVENER</t>
  </si>
  <si>
    <t>HENNESSEY</t>
  </si>
  <si>
    <t>HENRYETTA</t>
  </si>
  <si>
    <t>HILLDALE</t>
  </si>
  <si>
    <t>HINTON</t>
  </si>
  <si>
    <t>HOBART</t>
  </si>
  <si>
    <t>HOLDENVILLE</t>
  </si>
  <si>
    <t>HOLLIS</t>
  </si>
  <si>
    <t>HOMINY</t>
  </si>
  <si>
    <t>HOOKER</t>
  </si>
  <si>
    <t>HOWE</t>
  </si>
  <si>
    <t>HUGO</t>
  </si>
  <si>
    <t>HULBERT</t>
  </si>
  <si>
    <t>HYDRO-EAKLY</t>
  </si>
  <si>
    <t>IDABEL</t>
  </si>
  <si>
    <t>INDIAHOMA</t>
  </si>
  <si>
    <t>INDIANOLA</t>
  </si>
  <si>
    <t>INOLA</t>
  </si>
  <si>
    <t>JAY</t>
  </si>
  <si>
    <t>JENKS</t>
  </si>
  <si>
    <t>JONES</t>
  </si>
  <si>
    <t>KANSAS</t>
  </si>
  <si>
    <t>KELLYVILLE</t>
  </si>
  <si>
    <t>KEOTA</t>
  </si>
  <si>
    <t>KETCHUM</t>
  </si>
  <si>
    <t>KEYS</t>
  </si>
  <si>
    <t>KIEFER</t>
  </si>
  <si>
    <t>KINGFISHER</t>
  </si>
  <si>
    <t>KINGSTON</t>
  </si>
  <si>
    <t>KINTA</t>
  </si>
  <si>
    <t>KIOWA</t>
  </si>
  <si>
    <t>KONAWA</t>
  </si>
  <si>
    <t>KREMLIN-HILLSDALE</t>
  </si>
  <si>
    <t>LATTA</t>
  </si>
  <si>
    <t>LAVERNE</t>
  </si>
  <si>
    <t>LAWTON</t>
  </si>
  <si>
    <t>LEEDEY</t>
  </si>
  <si>
    <t>LEFLORE</t>
  </si>
  <si>
    <t>LEXINGTON</t>
  </si>
  <si>
    <t>LIBERTY</t>
  </si>
  <si>
    <t>LINDSAY</t>
  </si>
  <si>
    <t>LITTLE AXE</t>
  </si>
  <si>
    <t>LOCUST GROVE</t>
  </si>
  <si>
    <t>LOMEGA</t>
  </si>
  <si>
    <t>LONE GROVE</t>
  </si>
  <si>
    <t>LOOKEBA-SICKLES</t>
  </si>
  <si>
    <t>LUTHER</t>
  </si>
  <si>
    <t>MACOMB</t>
  </si>
  <si>
    <t>MADILL</t>
  </si>
  <si>
    <t>MANGUM</t>
  </si>
  <si>
    <t>MANNFORD</t>
  </si>
  <si>
    <t>MARIETTA</t>
  </si>
  <si>
    <t>MARLOW</t>
  </si>
  <si>
    <t>MASON</t>
  </si>
  <si>
    <t>MAYSVILLE</t>
  </si>
  <si>
    <t>MCALESTER</t>
  </si>
  <si>
    <t>MCCURTAIN</t>
  </si>
  <si>
    <t>MCLOUD</t>
  </si>
  <si>
    <t>MEDFORD</t>
  </si>
  <si>
    <t>MEEKER</t>
  </si>
  <si>
    <t>MERRITT</t>
  </si>
  <si>
    <t>MIAMI</t>
  </si>
  <si>
    <t>MIDWAY</t>
  </si>
  <si>
    <t>MID-WEST CITY</t>
  </si>
  <si>
    <t>MILBURN</t>
  </si>
  <si>
    <t>MILL CREEK</t>
  </si>
  <si>
    <t>MILLWOOD</t>
  </si>
  <si>
    <t>MINCO</t>
  </si>
  <si>
    <t>MOORE</t>
  </si>
  <si>
    <t>MOORELAND</t>
  </si>
  <si>
    <t>MORRIS</t>
  </si>
  <si>
    <t>MORRISON</t>
  </si>
  <si>
    <t>MOSS</t>
  </si>
  <si>
    <t>MOUNTAIN VIEW-GOTEBO</t>
  </si>
  <si>
    <t>MULDROW</t>
  </si>
  <si>
    <t>MULHALL-ORLANDO</t>
  </si>
  <si>
    <t>MUSKOGEE</t>
  </si>
  <si>
    <t>MUSTANG</t>
  </si>
  <si>
    <t>NAVAJO</t>
  </si>
  <si>
    <t>NEWCASTLE</t>
  </si>
  <si>
    <t>NEWKIRK</t>
  </si>
  <si>
    <t>NINNEKAH</t>
  </si>
  <si>
    <t>NOBLE</t>
  </si>
  <si>
    <t>NORMAN</t>
  </si>
  <si>
    <t>NORTH ROCK CREEK</t>
  </si>
  <si>
    <t>NOWATA</t>
  </si>
  <si>
    <t>OAKS MISSION</t>
  </si>
  <si>
    <t>OILTON</t>
  </si>
  <si>
    <t>OKARCHE</t>
  </si>
  <si>
    <t>OKEENE</t>
  </si>
  <si>
    <t>OKEMAH</t>
  </si>
  <si>
    <t>OKLAHOMA CITY</t>
  </si>
  <si>
    <t>OKLAHOMA UNION</t>
  </si>
  <si>
    <t>OKMULGEE</t>
  </si>
  <si>
    <t>OKTAHA</t>
  </si>
  <si>
    <t>OLIVE</t>
  </si>
  <si>
    <t>OLUSTEE-ELDORADO</t>
  </si>
  <si>
    <t>OOLOGAH</t>
  </si>
  <si>
    <t>OWASSO</t>
  </si>
  <si>
    <t>PADEN</t>
  </si>
  <si>
    <t>PANAMA</t>
  </si>
  <si>
    <t>PAOLI</t>
  </si>
  <si>
    <t>PAULS VALLEY</t>
  </si>
  <si>
    <t>PAWHUSKA</t>
  </si>
  <si>
    <t>PAWNEE</t>
  </si>
  <si>
    <t>PERKINS-TRYON</t>
  </si>
  <si>
    <t>PERRY</t>
  </si>
  <si>
    <t>PIEDMONT</t>
  </si>
  <si>
    <t>PIONEER-PLEASANT VALE</t>
  </si>
  <si>
    <t>POCOLA</t>
  </si>
  <si>
    <t>PONCA CITY</t>
  </si>
  <si>
    <t>POND CREEK-HUNTER</t>
  </si>
  <si>
    <t>PORTER</t>
  </si>
  <si>
    <t>PORUM</t>
  </si>
  <si>
    <t>POTEAU</t>
  </si>
  <si>
    <t>PRAGUE</t>
  </si>
  <si>
    <t>PRYOR</t>
  </si>
  <si>
    <t>PURCELL</t>
  </si>
  <si>
    <t>PUTNAM CITY</t>
  </si>
  <si>
    <t>QUAPAW</t>
  </si>
  <si>
    <t>QUINTON</t>
  </si>
  <si>
    <t>RATTAN</t>
  </si>
  <si>
    <t>RED OAK</t>
  </si>
  <si>
    <t>REYDON</t>
  </si>
  <si>
    <t>RINGLING</t>
  </si>
  <si>
    <t>RINGWOOD</t>
  </si>
  <si>
    <t>RIPLEY</t>
  </si>
  <si>
    <t>ROCK CREEK</t>
  </si>
  <si>
    <t>ROFF</t>
  </si>
  <si>
    <t>ROLAND</t>
  </si>
  <si>
    <t>RUSH SPRINGS</t>
  </si>
  <si>
    <t>RYAN</t>
  </si>
  <si>
    <t>SALINA</t>
  </si>
  <si>
    <t>SALLISAW</t>
  </si>
  <si>
    <t>SAND SPRINGS</t>
  </si>
  <si>
    <t>SAPULPA</t>
  </si>
  <si>
    <t>SASAKWA</t>
  </si>
  <si>
    <t>SAVANNA</t>
  </si>
  <si>
    <t>SAYRE</t>
  </si>
  <si>
    <t>SEILING</t>
  </si>
  <si>
    <t>SEMINOLE</t>
  </si>
  <si>
    <t>SENTINEL</t>
  </si>
  <si>
    <t>SEQUOYAH</t>
  </si>
  <si>
    <t>SHARON-MUTUAL</t>
  </si>
  <si>
    <t>SHATTUCK</t>
  </si>
  <si>
    <t>SHAWNEE</t>
  </si>
  <si>
    <t>SHIDLER</t>
  </si>
  <si>
    <t>SILO</t>
  </si>
  <si>
    <t>SKIATOOK</t>
  </si>
  <si>
    <t>SMITHVILLE</t>
  </si>
  <si>
    <t>SNYDER-ROOSEVELT</t>
  </si>
  <si>
    <t>SOPER</t>
  </si>
  <si>
    <t>SOUTH COFFEYVILLE</t>
  </si>
  <si>
    <t>SPERRY</t>
  </si>
  <si>
    <t>SPIRO</t>
  </si>
  <si>
    <t>SPRINGER</t>
  </si>
  <si>
    <t>STERLING</t>
  </si>
  <si>
    <t>STIGLER</t>
  </si>
  <si>
    <t>STILLWATER</t>
  </si>
  <si>
    <t>STILWELL</t>
  </si>
  <si>
    <t>STONEWALL</t>
  </si>
  <si>
    <t>STRATFORD</t>
  </si>
  <si>
    <t>STRINGTOWN</t>
  </si>
  <si>
    <t>STROTHER</t>
  </si>
  <si>
    <t>STROUD</t>
  </si>
  <si>
    <t>STUART</t>
  </si>
  <si>
    <t>SULPHUR</t>
  </si>
  <si>
    <t>SWEETWATER</t>
  </si>
  <si>
    <t>TAHLEQUAH</t>
  </si>
  <si>
    <t>TALIHINA</t>
  </si>
  <si>
    <t>TALOGA-OAKWOOD</t>
  </si>
  <si>
    <t>TECUMSEH</t>
  </si>
  <si>
    <t>TEMPLE</t>
  </si>
  <si>
    <t>TEXHOMA</t>
  </si>
  <si>
    <t>THACKERVILLE</t>
  </si>
  <si>
    <t>THOMAS-FAY-CUSTER</t>
  </si>
  <si>
    <t>TIMBERLAKE</t>
  </si>
  <si>
    <t>TIPTON</t>
  </si>
  <si>
    <t>TISHOMINGO</t>
  </si>
  <si>
    <t>TONKAWA</t>
  </si>
  <si>
    <t>TULSA</t>
  </si>
  <si>
    <t>TUPELO</t>
  </si>
  <si>
    <t>TURNER</t>
  </si>
  <si>
    <t>TURPIN</t>
  </si>
  <si>
    <t>TUSHKA</t>
  </si>
  <si>
    <t>TUTTLE</t>
  </si>
  <si>
    <t>TYRONE</t>
  </si>
  <si>
    <t>UNION</t>
  </si>
  <si>
    <t>UNION CITY</t>
  </si>
  <si>
    <t>VALLIANT</t>
  </si>
  <si>
    <t>VANOSS</t>
  </si>
  <si>
    <t>VARNUM</t>
  </si>
  <si>
    <t>VELMA-ALMA</t>
  </si>
  <si>
    <t>VERDIGRIS</t>
  </si>
  <si>
    <t>VERDEN</t>
  </si>
  <si>
    <t>VIAN</t>
  </si>
  <si>
    <t>VICI</t>
  </si>
  <si>
    <t>VINITA-BIG CABIN</t>
  </si>
  <si>
    <t>WAGONER</t>
  </si>
  <si>
    <t>WALTERS</t>
  </si>
  <si>
    <t>WAPANUCKA</t>
  </si>
  <si>
    <t>WARNER</t>
  </si>
  <si>
    <t>WASHINGTON</t>
  </si>
  <si>
    <t>WATONGA</t>
  </si>
  <si>
    <t>WATTS</t>
  </si>
  <si>
    <t>WAUKOMIS</t>
  </si>
  <si>
    <t>WAURIKA</t>
  </si>
  <si>
    <t>WAYNE</t>
  </si>
  <si>
    <t>WAYNOKA</t>
  </si>
  <si>
    <t>WEATHERFORD</t>
  </si>
  <si>
    <t>WEBBERS FALLS</t>
  </si>
  <si>
    <t>WELCH</t>
  </si>
  <si>
    <t>WELEETKA</t>
  </si>
  <si>
    <t>WELLSTON</t>
  </si>
  <si>
    <t>WESTERN HEIGHTS</t>
  </si>
  <si>
    <t>WESTVILLE</t>
  </si>
  <si>
    <t>WETUMKA</t>
  </si>
  <si>
    <t>WEWOKA</t>
  </si>
  <si>
    <t>WHITESBORO</t>
  </si>
  <si>
    <t>WILBURTON</t>
  </si>
  <si>
    <t>WILSON-Carter County</t>
  </si>
  <si>
    <t>WILSON-Okmulgee County</t>
  </si>
  <si>
    <t>WISTER</t>
  </si>
  <si>
    <t>WOODLAND</t>
  </si>
  <si>
    <t>WOODWARD</t>
  </si>
  <si>
    <t>WRIGHT CITY</t>
  </si>
  <si>
    <t>WYANDOTTE</t>
  </si>
  <si>
    <t>WYNNEWOOD</t>
  </si>
  <si>
    <t>YALE</t>
  </si>
  <si>
    <t>YARBROUGH</t>
  </si>
  <si>
    <t>YUKON</t>
  </si>
  <si>
    <t>*</t>
  </si>
  <si>
    <t>OKAY</t>
  </si>
  <si>
    <t>BENNINGTON</t>
  </si>
  <si>
    <t>Career Development &amp; Programs of Study</t>
  </si>
  <si>
    <t>Supporting CTE Special Populations</t>
  </si>
  <si>
    <t>Year 1</t>
  </si>
  <si>
    <t>Year 2</t>
  </si>
  <si>
    <t>High Growth &amp; Emerging Technologies</t>
  </si>
  <si>
    <t>Innovation in Career Exploration</t>
  </si>
  <si>
    <t>Career Pathways, Workforce, and Industry Partnerships</t>
  </si>
  <si>
    <t>Innovative Strategies to Recruit &amp; Retain CTE Instructors</t>
  </si>
  <si>
    <t>CTE New Program</t>
  </si>
  <si>
    <t>Improving Academic Proficiency</t>
  </si>
  <si>
    <t>Innovative Grant Eligibility Limits Based on Allocation Amounts</t>
  </si>
  <si>
    <t>School must have a minimum of 2 Programs to apply (defined as 2 PIDs).</t>
  </si>
  <si>
    <t>Schools that below $15K allocation but eligible to stand alone (*) may still apply for up to the full amount.</t>
  </si>
  <si>
    <t>Schools that are below the minimum to stand alone and members of a consoritum may apply for any of these grants at reduced funding levels based on allocation amounts listed below:</t>
  </si>
  <si>
    <t>0 to $4999</t>
  </si>
  <si>
    <t>$5000 to $9999</t>
  </si>
  <si>
    <t>Up to 25% of the maximum grant amount.</t>
  </si>
  <si>
    <t>Up to 50% of the maximum grant amount.</t>
  </si>
  <si>
    <t>$10,000 to $14,999</t>
  </si>
  <si>
    <t>Up to 75% of the maximum grant amount.</t>
  </si>
  <si>
    <t>WYNONA</t>
  </si>
  <si>
    <t>FY27 Allocation 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</si>
</sst>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0" borderId="0" xfId="0" applyFont="1"/>
    <xf numFmtId="0" fontId="0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64" fontId="0" fillId="0" borderId="0" xfId="0" applyNumberFormat="1" applyFont="1"/>
    <xf numFmtId="164" fontId="0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LOCALAPP/1-CP%20Formulas/FY%2027/FY27%20Perkins%20Allocation%20Formula.xlsx" TargetMode="External"/><Relationship Id="rId2" Type="http://schemas.openxmlformats.org/officeDocument/2006/relationships/externalLinkPath" Target="file:///I:\FED\LOCALAPP\1-CP%20Formulas\FY%2027\FY27%20Perkins%20Allocation%20Formula.xlsx" TargetMode="External"/><Relationship Id="rId1" Type="http://schemas.openxmlformats.org/officeDocument/2006/relationships/externalLinkPath" Target="/FED/LOCALAPP/1-CP%20Formulas/FY%2027/FY27%20Perkins%20Allocation%20Formula.xlsx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LOCALAPP/1-CP%20Formulas/FY%2026/FY26%20Perkins%20Allocation%20Formula.xlsx" TargetMode="External"/><Relationship Id="rId2" Type="http://schemas.openxmlformats.org/officeDocument/2006/relationships/externalLinkPath" Target="file:///I:\FED\LOCALAPP\1-CP%20Formulas\FY%2026\FY26%20Perkins%20Allocation%20Formula.xlsx" TargetMode="External"/><Relationship Id="rId1" Type="http://schemas.openxmlformats.org/officeDocument/2006/relationships/externalLinkPath" Target="/FED/LOCALAPP/1-CP%20Formulas/FY%2026/FY26%20Perkins%20Allocation%20Formul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avtsr1 18 formula (2)"/>
      <sheetName val="intro cover"/>
      <sheetName val="NCES codes"/>
      <sheetName val="schcodes"/>
      <sheetName val="non vocational"/>
      <sheetName val="MSA master"/>
      <sheetName val="census12 fy15"/>
      <sheetName val="census13 fy16"/>
      <sheetName val="census14 fy17"/>
      <sheetName val="census15 fy18"/>
      <sheetName val="census16 fy19"/>
      <sheetName val="census formula fy15"/>
      <sheetName val="census formula fy16"/>
      <sheetName val="census formula fy17"/>
      <sheetName val="census formula fy18"/>
      <sheetName val="census formula fy19"/>
      <sheetName val="hsdata12 fy14"/>
      <sheetName val="hsdata13 fy15"/>
      <sheetName val="hsdata14 fy16"/>
      <sheetName val="hsdata15 fy17"/>
      <sheetName val="hsdata16 fy18"/>
      <sheetName val="census17 fy20"/>
      <sheetName val="census18 fy21"/>
      <sheetName val="census formula fy20 new $"/>
      <sheetName val="census formula fy20 old $"/>
      <sheetName val="hsdata17 fy19"/>
      <sheetName val="TC12 data fy14"/>
      <sheetName val="TC13 data fy15"/>
      <sheetName val="TC14 data fy16"/>
      <sheetName val="TC15 data fy17"/>
      <sheetName val="census 19 fy22"/>
      <sheetName val="census 20 fy23"/>
      <sheetName val="census formula fy21"/>
      <sheetName val="census not in formula"/>
      <sheetName val="hsdata18 fy20"/>
      <sheetName val="TC16 data fy18"/>
      <sheetName val="TC17 data fy19"/>
      <sheetName val="avtsr1 15 formula"/>
      <sheetName val="avtsr1 16 formula"/>
      <sheetName val="census 21 fy24"/>
      <sheetName val="census formula fy22"/>
      <sheetName val="census 22 fy25"/>
      <sheetName val="census formula fy23"/>
      <sheetName val="hsdata19 fy21"/>
      <sheetName val="census 23 fy26"/>
      <sheetName val="census formula fy24"/>
      <sheetName val="hsdata20 fy22"/>
      <sheetName val="census 24 fy27"/>
      <sheetName val="census formula fy25"/>
      <sheetName val="hsdata21 fy23"/>
      <sheetName val="avtsr1 17 formula"/>
      <sheetName val="avtsr1 17 values"/>
      <sheetName val="avtsr1 17 sort copy"/>
      <sheetName val="avtsr1 18 formula"/>
      <sheetName val="avtsr1 18 values"/>
      <sheetName val="avtsr1 18 sort copy"/>
      <sheetName val="avtsr1 19 formula"/>
      <sheetName val="avtsr1 19 values"/>
      <sheetName val="avtsr1 19 sort copy"/>
      <sheetName val="fund16 lea"/>
      <sheetName val="lea base funds 16"/>
      <sheetName val="fund17 lea"/>
      <sheetName val="lea base funds 17"/>
      <sheetName val="fy17allocations"/>
      <sheetName val="1-fund18 lea"/>
      <sheetName val="2-lea base funds 18"/>
      <sheetName val="3-fy18allocations"/>
      <sheetName val="avtsr1 20 values"/>
      <sheetName val="avtsr1 20 hs sort copy"/>
      <sheetName val="1-fund19 lea"/>
      <sheetName val="avtsr1 20 tc sort copy"/>
      <sheetName val="census formula fy26"/>
      <sheetName val="hsdata22 fy24"/>
      <sheetName val="TC18 data fy20"/>
      <sheetName val="TC19 data fy21"/>
      <sheetName val="TC20 data fy22"/>
      <sheetName val="avtsr1 20 formula"/>
      <sheetName val="census formula fy27"/>
      <sheetName val="hsdata23 fy25"/>
      <sheetName val="TC21 data fy23"/>
      <sheetName val="avtsr1 21 formula"/>
      <sheetName val="hsdata24 fy26"/>
      <sheetName val="TC22 data fy24"/>
      <sheetName val="avtsr1 22 formula"/>
      <sheetName val="hsdata25 fy27"/>
      <sheetName val="TC23 data fy25"/>
      <sheetName val="avtsr1 23 formula"/>
      <sheetName val="avtsr1 21 values (1)"/>
      <sheetName val="TC24 data fy26"/>
      <sheetName val="avtsr1 24 formula"/>
      <sheetName val="avtsr1 22 values (1)"/>
      <sheetName val="TC25 data fy27"/>
      <sheetName val="avtsr1 25 formula"/>
      <sheetName val="avtsr1 23 values(1)"/>
      <sheetName val="1-fund21 lea"/>
      <sheetName val="avtsr1 26 formula"/>
      <sheetName val="avtsr1 24 values(1)"/>
      <sheetName val="1-fund22 lea"/>
      <sheetName val="avtsr1 27 formula"/>
      <sheetName val="avtsr1 25 values(1)"/>
      <sheetName val="1-fund23 lea"/>
      <sheetName val="2-lea base funds 21"/>
      <sheetName val="avtsr1 26 values(1)"/>
      <sheetName val="1-fund24 lea"/>
      <sheetName val="2-lea base funds 22"/>
      <sheetName val="avtsr1 27 values(1)"/>
      <sheetName val="1-fund25 lea"/>
      <sheetName val="2-lea base funds 23"/>
      <sheetName val="avtsr1 21 tc values"/>
      <sheetName val="1-fund20 lea"/>
      <sheetName val="2-lea base funds 19"/>
      <sheetName val="2-lea base funds 20"/>
      <sheetName val="3-fy19allocations"/>
      <sheetName val="tentv fy19 values"/>
      <sheetName val="tech center base funds 16"/>
      <sheetName val="tech center base funds 17"/>
      <sheetName val="tech center base funds 18"/>
      <sheetName val="3-fy20 hs allocations"/>
      <sheetName val="tech center base funds 19"/>
      <sheetName val="postsec base funds 16"/>
      <sheetName val="postsec base funds 17"/>
      <sheetName val="tech center base funds 20"/>
      <sheetName val="postsec data 18"/>
      <sheetName val="postsec base funds 18"/>
      <sheetName val="postsec data 17"/>
      <sheetName val="postsec data 19"/>
      <sheetName val="postsec formula 17"/>
      <sheetName val="postsec formula 19"/>
      <sheetName val="postsec base funds 19"/>
      <sheetName val="postsec data 20"/>
      <sheetName val="postsec formula 20"/>
      <sheetName val="1-fund26 lea"/>
      <sheetName val="2-lea base funds 24"/>
      <sheetName val="avtsr1 22 tc values"/>
      <sheetName val="1-fund27 lea"/>
      <sheetName val="2-lea base funds 25"/>
      <sheetName val="avtsr1 23 tc values"/>
      <sheetName val="postsec data 21"/>
      <sheetName val="2-lea base funds 26"/>
      <sheetName val="avtsr1 24 tc values"/>
      <sheetName val="postsec data 22"/>
      <sheetName val="2-lea base funds 27"/>
      <sheetName val="avtsr1 25 tc values"/>
      <sheetName val="postsec data 23"/>
      <sheetName val="postsec formula 21"/>
      <sheetName val="postsec base funds 20"/>
      <sheetName val="avtsr1 26 tc values"/>
      <sheetName val="postsec data 24"/>
      <sheetName val="postsec formula 22"/>
      <sheetName val="avtsr1 27 tc values"/>
      <sheetName val="postsec data 25"/>
      <sheetName val="postsec formula 23"/>
      <sheetName val="postsec base funds 21"/>
      <sheetName val="postsec data 26"/>
      <sheetName val="postsec formula 24"/>
      <sheetName val="postsec base funds 22"/>
      <sheetName val="postsec data 27"/>
      <sheetName val="postsec formula 25"/>
      <sheetName val="postsec base funds 23"/>
      <sheetName val="postsec formula 26"/>
      <sheetName val="postsec base funds 24"/>
      <sheetName val="postsec formula 27"/>
      <sheetName val="postsec base funds 25"/>
      <sheetName val="postsec base funds 26"/>
      <sheetName val="postsec base funds 27"/>
      <sheetName val="sec consortia 19"/>
      <sheetName val="tech center coops"/>
      <sheetName val="postsecondary"/>
      <sheetName val="IMD FTE"/>
    </sheetNames>
    <sheetDataSet>
      <sheetData sheetId="0"/>
      <sheetData sheetId="1">
        <row r="3">
          <cell r="F3">
            <v>11312849.439749999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>
        <row r="5">
          <cell r="B5" t="str">
            <v>ACHILLE-YUBA</v>
          </cell>
          <cell r="C5">
            <v>4267.7205499256797</v>
          </cell>
          <cell r="D5"/>
          <cell r="E5"/>
          <cell r="F5">
            <v>4268</v>
          </cell>
        </row>
        <row r="6">
          <cell r="B6" t="str">
            <v>ADA</v>
          </cell>
          <cell r="C6">
            <v>42400.791129704361</v>
          </cell>
          <cell r="D6"/>
          <cell r="E6"/>
          <cell r="F6">
            <v>42401</v>
          </cell>
        </row>
        <row r="7">
          <cell r="B7" t="str">
            <v>ADAIR</v>
          </cell>
          <cell r="C7">
            <v>7273.2034723892502</v>
          </cell>
          <cell r="D7"/>
          <cell r="E7"/>
          <cell r="F7">
            <v>7273</v>
          </cell>
        </row>
        <row r="8">
          <cell r="B8" t="str">
            <v>AFTON</v>
          </cell>
          <cell r="C8">
            <v>5623.1716354691098</v>
          </cell>
          <cell r="D8"/>
          <cell r="E8"/>
          <cell r="F8">
            <v>5623</v>
          </cell>
        </row>
        <row r="9">
          <cell r="B9" t="str">
            <v>AGRA</v>
          </cell>
          <cell r="C9">
            <v>3417.4513549599601</v>
          </cell>
          <cell r="D9"/>
          <cell r="E9"/>
          <cell r="F9">
            <v>3417</v>
          </cell>
        </row>
        <row r="10">
          <cell r="B10" t="str">
            <v>ALEX</v>
          </cell>
          <cell r="C10">
            <v>3044.09734568871</v>
          </cell>
          <cell r="D10"/>
          <cell r="E10"/>
          <cell r="F10">
            <v>3044</v>
          </cell>
        </row>
        <row r="11">
          <cell r="B11" t="str">
            <v>ALINE-CLEO</v>
          </cell>
          <cell r="C11">
            <v>1784.2700142565182</v>
          </cell>
          <cell r="D11"/>
          <cell r="E11"/>
          <cell r="F11">
            <v>1784</v>
          </cell>
        </row>
        <row r="12">
          <cell r="B12" t="str">
            <v>ALLEN</v>
          </cell>
          <cell r="C12">
            <v>5682.2916961953697</v>
          </cell>
          <cell r="D12"/>
          <cell r="E12"/>
          <cell r="F12">
            <v>5682</v>
          </cell>
        </row>
        <row r="13">
          <cell r="B13" t="str">
            <v>ALTUS-SOUTHSIDE</v>
          </cell>
          <cell r="C13">
            <v>53979.807212430998</v>
          </cell>
          <cell r="D13"/>
          <cell r="E13"/>
          <cell r="F13">
            <v>53980</v>
          </cell>
        </row>
        <row r="14">
          <cell r="B14" t="str">
            <v>ALVA-CARMEN-DACOMA</v>
          </cell>
          <cell r="C14">
            <v>9864.0355984425896</v>
          </cell>
          <cell r="D14" t="str">
            <v>*</v>
          </cell>
          <cell r="E14"/>
          <cell r="F14">
            <v>9864</v>
          </cell>
        </row>
        <row r="15">
          <cell r="B15" t="str">
            <v>AMBER-POCASSET</v>
          </cell>
          <cell r="C15">
            <v>2179.0596366714099</v>
          </cell>
          <cell r="D15"/>
          <cell r="E15"/>
          <cell r="F15">
            <v>2179</v>
          </cell>
        </row>
        <row r="16">
          <cell r="B16" t="str">
            <v>ANADARKO</v>
          </cell>
          <cell r="C16">
            <v>27844.629626397029</v>
          </cell>
          <cell r="D16"/>
          <cell r="E16"/>
          <cell r="F16">
            <v>27845</v>
          </cell>
        </row>
        <row r="17">
          <cell r="B17" t="str">
            <v>ANTLERS</v>
          </cell>
          <cell r="C17">
            <v>14187.34955235487</v>
          </cell>
          <cell r="D17" t="str">
            <v>*</v>
          </cell>
          <cell r="E17"/>
          <cell r="F17">
            <v>14187</v>
          </cell>
        </row>
        <row r="18">
          <cell r="B18" t="str">
            <v>ARAPAHO-BUTLER</v>
          </cell>
          <cell r="C18">
            <v>2845.3358260049999</v>
          </cell>
          <cell r="D18"/>
          <cell r="E18"/>
          <cell r="F18">
            <v>2845</v>
          </cell>
        </row>
        <row r="19">
          <cell r="B19" t="str">
            <v>ARDMORE</v>
          </cell>
          <cell r="C19">
            <v>36644.038795954199</v>
          </cell>
          <cell r="D19"/>
          <cell r="E19"/>
          <cell r="F19">
            <v>36644</v>
          </cell>
        </row>
        <row r="20">
          <cell r="B20" t="str">
            <v>ARKOMA</v>
          </cell>
          <cell r="C20">
            <v>6755.4102823585799</v>
          </cell>
          <cell r="D20"/>
          <cell r="E20"/>
          <cell r="F20">
            <v>6755</v>
          </cell>
        </row>
        <row r="21">
          <cell r="B21" t="str">
            <v>ARNETT</v>
          </cell>
          <cell r="C21">
            <v>2082</v>
          </cell>
          <cell r="D21"/>
          <cell r="E21"/>
          <cell r="F21">
            <v>2082</v>
          </cell>
        </row>
        <row r="22">
          <cell r="B22" t="str">
            <v>ASHER</v>
          </cell>
          <cell r="C22">
            <v>1843.1859316677901</v>
          </cell>
          <cell r="D22"/>
          <cell r="E22"/>
          <cell r="F22">
            <v>1843</v>
          </cell>
        </row>
        <row r="23">
          <cell r="B23" t="str">
            <v>ATOKA</v>
          </cell>
          <cell r="C23">
            <v>18411.713671234469</v>
          </cell>
          <cell r="D23"/>
          <cell r="E23"/>
          <cell r="F23">
            <v>18412</v>
          </cell>
        </row>
        <row r="24">
          <cell r="B24" t="str">
            <v>BALKO</v>
          </cell>
          <cell r="C24">
            <v>1358</v>
          </cell>
          <cell r="D24"/>
          <cell r="E24"/>
          <cell r="F24">
            <v>1358</v>
          </cell>
        </row>
        <row r="25">
          <cell r="B25" t="str">
            <v>BARNSDALL</v>
          </cell>
          <cell r="C25">
            <v>2243.27199227353</v>
          </cell>
          <cell r="D25"/>
          <cell r="E25"/>
          <cell r="F25">
            <v>2243</v>
          </cell>
        </row>
        <row r="26">
          <cell r="B26" t="str">
            <v>BARTLESVILLE</v>
          </cell>
          <cell r="C26">
            <v>85336.964779921196</v>
          </cell>
          <cell r="D26"/>
          <cell r="E26"/>
          <cell r="F26">
            <v>85337</v>
          </cell>
        </row>
        <row r="27">
          <cell r="B27" t="str">
            <v>BATTIEST</v>
          </cell>
          <cell r="C27">
            <v>4460.1707974234851</v>
          </cell>
          <cell r="D27"/>
          <cell r="E27"/>
          <cell r="F27">
            <v>4460</v>
          </cell>
        </row>
        <row r="28">
          <cell r="B28" t="str">
            <v>BEAVER</v>
          </cell>
          <cell r="C28">
            <v>4557</v>
          </cell>
          <cell r="D28"/>
          <cell r="E28"/>
          <cell r="F28">
            <v>4557</v>
          </cell>
        </row>
        <row r="29">
          <cell r="B29" t="str">
            <v>BEGGS</v>
          </cell>
          <cell r="C29">
            <v>12995.282231401419</v>
          </cell>
          <cell r="D29" t="str">
            <v>*</v>
          </cell>
          <cell r="E29"/>
          <cell r="F29">
            <v>12995</v>
          </cell>
        </row>
        <row r="30">
          <cell r="B30" t="str">
            <v>BENNINGTON</v>
          </cell>
          <cell r="C30">
            <v>1945.7133879583298</v>
          </cell>
          <cell r="D30"/>
          <cell r="E30"/>
          <cell r="F30">
            <v>1946</v>
          </cell>
        </row>
        <row r="31">
          <cell r="B31" t="str">
            <v>BERRYHILL</v>
          </cell>
          <cell r="C31">
            <v>5663.6680625659201</v>
          </cell>
          <cell r="D31"/>
          <cell r="E31"/>
          <cell r="F31">
            <v>5664</v>
          </cell>
        </row>
        <row r="32">
          <cell r="B32" t="str">
            <v>BETHANY</v>
          </cell>
          <cell r="C32">
            <v>8284.7860229151411</v>
          </cell>
          <cell r="D32"/>
          <cell r="E32"/>
          <cell r="F32">
            <v>8285</v>
          </cell>
        </row>
        <row r="33">
          <cell r="B33" t="str">
            <v>BETHEL</v>
          </cell>
          <cell r="C33">
            <v>5024.4620641234997</v>
          </cell>
          <cell r="D33" t="str">
            <v>*</v>
          </cell>
          <cell r="E33"/>
          <cell r="F33">
            <v>5024</v>
          </cell>
        </row>
        <row r="34">
          <cell r="B34" t="str">
            <v>BIG PASTURE</v>
          </cell>
          <cell r="C34">
            <v>1315.705290856954</v>
          </cell>
          <cell r="D34"/>
          <cell r="E34"/>
          <cell r="F34">
            <v>1316</v>
          </cell>
        </row>
        <row r="35">
          <cell r="B35" t="str">
            <v>BILLINGS</v>
          </cell>
          <cell r="C35">
            <v>1425</v>
          </cell>
          <cell r="D35"/>
          <cell r="E35"/>
          <cell r="F35">
            <v>1425</v>
          </cell>
        </row>
        <row r="36">
          <cell r="B36" t="str">
            <v>BINGER-ONEY</v>
          </cell>
          <cell r="C36">
            <v>2564.0479368900001</v>
          </cell>
          <cell r="D36"/>
          <cell r="E36"/>
          <cell r="F36">
            <v>2564</v>
          </cell>
        </row>
        <row r="37">
          <cell r="B37" t="str">
            <v>BIXBY</v>
          </cell>
          <cell r="C37">
            <v>56404.805802994299</v>
          </cell>
          <cell r="D37"/>
          <cell r="E37"/>
          <cell r="F37">
            <v>56405</v>
          </cell>
        </row>
        <row r="38">
          <cell r="B38" t="str">
            <v>BLACKWELL</v>
          </cell>
          <cell r="C38">
            <v>20000.479325679091</v>
          </cell>
          <cell r="D38"/>
          <cell r="E38"/>
          <cell r="F38">
            <v>20000</v>
          </cell>
        </row>
        <row r="39">
          <cell r="B39" t="str">
            <v>BLAIR</v>
          </cell>
          <cell r="C39">
            <v>4148.7351484364999</v>
          </cell>
          <cell r="D39"/>
          <cell r="E39"/>
          <cell r="F39">
            <v>4149</v>
          </cell>
        </row>
        <row r="40">
          <cell r="B40" t="str">
            <v>BLANCHARD</v>
          </cell>
          <cell r="C40">
            <v>13028.56449629487</v>
          </cell>
          <cell r="D40" t="str">
            <v>*</v>
          </cell>
          <cell r="E40"/>
          <cell r="F40">
            <v>13029</v>
          </cell>
        </row>
        <row r="41">
          <cell r="B41" t="str">
            <v>BLUEJACKET</v>
          </cell>
          <cell r="C41">
            <v>3106.25910527318</v>
          </cell>
          <cell r="D41"/>
          <cell r="E41"/>
          <cell r="F41">
            <v>3106</v>
          </cell>
        </row>
        <row r="42">
          <cell r="B42" t="str">
            <v>BOISE CITY</v>
          </cell>
          <cell r="C42">
            <v>9554</v>
          </cell>
          <cell r="D42"/>
          <cell r="E42"/>
          <cell r="F42">
            <v>9554</v>
          </cell>
        </row>
        <row r="43">
          <cell r="B43" t="str">
            <v>BOKOSHE</v>
          </cell>
          <cell r="C43">
            <v>3484.434782608696</v>
          </cell>
          <cell r="D43"/>
          <cell r="E43"/>
          <cell r="F43">
            <v>3484</v>
          </cell>
        </row>
        <row r="44">
          <cell r="B44" t="str">
            <v>BOONE-APACHE</v>
          </cell>
          <cell r="C44">
            <v>5094.2833048419297</v>
          </cell>
          <cell r="D44"/>
          <cell r="E44"/>
          <cell r="F44">
            <v>5094</v>
          </cell>
        </row>
        <row r="45">
          <cell r="B45" t="str">
            <v>BOSWELL</v>
          </cell>
          <cell r="C45">
            <v>7964.6103184097137</v>
          </cell>
          <cell r="D45"/>
          <cell r="E45"/>
          <cell r="F45">
            <v>7965</v>
          </cell>
        </row>
        <row r="46">
          <cell r="B46" t="str">
            <v>BOWLEGS</v>
          </cell>
          <cell r="C46">
            <v>4584.6153846153802</v>
          </cell>
          <cell r="D46"/>
          <cell r="E46"/>
          <cell r="F46">
            <v>4585</v>
          </cell>
        </row>
        <row r="47">
          <cell r="B47" t="str">
            <v>BRAY</v>
          </cell>
          <cell r="C47">
            <v>3765.43279906097</v>
          </cell>
          <cell r="D47"/>
          <cell r="E47"/>
          <cell r="F47">
            <v>3765</v>
          </cell>
        </row>
        <row r="48">
          <cell r="B48" t="str">
            <v>BRIDGE CREEK</v>
          </cell>
          <cell r="C48">
            <v>8756.8519991765006</v>
          </cell>
          <cell r="D48" t="str">
            <v>*</v>
          </cell>
          <cell r="E48"/>
          <cell r="F48">
            <v>8757</v>
          </cell>
        </row>
        <row r="49">
          <cell r="B49" t="str">
            <v>BRISTOW</v>
          </cell>
          <cell r="C49">
            <v>17369.629711007499</v>
          </cell>
          <cell r="D49"/>
          <cell r="E49"/>
          <cell r="F49">
            <v>17370</v>
          </cell>
        </row>
        <row r="50">
          <cell r="B50" t="str">
            <v>BROKEN ARROW</v>
          </cell>
          <cell r="C50">
            <v>175089.48643212</v>
          </cell>
          <cell r="D50"/>
          <cell r="E50"/>
          <cell r="F50">
            <v>175089</v>
          </cell>
        </row>
        <row r="51">
          <cell r="B51" t="str">
            <v>BROKEN BOW</v>
          </cell>
          <cell r="C51">
            <v>31546.824256899399</v>
          </cell>
          <cell r="D51"/>
          <cell r="E51"/>
          <cell r="F51">
            <v>31547</v>
          </cell>
        </row>
        <row r="52">
          <cell r="B52" t="str">
            <v>BUFFALO</v>
          </cell>
          <cell r="C52">
            <v>1362.7694120859701</v>
          </cell>
          <cell r="D52"/>
          <cell r="E52"/>
          <cell r="F52">
            <v>1363</v>
          </cell>
        </row>
        <row r="53">
          <cell r="B53" t="str">
            <v>BUFFALO VALLEY</v>
          </cell>
          <cell r="C53">
            <v>2505.9532489892231</v>
          </cell>
          <cell r="D53"/>
          <cell r="E53"/>
          <cell r="F53">
            <v>2506</v>
          </cell>
        </row>
        <row r="54">
          <cell r="B54" t="str">
            <v>BURLINGTON</v>
          </cell>
          <cell r="C54">
            <v>2405</v>
          </cell>
          <cell r="D54"/>
          <cell r="E54"/>
          <cell r="F54">
            <v>2405</v>
          </cell>
        </row>
        <row r="55">
          <cell r="B55" t="str">
            <v>BURNS FLAT-DILL CITY</v>
          </cell>
          <cell r="C55">
            <v>5069.0451525219396</v>
          </cell>
          <cell r="D55"/>
          <cell r="E55"/>
          <cell r="F55">
            <v>5069</v>
          </cell>
        </row>
        <row r="56">
          <cell r="B56" t="str">
            <v>BUTNER</v>
          </cell>
          <cell r="C56">
            <v>6078.0791846888096</v>
          </cell>
          <cell r="D56"/>
          <cell r="E56"/>
          <cell r="F56">
            <v>6078</v>
          </cell>
        </row>
        <row r="57">
          <cell r="B57" t="str">
            <v>BYNG</v>
          </cell>
          <cell r="C57">
            <v>16809.655471143</v>
          </cell>
          <cell r="D57"/>
          <cell r="E57"/>
          <cell r="F57">
            <v>16810</v>
          </cell>
        </row>
        <row r="58">
          <cell r="B58" t="str">
            <v>CACHE</v>
          </cell>
          <cell r="C58">
            <v>14467.44430084293</v>
          </cell>
          <cell r="D58" t="str">
            <v>*</v>
          </cell>
          <cell r="E58"/>
          <cell r="F58">
            <v>14467</v>
          </cell>
        </row>
        <row r="59">
          <cell r="B59" t="str">
            <v>CADDO</v>
          </cell>
          <cell r="C59">
            <v>5881.4299462722993</v>
          </cell>
          <cell r="D59"/>
          <cell r="E59"/>
          <cell r="F59">
            <v>5881</v>
          </cell>
        </row>
        <row r="60">
          <cell r="B60" t="str">
            <v>CALERA</v>
          </cell>
          <cell r="C60">
            <v>11804.38131106037</v>
          </cell>
          <cell r="D60"/>
          <cell r="E60"/>
          <cell r="F60">
            <v>11804</v>
          </cell>
        </row>
        <row r="61">
          <cell r="B61" t="str">
            <v>CALUMET</v>
          </cell>
          <cell r="C61">
            <v>1370.3606921703781</v>
          </cell>
          <cell r="D61"/>
          <cell r="E61"/>
          <cell r="F61">
            <v>1370</v>
          </cell>
        </row>
        <row r="62">
          <cell r="B62" t="str">
            <v>CALVIN</v>
          </cell>
          <cell r="C62">
            <v>2788.3491311216403</v>
          </cell>
          <cell r="D62"/>
          <cell r="E62"/>
          <cell r="F62">
            <v>2788</v>
          </cell>
        </row>
        <row r="63">
          <cell r="B63" t="str">
            <v>CAMERON</v>
          </cell>
          <cell r="C63">
            <v>5680.2194968048298</v>
          </cell>
          <cell r="D63"/>
          <cell r="E63"/>
          <cell r="F63">
            <v>5680</v>
          </cell>
        </row>
        <row r="64">
          <cell r="B64" t="str">
            <v>CANADIAN</v>
          </cell>
          <cell r="C64">
            <v>5585.2229619275604</v>
          </cell>
          <cell r="D64"/>
          <cell r="E64"/>
          <cell r="F64">
            <v>5585</v>
          </cell>
        </row>
        <row r="65">
          <cell r="B65" t="str">
            <v>CANEY</v>
          </cell>
          <cell r="C65">
            <v>3191.0088448022798</v>
          </cell>
          <cell r="D65"/>
          <cell r="E65"/>
          <cell r="F65">
            <v>3191</v>
          </cell>
        </row>
        <row r="66">
          <cell r="B66" t="str">
            <v>CANEY VALLEY</v>
          </cell>
          <cell r="C66">
            <v>9949.9499062123505</v>
          </cell>
          <cell r="D66" t="str">
            <v>*</v>
          </cell>
          <cell r="E66"/>
          <cell r="F66">
            <v>9950</v>
          </cell>
        </row>
        <row r="67">
          <cell r="B67" t="str">
            <v>CANTON</v>
          </cell>
          <cell r="C67">
            <v>5554.5419621334695</v>
          </cell>
          <cell r="D67"/>
          <cell r="E67"/>
          <cell r="F67">
            <v>5555</v>
          </cell>
        </row>
        <row r="68">
          <cell r="B68" t="str">
            <v>CANUTE</v>
          </cell>
          <cell r="C68">
            <v>2816.0290889238199</v>
          </cell>
          <cell r="D68"/>
          <cell r="E68"/>
          <cell r="F68">
            <v>2816</v>
          </cell>
        </row>
        <row r="69">
          <cell r="B69" t="str">
            <v>CARNEGIE</v>
          </cell>
          <cell r="C69">
            <v>5039.3990166633994</v>
          </cell>
          <cell r="D69"/>
          <cell r="E69"/>
          <cell r="F69">
            <v>5039</v>
          </cell>
        </row>
        <row r="70">
          <cell r="B70" t="str">
            <v>CARNEY</v>
          </cell>
          <cell r="C70">
            <v>4062.2728408325102</v>
          </cell>
          <cell r="D70"/>
          <cell r="E70"/>
          <cell r="F70">
            <v>4062</v>
          </cell>
        </row>
        <row r="71">
          <cell r="B71" t="str">
            <v>CASHION</v>
          </cell>
          <cell r="C71">
            <v>4038.18038130989</v>
          </cell>
          <cell r="D71"/>
          <cell r="E71"/>
          <cell r="F71">
            <v>4038</v>
          </cell>
        </row>
        <row r="72">
          <cell r="B72" t="str">
            <v>CATOOSA</v>
          </cell>
          <cell r="C72">
            <v>18364.254079238599</v>
          </cell>
          <cell r="D72"/>
          <cell r="E72"/>
          <cell r="F72">
            <v>18364</v>
          </cell>
        </row>
        <row r="73">
          <cell r="B73" t="str">
            <v>CAVE SPRINGS</v>
          </cell>
          <cell r="C73">
            <v>3385.6349696358302</v>
          </cell>
          <cell r="D73"/>
          <cell r="E73"/>
          <cell r="F73">
            <v>3386</v>
          </cell>
        </row>
        <row r="74">
          <cell r="B74" t="str">
            <v>CEMENT</v>
          </cell>
          <cell r="C74">
            <v>3704.7752754200801</v>
          </cell>
          <cell r="D74"/>
          <cell r="E74"/>
          <cell r="F74">
            <v>3705</v>
          </cell>
        </row>
        <row r="75">
          <cell r="B75" t="str">
            <v>CENTRAL-Sequoyah County</v>
          </cell>
          <cell r="C75">
            <v>5396.1512644767399</v>
          </cell>
          <cell r="D75"/>
          <cell r="E75"/>
          <cell r="F75">
            <v>5396</v>
          </cell>
        </row>
        <row r="76">
          <cell r="B76" t="str">
            <v>CENTRAL-Stephens County</v>
          </cell>
          <cell r="C76">
            <v>4474.6255036559505</v>
          </cell>
          <cell r="D76"/>
          <cell r="E76"/>
          <cell r="F76">
            <v>4475</v>
          </cell>
        </row>
        <row r="77">
          <cell r="B77" t="str">
            <v>CHANDLER</v>
          </cell>
          <cell r="C77">
            <v>15594.52632337125</v>
          </cell>
          <cell r="D77"/>
          <cell r="E77"/>
          <cell r="F77">
            <v>15595</v>
          </cell>
        </row>
        <row r="78">
          <cell r="B78" t="str">
            <v>CHATTANOOGA</v>
          </cell>
          <cell r="C78">
            <v>2630.4362284005201</v>
          </cell>
          <cell r="D78"/>
          <cell r="E78"/>
          <cell r="F78">
            <v>2630</v>
          </cell>
        </row>
        <row r="79">
          <cell r="B79" t="str">
            <v>CHECOTAH</v>
          </cell>
          <cell r="C79">
            <v>28680.187925324881</v>
          </cell>
          <cell r="D79"/>
          <cell r="E79"/>
          <cell r="F79">
            <v>28680</v>
          </cell>
        </row>
        <row r="80">
          <cell r="B80" t="str">
            <v>CHELSEA</v>
          </cell>
          <cell r="C80">
            <v>14855.73073581702</v>
          </cell>
          <cell r="D80" t="str">
            <v>*</v>
          </cell>
          <cell r="E80"/>
          <cell r="F80">
            <v>14856</v>
          </cell>
        </row>
        <row r="81">
          <cell r="B81" t="str">
            <v>CHEROKEE</v>
          </cell>
          <cell r="C81">
            <v>3203.8112014188901</v>
          </cell>
          <cell r="D81"/>
          <cell r="E81"/>
          <cell r="F81">
            <v>3204</v>
          </cell>
        </row>
        <row r="82">
          <cell r="B82" t="str">
            <v>CHEYENNE</v>
          </cell>
          <cell r="C82">
            <v>5099</v>
          </cell>
          <cell r="D82"/>
          <cell r="E82"/>
          <cell r="F82">
            <v>5099</v>
          </cell>
        </row>
        <row r="83">
          <cell r="B83" t="str">
            <v>CHICKASHA</v>
          </cell>
          <cell r="C83">
            <v>25664.235700100398</v>
          </cell>
          <cell r="D83"/>
          <cell r="E83"/>
          <cell r="F83">
            <v>25664</v>
          </cell>
        </row>
        <row r="84">
          <cell r="B84" t="str">
            <v>CHISHOLM</v>
          </cell>
          <cell r="C84">
            <v>6188.6145971760998</v>
          </cell>
          <cell r="D84"/>
          <cell r="E84"/>
          <cell r="F84">
            <v>6189</v>
          </cell>
        </row>
        <row r="85">
          <cell r="B85" t="str">
            <v>CHOCTAW</v>
          </cell>
          <cell r="C85">
            <v>45516.721721171903</v>
          </cell>
          <cell r="D85"/>
          <cell r="E85"/>
          <cell r="F85">
            <v>45517</v>
          </cell>
        </row>
        <row r="86">
          <cell r="B86" t="str">
            <v>CHOUTEAU-MAZIE</v>
          </cell>
          <cell r="C86">
            <v>12274.50259312754</v>
          </cell>
          <cell r="D86" t="str">
            <v>*</v>
          </cell>
          <cell r="E86"/>
          <cell r="F86">
            <v>12275</v>
          </cell>
        </row>
        <row r="87">
          <cell r="B87" t="str">
            <v>CIMARRON</v>
          </cell>
          <cell r="C87">
            <v>3043.3678936463102</v>
          </cell>
          <cell r="D87"/>
          <cell r="E87"/>
          <cell r="F87">
            <v>3043</v>
          </cell>
        </row>
        <row r="88">
          <cell r="B88" t="str">
            <v>CLAREMORE</v>
          </cell>
          <cell r="C88">
            <v>22839.233543227801</v>
          </cell>
          <cell r="D88"/>
          <cell r="E88"/>
          <cell r="F88">
            <v>22839</v>
          </cell>
        </row>
        <row r="89">
          <cell r="B89" t="str">
            <v>CLAYTON</v>
          </cell>
          <cell r="C89">
            <v>4578.83634801274</v>
          </cell>
          <cell r="D89"/>
          <cell r="E89"/>
          <cell r="F89">
            <v>4579</v>
          </cell>
        </row>
        <row r="90">
          <cell r="B90" t="str">
            <v>CLEVELAND</v>
          </cell>
          <cell r="C90">
            <v>21445.9344103148</v>
          </cell>
          <cell r="D90"/>
          <cell r="E90"/>
          <cell r="F90">
            <v>21446</v>
          </cell>
        </row>
        <row r="91">
          <cell r="B91" t="str">
            <v>CLINTON</v>
          </cell>
          <cell r="C91">
            <v>23894.0396640777</v>
          </cell>
          <cell r="D91"/>
          <cell r="E91"/>
          <cell r="F91">
            <v>23894</v>
          </cell>
        </row>
        <row r="92">
          <cell r="B92" t="str">
            <v>COALGATE</v>
          </cell>
          <cell r="C92">
            <v>9031.0503282184109</v>
          </cell>
          <cell r="D92"/>
          <cell r="E92"/>
          <cell r="F92">
            <v>9031</v>
          </cell>
        </row>
        <row r="93">
          <cell r="B93" t="str">
            <v>COLBERT</v>
          </cell>
          <cell r="C93">
            <v>11125.947809299671</v>
          </cell>
          <cell r="D93"/>
          <cell r="E93"/>
          <cell r="F93">
            <v>11126</v>
          </cell>
        </row>
        <row r="94">
          <cell r="B94" t="str">
            <v>COLCORD</v>
          </cell>
          <cell r="C94">
            <v>9997.6268565335904</v>
          </cell>
          <cell r="D94"/>
          <cell r="E94"/>
          <cell r="F94">
            <v>9998</v>
          </cell>
        </row>
        <row r="95">
          <cell r="B95" t="str">
            <v>COLEMAN</v>
          </cell>
          <cell r="C95">
            <v>2923</v>
          </cell>
          <cell r="D95"/>
          <cell r="E95"/>
          <cell r="F95">
            <v>2923</v>
          </cell>
        </row>
        <row r="96">
          <cell r="B96" t="str">
            <v>COLLINSVILLE</v>
          </cell>
          <cell r="C96">
            <v>22102.116461513098</v>
          </cell>
          <cell r="D96"/>
          <cell r="E96"/>
          <cell r="F96">
            <v>22102</v>
          </cell>
        </row>
        <row r="97">
          <cell r="B97" t="str">
            <v>COMANCHE</v>
          </cell>
          <cell r="C97">
            <v>11159.317455108721</v>
          </cell>
          <cell r="D97" t="str">
            <v>*</v>
          </cell>
          <cell r="E97"/>
          <cell r="F97">
            <v>11159</v>
          </cell>
        </row>
        <row r="98">
          <cell r="B98" t="str">
            <v>COMMERCE</v>
          </cell>
          <cell r="C98">
            <v>10980.6958445049</v>
          </cell>
          <cell r="D98" t="str">
            <v>*</v>
          </cell>
          <cell r="E98"/>
          <cell r="F98">
            <v>10981</v>
          </cell>
        </row>
        <row r="99">
          <cell r="B99" t="str">
            <v>COPAN</v>
          </cell>
          <cell r="C99">
            <v>2394.1206303097197</v>
          </cell>
          <cell r="D99"/>
          <cell r="E99"/>
          <cell r="F99">
            <v>2394</v>
          </cell>
        </row>
        <row r="100">
          <cell r="B100" t="str">
            <v>CORDELL</v>
          </cell>
          <cell r="C100">
            <v>14273.12877742337</v>
          </cell>
          <cell r="D100" t="str">
            <v>*</v>
          </cell>
          <cell r="E100"/>
          <cell r="F100">
            <v>14273</v>
          </cell>
        </row>
        <row r="101">
          <cell r="B101" t="str">
            <v>COTTONWOOD</v>
          </cell>
          <cell r="C101">
            <v>1098</v>
          </cell>
          <cell r="D101"/>
          <cell r="E101"/>
          <cell r="F101">
            <v>1098</v>
          </cell>
        </row>
        <row r="102">
          <cell r="B102" t="str">
            <v>COVINGTON-DOUGLAS</v>
          </cell>
          <cell r="C102">
            <v>2284.2222222222217</v>
          </cell>
          <cell r="D102"/>
          <cell r="E102"/>
          <cell r="F102">
            <v>2284</v>
          </cell>
        </row>
        <row r="103">
          <cell r="B103" t="str">
            <v>COWETA</v>
          </cell>
          <cell r="C103">
            <v>33592.872582938398</v>
          </cell>
          <cell r="D103"/>
          <cell r="E103"/>
          <cell r="F103">
            <v>33593</v>
          </cell>
        </row>
        <row r="104">
          <cell r="B104" t="str">
            <v>COYLE</v>
          </cell>
          <cell r="C104">
            <v>5697</v>
          </cell>
          <cell r="D104"/>
          <cell r="E104"/>
          <cell r="F104">
            <v>5697</v>
          </cell>
        </row>
        <row r="105">
          <cell r="B105" t="str">
            <v>CRESCENT</v>
          </cell>
          <cell r="C105">
            <v>4282.6545341634101</v>
          </cell>
          <cell r="D105"/>
          <cell r="E105"/>
          <cell r="F105">
            <v>4283</v>
          </cell>
        </row>
        <row r="106">
          <cell r="B106" t="str">
            <v>CROOKED OAK</v>
          </cell>
          <cell r="C106">
            <v>8983.1739790860011</v>
          </cell>
          <cell r="D106" t="str">
            <v>*</v>
          </cell>
          <cell r="E106"/>
          <cell r="F106">
            <v>8983</v>
          </cell>
        </row>
        <row r="107">
          <cell r="B107" t="str">
            <v>CROWDER</v>
          </cell>
          <cell r="C107">
            <v>4820.9811320754698</v>
          </cell>
          <cell r="D107"/>
          <cell r="E107"/>
          <cell r="F107">
            <v>4821</v>
          </cell>
        </row>
        <row r="108">
          <cell r="B108" t="str">
            <v>CUSHING</v>
          </cell>
          <cell r="C108">
            <v>19057.6304387813</v>
          </cell>
          <cell r="D108"/>
          <cell r="E108"/>
          <cell r="F108">
            <v>19058</v>
          </cell>
        </row>
        <row r="109">
          <cell r="B109" t="str">
            <v>CYRIL</v>
          </cell>
          <cell r="C109">
            <v>3469.5280043634202</v>
          </cell>
          <cell r="D109"/>
          <cell r="E109"/>
          <cell r="F109">
            <v>3470</v>
          </cell>
        </row>
        <row r="110">
          <cell r="B110" t="str">
            <v>DALE</v>
          </cell>
          <cell r="C110">
            <v>3959.8039215686304</v>
          </cell>
          <cell r="D110"/>
          <cell r="E110"/>
          <cell r="F110">
            <v>3960</v>
          </cell>
        </row>
        <row r="111">
          <cell r="B111" t="str">
            <v>DAVENPORT</v>
          </cell>
          <cell r="C111">
            <v>5143.3007416076598</v>
          </cell>
          <cell r="D111"/>
          <cell r="E111"/>
          <cell r="F111">
            <v>5143</v>
          </cell>
        </row>
        <row r="112">
          <cell r="B112" t="str">
            <v>DAVIS</v>
          </cell>
          <cell r="C112">
            <v>7514.1285373533801</v>
          </cell>
          <cell r="D112"/>
          <cell r="E112"/>
          <cell r="F112">
            <v>7514</v>
          </cell>
        </row>
        <row r="113">
          <cell r="B113" t="str">
            <v>DEER CREEK-LAMONT</v>
          </cell>
          <cell r="C113">
            <v>3452</v>
          </cell>
          <cell r="D113"/>
          <cell r="E113"/>
          <cell r="F113">
            <v>3452</v>
          </cell>
        </row>
        <row r="114">
          <cell r="B114" t="str">
            <v>DEPEW</v>
          </cell>
          <cell r="C114">
            <v>4257.5588856547702</v>
          </cell>
          <cell r="D114"/>
          <cell r="E114"/>
          <cell r="F114">
            <v>4258</v>
          </cell>
        </row>
        <row r="115">
          <cell r="B115" t="str">
            <v>DEWAR</v>
          </cell>
          <cell r="C115">
            <v>0</v>
          </cell>
          <cell r="D115"/>
          <cell r="E115"/>
          <cell r="F115">
            <v>0</v>
          </cell>
        </row>
        <row r="116">
          <cell r="B116" t="str">
            <v>DEWEY</v>
          </cell>
          <cell r="C116">
            <v>6928.8333114060006</v>
          </cell>
          <cell r="D116" t="str">
            <v>*</v>
          </cell>
          <cell r="E116"/>
          <cell r="F116">
            <v>6929</v>
          </cell>
        </row>
        <row r="117">
          <cell r="B117" t="str">
            <v>DIBBLE</v>
          </cell>
          <cell r="C117">
            <v>6642.9778846785302</v>
          </cell>
          <cell r="D117"/>
          <cell r="E117"/>
          <cell r="F117">
            <v>6643</v>
          </cell>
        </row>
        <row r="118">
          <cell r="B118" t="str">
            <v>DICKSON</v>
          </cell>
          <cell r="C118">
            <v>7397.8702180303408</v>
          </cell>
          <cell r="D118" t="str">
            <v>*</v>
          </cell>
          <cell r="E118"/>
          <cell r="F118">
            <v>7398</v>
          </cell>
        </row>
        <row r="119">
          <cell r="B119" t="str">
            <v>DOVER</v>
          </cell>
          <cell r="C119">
            <v>2136.77442461077</v>
          </cell>
          <cell r="D119"/>
          <cell r="E119"/>
          <cell r="F119">
            <v>2137</v>
          </cell>
        </row>
        <row r="120">
          <cell r="B120" t="str">
            <v>DRUMMOND</v>
          </cell>
          <cell r="C120">
            <v>1703.3081217517099</v>
          </cell>
          <cell r="D120"/>
          <cell r="E120"/>
          <cell r="F120">
            <v>1703</v>
          </cell>
        </row>
        <row r="121">
          <cell r="B121" t="str">
            <v>DRUMRIGHT</v>
          </cell>
          <cell r="C121">
            <v>3947.2703679325004</v>
          </cell>
          <cell r="D121"/>
          <cell r="E121"/>
          <cell r="F121">
            <v>3947</v>
          </cell>
        </row>
        <row r="122">
          <cell r="B122" t="str">
            <v>DUKE</v>
          </cell>
          <cell r="C122">
            <v>1681.372628269826</v>
          </cell>
          <cell r="D122"/>
          <cell r="E122"/>
          <cell r="F122">
            <v>1681</v>
          </cell>
        </row>
        <row r="123">
          <cell r="B123" t="str">
            <v>DUNCAN</v>
          </cell>
          <cell r="C123">
            <v>48456.627350414601</v>
          </cell>
          <cell r="D123"/>
          <cell r="E123"/>
          <cell r="F123">
            <v>48457</v>
          </cell>
        </row>
        <row r="124">
          <cell r="B124" t="str">
            <v>DURANT</v>
          </cell>
          <cell r="C124">
            <v>62636.894827575146</v>
          </cell>
          <cell r="D124"/>
          <cell r="E124"/>
          <cell r="F124">
            <v>62637</v>
          </cell>
        </row>
        <row r="125">
          <cell r="B125" t="str">
            <v>EAGLETOWN</v>
          </cell>
          <cell r="C125">
            <v>3149.2772358112352</v>
          </cell>
          <cell r="D125"/>
          <cell r="E125"/>
          <cell r="F125">
            <v>3149</v>
          </cell>
        </row>
        <row r="126">
          <cell r="B126" t="str">
            <v>EDMOND</v>
          </cell>
          <cell r="C126">
            <v>215392.004474724</v>
          </cell>
          <cell r="D126"/>
          <cell r="E126"/>
          <cell r="F126">
            <v>215392</v>
          </cell>
        </row>
        <row r="127">
          <cell r="B127" t="str">
            <v>EL RENO</v>
          </cell>
          <cell r="C127">
            <v>23580.371848183899</v>
          </cell>
          <cell r="D127"/>
          <cell r="E127"/>
          <cell r="F127">
            <v>23580</v>
          </cell>
        </row>
        <row r="128">
          <cell r="B128" t="str">
            <v>ELGIN</v>
          </cell>
          <cell r="C128">
            <v>16943.706641148579</v>
          </cell>
          <cell r="D128"/>
          <cell r="E128"/>
          <cell r="F128">
            <v>16944</v>
          </cell>
        </row>
        <row r="129">
          <cell r="B129" t="str">
            <v>ELK CITY</v>
          </cell>
          <cell r="C129">
            <v>38415.916391901199</v>
          </cell>
          <cell r="D129"/>
          <cell r="E129"/>
          <cell r="F129">
            <v>38416</v>
          </cell>
        </row>
        <row r="130">
          <cell r="B130" t="str">
            <v>ELMORE CITY</v>
          </cell>
          <cell r="C130">
            <v>6174.0239385055702</v>
          </cell>
          <cell r="D130"/>
          <cell r="E130"/>
          <cell r="F130">
            <v>6174</v>
          </cell>
        </row>
        <row r="131">
          <cell r="B131" t="str">
            <v>EMPIRE</v>
          </cell>
          <cell r="C131">
            <v>1592.0798703986902</v>
          </cell>
          <cell r="D131"/>
          <cell r="E131"/>
          <cell r="F131">
            <v>1592</v>
          </cell>
        </row>
        <row r="132">
          <cell r="B132" t="str">
            <v>ENID</v>
          </cell>
          <cell r="C132">
            <v>85236.214507455603</v>
          </cell>
          <cell r="D132"/>
          <cell r="E132"/>
          <cell r="F132">
            <v>85236</v>
          </cell>
        </row>
        <row r="133">
          <cell r="B133" t="str">
            <v>ERICK</v>
          </cell>
          <cell r="C133">
            <v>6037</v>
          </cell>
          <cell r="D133"/>
          <cell r="E133"/>
          <cell r="F133">
            <v>6037</v>
          </cell>
        </row>
        <row r="134">
          <cell r="B134" t="str">
            <v>EUFAULA</v>
          </cell>
          <cell r="C134">
            <v>9358.0729821365003</v>
          </cell>
          <cell r="D134" t="str">
            <v>*</v>
          </cell>
          <cell r="E134"/>
          <cell r="F134">
            <v>9358</v>
          </cell>
        </row>
        <row r="135">
          <cell r="B135" t="str">
            <v>FAIRLAND</v>
          </cell>
          <cell r="C135">
            <v>6199.2675237767198</v>
          </cell>
          <cell r="D135"/>
          <cell r="E135"/>
          <cell r="F135">
            <v>6199</v>
          </cell>
        </row>
        <row r="136">
          <cell r="B136" t="str">
            <v>FAIRVIEW</v>
          </cell>
          <cell r="C136">
            <v>8560.3467937144396</v>
          </cell>
          <cell r="D136"/>
          <cell r="E136"/>
          <cell r="F136">
            <v>8560</v>
          </cell>
        </row>
        <row r="137">
          <cell r="B137" t="str">
            <v>FARGO-GAGE</v>
          </cell>
          <cell r="C137">
            <v>3195.7944008282602</v>
          </cell>
          <cell r="D137"/>
          <cell r="E137"/>
          <cell r="F137">
            <v>3196</v>
          </cell>
        </row>
        <row r="138">
          <cell r="B138" t="str">
            <v>FELT</v>
          </cell>
          <cell r="C138">
            <v>1358</v>
          </cell>
          <cell r="D138"/>
          <cell r="E138"/>
          <cell r="F138">
            <v>1358</v>
          </cell>
        </row>
        <row r="139">
          <cell r="B139" t="str">
            <v>FLETCHER</v>
          </cell>
          <cell r="C139">
            <v>6394.2857142857101</v>
          </cell>
          <cell r="D139"/>
          <cell r="E139"/>
          <cell r="F139">
            <v>6394</v>
          </cell>
        </row>
        <row r="140">
          <cell r="B140" t="str">
            <v>FORGAN</v>
          </cell>
          <cell r="C140">
            <v>2368</v>
          </cell>
          <cell r="D140"/>
          <cell r="E140"/>
          <cell r="F140">
            <v>2368</v>
          </cell>
        </row>
        <row r="141">
          <cell r="B141" t="str">
            <v>FORT COBB-BROXTON</v>
          </cell>
          <cell r="C141">
            <v>3657.7179136776799</v>
          </cell>
          <cell r="D141"/>
          <cell r="E141"/>
          <cell r="F141">
            <v>3658</v>
          </cell>
        </row>
        <row r="142">
          <cell r="B142" t="str">
            <v>FORT GIBSON</v>
          </cell>
          <cell r="C142">
            <v>15100.16283659231</v>
          </cell>
          <cell r="D142"/>
          <cell r="E142"/>
          <cell r="F142">
            <v>15100</v>
          </cell>
        </row>
        <row r="143">
          <cell r="B143" t="str">
            <v>FORT SUPPLY</v>
          </cell>
          <cell r="C143">
            <v>778.21051178128505</v>
          </cell>
          <cell r="D143"/>
          <cell r="E143"/>
          <cell r="F143">
            <v>778</v>
          </cell>
        </row>
        <row r="144">
          <cell r="B144" t="str">
            <v>FORT TOWSON</v>
          </cell>
          <cell r="C144">
            <v>7098.8621517048878</v>
          </cell>
          <cell r="D144"/>
          <cell r="E144"/>
          <cell r="F144">
            <v>7099</v>
          </cell>
        </row>
        <row r="145">
          <cell r="B145" t="str">
            <v>FOX</v>
          </cell>
          <cell r="C145">
            <v>2970.6202797962501</v>
          </cell>
          <cell r="D145"/>
          <cell r="E145"/>
          <cell r="F145">
            <v>2971</v>
          </cell>
        </row>
        <row r="146">
          <cell r="B146" t="str">
            <v>FOYIL</v>
          </cell>
          <cell r="C146">
            <v>4562.0110915777796</v>
          </cell>
          <cell r="D146"/>
          <cell r="E146"/>
          <cell r="F146">
            <v>4562</v>
          </cell>
        </row>
        <row r="147">
          <cell r="B147" t="str">
            <v>FREDERICK</v>
          </cell>
          <cell r="C147">
            <v>5709.0279792007004</v>
          </cell>
          <cell r="D147" t="str">
            <v>*</v>
          </cell>
          <cell r="E147"/>
          <cell r="F147">
            <v>5709</v>
          </cell>
        </row>
        <row r="148">
          <cell r="B148" t="str">
            <v>FREEDOM</v>
          </cell>
          <cell r="C148">
            <v>427.38095238095201</v>
          </cell>
          <cell r="D148"/>
          <cell r="E148"/>
          <cell r="F148">
            <v>427</v>
          </cell>
        </row>
        <row r="149">
          <cell r="B149" t="str">
            <v>FRONTIER</v>
          </cell>
          <cell r="C149">
            <v>5679</v>
          </cell>
          <cell r="D149"/>
          <cell r="E149"/>
          <cell r="F149">
            <v>5679</v>
          </cell>
        </row>
        <row r="150">
          <cell r="B150" t="str">
            <v>GANS</v>
          </cell>
          <cell r="C150">
            <v>4759.5921710812372</v>
          </cell>
          <cell r="D150"/>
          <cell r="E150"/>
          <cell r="F150">
            <v>4760</v>
          </cell>
        </row>
        <row r="151">
          <cell r="B151" t="str">
            <v>GARBER</v>
          </cell>
          <cell r="C151">
            <v>3378.3066630069939</v>
          </cell>
          <cell r="D151"/>
          <cell r="E151"/>
          <cell r="F151">
            <v>3378</v>
          </cell>
        </row>
        <row r="152">
          <cell r="B152" t="str">
            <v>GEARY</v>
          </cell>
          <cell r="C152">
            <v>7212</v>
          </cell>
          <cell r="D152"/>
          <cell r="E152"/>
          <cell r="F152">
            <v>7212</v>
          </cell>
        </row>
        <row r="153">
          <cell r="B153" t="str">
            <v>GERONIMO</v>
          </cell>
          <cell r="C153">
            <v>3070.22175966742</v>
          </cell>
          <cell r="D153"/>
          <cell r="E153"/>
          <cell r="F153">
            <v>3070</v>
          </cell>
        </row>
        <row r="154">
          <cell r="B154" t="str">
            <v>GLENCOE</v>
          </cell>
          <cell r="C154">
            <v>2590.6843711899601</v>
          </cell>
          <cell r="D154"/>
          <cell r="E154"/>
          <cell r="F154">
            <v>2591</v>
          </cell>
        </row>
        <row r="155">
          <cell r="B155" t="str">
            <v>GLENPOOL</v>
          </cell>
          <cell r="C155">
            <v>24788.417257053101</v>
          </cell>
          <cell r="D155"/>
          <cell r="E155"/>
          <cell r="F155">
            <v>24788</v>
          </cell>
        </row>
        <row r="156">
          <cell r="B156" t="str">
            <v>GOODWELL</v>
          </cell>
          <cell r="C156">
            <v>2225</v>
          </cell>
          <cell r="D156"/>
          <cell r="E156"/>
          <cell r="F156">
            <v>2225</v>
          </cell>
        </row>
        <row r="157">
          <cell r="B157" t="str">
            <v>GORE</v>
          </cell>
          <cell r="C157">
            <v>7460.8212454234099</v>
          </cell>
          <cell r="D157"/>
          <cell r="E157"/>
          <cell r="F157">
            <v>7461</v>
          </cell>
        </row>
        <row r="158">
          <cell r="B158" t="str">
            <v>GRANDFIELD</v>
          </cell>
          <cell r="C158">
            <v>3111.3265164327499</v>
          </cell>
          <cell r="D158"/>
          <cell r="E158"/>
          <cell r="F158">
            <v>3111</v>
          </cell>
        </row>
        <row r="159">
          <cell r="B159" t="str">
            <v>GRANITE</v>
          </cell>
          <cell r="C159">
            <v>1907.3087176365102</v>
          </cell>
          <cell r="D159"/>
          <cell r="E159"/>
          <cell r="F159">
            <v>1907</v>
          </cell>
        </row>
        <row r="160">
          <cell r="B160" t="str">
            <v>GROVE</v>
          </cell>
          <cell r="C160">
            <v>36112.4334237113</v>
          </cell>
          <cell r="D160"/>
          <cell r="E160"/>
          <cell r="F160">
            <v>36112</v>
          </cell>
        </row>
        <row r="161">
          <cell r="B161" t="str">
            <v>GUTHRIE</v>
          </cell>
          <cell r="C161">
            <v>44984.742685719204</v>
          </cell>
          <cell r="D161"/>
          <cell r="E161"/>
          <cell r="F161">
            <v>44985</v>
          </cell>
        </row>
        <row r="162">
          <cell r="B162" t="str">
            <v>GUYMON</v>
          </cell>
          <cell r="C162">
            <v>50275</v>
          </cell>
          <cell r="D162"/>
          <cell r="E162"/>
          <cell r="F162">
            <v>50275</v>
          </cell>
        </row>
        <row r="163">
          <cell r="B163" t="str">
            <v>HAILEYVILLE</v>
          </cell>
          <cell r="C163">
            <v>4862.3558549826403</v>
          </cell>
          <cell r="D163"/>
          <cell r="E163"/>
          <cell r="F163">
            <v>4862</v>
          </cell>
        </row>
        <row r="164">
          <cell r="B164" t="str">
            <v>HAMMON</v>
          </cell>
          <cell r="C164">
            <v>2113.8771175940801</v>
          </cell>
          <cell r="D164"/>
          <cell r="E164"/>
          <cell r="F164">
            <v>2114</v>
          </cell>
        </row>
        <row r="165">
          <cell r="B165" t="str">
            <v>HARDESTY</v>
          </cell>
          <cell r="C165">
            <v>1550</v>
          </cell>
          <cell r="D165"/>
          <cell r="E165"/>
          <cell r="F165">
            <v>1550</v>
          </cell>
        </row>
        <row r="166">
          <cell r="B166" t="str">
            <v>HARRAH</v>
          </cell>
          <cell r="C166">
            <v>25951.429252233902</v>
          </cell>
          <cell r="D166"/>
          <cell r="E166"/>
          <cell r="F166">
            <v>25951</v>
          </cell>
        </row>
        <row r="167">
          <cell r="B167" t="str">
            <v>HARTSHORNE</v>
          </cell>
          <cell r="C167">
            <v>9703.5557525671211</v>
          </cell>
          <cell r="D167"/>
          <cell r="E167"/>
          <cell r="F167">
            <v>9704</v>
          </cell>
        </row>
        <row r="168">
          <cell r="B168" t="str">
            <v>HASKELL</v>
          </cell>
          <cell r="C168">
            <v>11705.180247579519</v>
          </cell>
          <cell r="D168"/>
          <cell r="E168"/>
          <cell r="F168">
            <v>11705</v>
          </cell>
        </row>
        <row r="169">
          <cell r="B169" t="str">
            <v>HAWORTH</v>
          </cell>
          <cell r="C169">
            <v>6673.4478899917594</v>
          </cell>
          <cell r="D169"/>
          <cell r="E169"/>
          <cell r="F169">
            <v>6673</v>
          </cell>
        </row>
        <row r="170">
          <cell r="B170" t="str">
            <v>HEALDTON</v>
          </cell>
          <cell r="C170">
            <v>5758.8755013355303</v>
          </cell>
          <cell r="D170"/>
          <cell r="E170"/>
          <cell r="F170">
            <v>5759</v>
          </cell>
        </row>
        <row r="171">
          <cell r="B171" t="str">
            <v>HEAVENER</v>
          </cell>
          <cell r="C171">
            <v>16658.671080034401</v>
          </cell>
          <cell r="D171"/>
          <cell r="E171"/>
          <cell r="F171">
            <v>16659</v>
          </cell>
        </row>
        <row r="172">
          <cell r="B172" t="str">
            <v>HENNESSEY</v>
          </cell>
          <cell r="C172">
            <v>13024</v>
          </cell>
          <cell r="D172"/>
          <cell r="E172"/>
          <cell r="F172">
            <v>13024</v>
          </cell>
        </row>
        <row r="173">
          <cell r="B173" t="str">
            <v>HENRYETTA</v>
          </cell>
          <cell r="C173">
            <v>17810.583905741798</v>
          </cell>
          <cell r="D173"/>
          <cell r="E173"/>
          <cell r="F173">
            <v>17811</v>
          </cell>
        </row>
        <row r="174">
          <cell r="B174" t="str">
            <v>HILLDALE</v>
          </cell>
          <cell r="C174">
            <v>0</v>
          </cell>
          <cell r="D174"/>
          <cell r="E174"/>
          <cell r="F174">
            <v>0</v>
          </cell>
        </row>
        <row r="175">
          <cell r="B175" t="str">
            <v>HINTON</v>
          </cell>
          <cell r="C175">
            <v>6941.2939106686699</v>
          </cell>
          <cell r="D175"/>
          <cell r="E175"/>
          <cell r="F175">
            <v>6941</v>
          </cell>
        </row>
        <row r="176">
          <cell r="B176" t="str">
            <v>HOBART</v>
          </cell>
          <cell r="C176">
            <v>12277.56403877985</v>
          </cell>
          <cell r="D176" t="str">
            <v>*</v>
          </cell>
          <cell r="E176"/>
          <cell r="F176">
            <v>12278</v>
          </cell>
        </row>
        <row r="177">
          <cell r="B177" t="str">
            <v>HOLDENVILLE</v>
          </cell>
          <cell r="C177">
            <v>18845.5631446113</v>
          </cell>
          <cell r="D177"/>
          <cell r="E177"/>
          <cell r="F177">
            <v>18846</v>
          </cell>
        </row>
        <row r="178">
          <cell r="B178" t="str">
            <v>HOLLIS</v>
          </cell>
          <cell r="C178">
            <v>8479.8371895257496</v>
          </cell>
          <cell r="D178"/>
          <cell r="E178"/>
          <cell r="F178">
            <v>8480</v>
          </cell>
        </row>
        <row r="179">
          <cell r="B179" t="str">
            <v>HOMINY</v>
          </cell>
          <cell r="C179">
            <v>8240.8778599671095</v>
          </cell>
          <cell r="D179"/>
          <cell r="E179"/>
          <cell r="F179">
            <v>8241</v>
          </cell>
        </row>
        <row r="180">
          <cell r="B180" t="str">
            <v>HOOKER</v>
          </cell>
          <cell r="C180">
            <v>5694</v>
          </cell>
          <cell r="D180"/>
          <cell r="E180"/>
          <cell r="F180">
            <v>5694</v>
          </cell>
        </row>
        <row r="181">
          <cell r="B181" t="str">
            <v>HOWE</v>
          </cell>
          <cell r="C181">
            <v>4010.6839681474103</v>
          </cell>
          <cell r="D181"/>
          <cell r="E181"/>
          <cell r="F181">
            <v>4011</v>
          </cell>
        </row>
        <row r="182">
          <cell r="B182" t="str">
            <v>HUGO</v>
          </cell>
          <cell r="C182">
            <v>28166.644851572699</v>
          </cell>
          <cell r="D182"/>
          <cell r="E182"/>
          <cell r="F182">
            <v>28167</v>
          </cell>
        </row>
        <row r="183">
          <cell r="B183" t="str">
            <v>HULBERT</v>
          </cell>
          <cell r="C183">
            <v>7994.4945490401496</v>
          </cell>
          <cell r="D183"/>
          <cell r="E183"/>
          <cell r="F183">
            <v>7994</v>
          </cell>
        </row>
        <row r="184">
          <cell r="B184" t="str">
            <v>HYDRO-EAKLY</v>
          </cell>
          <cell r="C184">
            <v>3762.48852023269</v>
          </cell>
          <cell r="D184"/>
          <cell r="E184"/>
          <cell r="F184">
            <v>3762</v>
          </cell>
        </row>
        <row r="185">
          <cell r="B185" t="str">
            <v>IDABEL</v>
          </cell>
          <cell r="C185">
            <v>28764.127588144769</v>
          </cell>
          <cell r="D185"/>
          <cell r="E185"/>
          <cell r="F185">
            <v>28764</v>
          </cell>
        </row>
        <row r="186">
          <cell r="B186" t="str">
            <v>INDIAHOMA</v>
          </cell>
          <cell r="C186">
            <v>2380.9736842105258</v>
          </cell>
          <cell r="D186"/>
          <cell r="E186"/>
          <cell r="F186">
            <v>2381</v>
          </cell>
        </row>
        <row r="187">
          <cell r="B187" t="str">
            <v>INDIANOLA</v>
          </cell>
          <cell r="C187">
            <v>3986.1111111111099</v>
          </cell>
          <cell r="D187"/>
          <cell r="E187"/>
          <cell r="F187">
            <v>3986</v>
          </cell>
        </row>
        <row r="188">
          <cell r="B188" t="str">
            <v>INOLA</v>
          </cell>
          <cell r="C188">
            <v>5765.84842128736</v>
          </cell>
          <cell r="D188"/>
          <cell r="E188"/>
          <cell r="F188">
            <v>5766</v>
          </cell>
        </row>
        <row r="189">
          <cell r="B189" t="str">
            <v>JAY</v>
          </cell>
          <cell r="C189">
            <v>23512.2236997164</v>
          </cell>
          <cell r="D189"/>
          <cell r="E189"/>
          <cell r="F189">
            <v>23512</v>
          </cell>
        </row>
        <row r="190">
          <cell r="B190" t="str">
            <v>JENKS</v>
          </cell>
          <cell r="C190">
            <v>135452.54077528921</v>
          </cell>
          <cell r="D190"/>
          <cell r="E190"/>
          <cell r="F190">
            <v>135453</v>
          </cell>
        </row>
        <row r="191">
          <cell r="B191" t="str">
            <v>JONES</v>
          </cell>
          <cell r="C191">
            <v>6080.4436501233995</v>
          </cell>
          <cell r="D191" t="str">
            <v>*</v>
          </cell>
          <cell r="E191"/>
          <cell r="F191">
            <v>6080</v>
          </cell>
        </row>
        <row r="192">
          <cell r="B192" t="str">
            <v>KANSAS</v>
          </cell>
          <cell r="C192">
            <v>9432.0614606515192</v>
          </cell>
          <cell r="D192"/>
          <cell r="E192"/>
          <cell r="F192">
            <v>9432</v>
          </cell>
        </row>
        <row r="193">
          <cell r="B193" t="str">
            <v>KELLYVILLE</v>
          </cell>
          <cell r="C193">
            <v>13277.599946841721</v>
          </cell>
          <cell r="D193" t="str">
            <v>*</v>
          </cell>
          <cell r="E193"/>
          <cell r="F193">
            <v>13278</v>
          </cell>
        </row>
        <row r="194">
          <cell r="B194" t="str">
            <v>KEOTA</v>
          </cell>
          <cell r="C194">
            <v>10301.87941597867</v>
          </cell>
          <cell r="D194"/>
          <cell r="E194"/>
          <cell r="F194">
            <v>10302</v>
          </cell>
        </row>
        <row r="195">
          <cell r="B195" t="str">
            <v>KETCHUM</v>
          </cell>
          <cell r="C195">
            <v>7387.40248028923</v>
          </cell>
          <cell r="D195"/>
          <cell r="E195"/>
          <cell r="F195">
            <v>7387</v>
          </cell>
        </row>
        <row r="196">
          <cell r="B196" t="str">
            <v>KEYS</v>
          </cell>
          <cell r="C196">
            <v>6638.2393417538296</v>
          </cell>
          <cell r="D196"/>
          <cell r="E196"/>
          <cell r="F196">
            <v>6638</v>
          </cell>
        </row>
        <row r="197">
          <cell r="B197" t="str">
            <v>KIEFER</v>
          </cell>
          <cell r="C197">
            <v>4157.8234235283498</v>
          </cell>
          <cell r="D197"/>
          <cell r="E197"/>
          <cell r="F197">
            <v>4158</v>
          </cell>
        </row>
        <row r="198">
          <cell r="B198" t="str">
            <v>KINGFISHER</v>
          </cell>
          <cell r="C198">
            <v>12415.4137241546</v>
          </cell>
          <cell r="D198" t="str">
            <v>*</v>
          </cell>
          <cell r="E198"/>
          <cell r="F198">
            <v>12415</v>
          </cell>
        </row>
        <row r="199">
          <cell r="B199" t="str">
            <v>KINGSTON</v>
          </cell>
          <cell r="C199">
            <v>17099</v>
          </cell>
          <cell r="D199"/>
          <cell r="E199"/>
          <cell r="F199">
            <v>17099</v>
          </cell>
        </row>
        <row r="200">
          <cell r="B200" t="str">
            <v>KINTA</v>
          </cell>
          <cell r="C200">
            <v>3154.1790109792</v>
          </cell>
          <cell r="D200"/>
          <cell r="E200"/>
          <cell r="F200">
            <v>3154</v>
          </cell>
        </row>
        <row r="201">
          <cell r="B201" t="str">
            <v>KIOWA</v>
          </cell>
          <cell r="C201">
            <v>3504</v>
          </cell>
          <cell r="D201"/>
          <cell r="E201"/>
          <cell r="F201">
            <v>3504</v>
          </cell>
        </row>
        <row r="202">
          <cell r="B202" t="str">
            <v>KONAWA</v>
          </cell>
          <cell r="C202">
            <v>10724</v>
          </cell>
          <cell r="D202"/>
          <cell r="E202"/>
          <cell r="F202">
            <v>10724</v>
          </cell>
        </row>
        <row r="203">
          <cell r="B203" t="str">
            <v>KREMLIN-HILLSDALE</v>
          </cell>
          <cell r="C203">
            <v>1903.17133984418</v>
          </cell>
          <cell r="D203"/>
          <cell r="E203"/>
          <cell r="F203">
            <v>1903</v>
          </cell>
        </row>
        <row r="204">
          <cell r="B204" t="str">
            <v>LATTA</v>
          </cell>
          <cell r="C204">
            <v>7970.46596783308</v>
          </cell>
          <cell r="D204"/>
          <cell r="E204"/>
          <cell r="F204">
            <v>7970</v>
          </cell>
        </row>
        <row r="205">
          <cell r="B205" t="str">
            <v>LAVERNE</v>
          </cell>
          <cell r="C205">
            <v>5412</v>
          </cell>
          <cell r="D205"/>
          <cell r="E205"/>
          <cell r="F205">
            <v>5412</v>
          </cell>
        </row>
        <row r="206">
          <cell r="B206" t="str">
            <v>LAWTON</v>
          </cell>
          <cell r="C206">
            <v>193317.82018945599</v>
          </cell>
          <cell r="D206"/>
          <cell r="E206"/>
          <cell r="F206">
            <v>193318</v>
          </cell>
        </row>
        <row r="207">
          <cell r="B207" t="str">
            <v>LEEDEY</v>
          </cell>
          <cell r="C207">
            <v>2222</v>
          </cell>
          <cell r="D207"/>
          <cell r="E207"/>
          <cell r="F207">
            <v>2222</v>
          </cell>
        </row>
        <row r="208">
          <cell r="B208" t="str">
            <v>LEFLORE</v>
          </cell>
          <cell r="C208">
            <v>4426.27906976744</v>
          </cell>
          <cell r="D208"/>
          <cell r="E208"/>
          <cell r="F208">
            <v>4426</v>
          </cell>
        </row>
        <row r="209">
          <cell r="B209" t="str">
            <v>LEXINGTON</v>
          </cell>
          <cell r="C209">
            <v>5647.4743285368804</v>
          </cell>
          <cell r="D209"/>
          <cell r="E209"/>
          <cell r="F209">
            <v>5647</v>
          </cell>
        </row>
        <row r="210">
          <cell r="B210" t="str">
            <v>LIBERTY</v>
          </cell>
          <cell r="C210">
            <v>8514.802988335221</v>
          </cell>
          <cell r="D210"/>
          <cell r="E210"/>
          <cell r="F210">
            <v>8515</v>
          </cell>
        </row>
        <row r="211">
          <cell r="B211" t="str">
            <v>LINDSAY</v>
          </cell>
          <cell r="C211">
            <v>12249.363852870141</v>
          </cell>
          <cell r="D211" t="str">
            <v>*</v>
          </cell>
          <cell r="E211"/>
          <cell r="F211">
            <v>12249</v>
          </cell>
        </row>
        <row r="212">
          <cell r="B212" t="str">
            <v>LITTLE AXE</v>
          </cell>
          <cell r="C212">
            <v>11662.315155808359</v>
          </cell>
          <cell r="D212" t="str">
            <v>*</v>
          </cell>
          <cell r="E212"/>
          <cell r="F212">
            <v>11662</v>
          </cell>
        </row>
        <row r="213">
          <cell r="B213" t="str">
            <v>LOCUST GROVE</v>
          </cell>
          <cell r="C213">
            <v>9272.1089425972004</v>
          </cell>
          <cell r="D213" t="str">
            <v>*</v>
          </cell>
          <cell r="E213"/>
          <cell r="F213">
            <v>9272</v>
          </cell>
        </row>
        <row r="214">
          <cell r="B214" t="str">
            <v>LOMEGA</v>
          </cell>
          <cell r="C214">
            <v>860.29513946880002</v>
          </cell>
          <cell r="D214"/>
          <cell r="E214"/>
          <cell r="F214">
            <v>860</v>
          </cell>
        </row>
        <row r="215">
          <cell r="B215" t="str">
            <v>LONE GROVE</v>
          </cell>
          <cell r="C215">
            <v>7190.8251250349003</v>
          </cell>
          <cell r="D215" t="str">
            <v>*</v>
          </cell>
          <cell r="E215"/>
          <cell r="F215">
            <v>7191</v>
          </cell>
        </row>
        <row r="216">
          <cell r="B216" t="str">
            <v>LOOKEBA-SICKLES</v>
          </cell>
          <cell r="C216">
            <v>1381.9111331900699</v>
          </cell>
          <cell r="D216"/>
          <cell r="E216"/>
          <cell r="F216">
            <v>1382</v>
          </cell>
        </row>
        <row r="217">
          <cell r="B217" t="str">
            <v>LUTHER</v>
          </cell>
          <cell r="C217">
            <v>11830.447331420899</v>
          </cell>
          <cell r="D217" t="str">
            <v>*</v>
          </cell>
          <cell r="E217"/>
          <cell r="F217">
            <v>11830</v>
          </cell>
        </row>
        <row r="218">
          <cell r="B218" t="str">
            <v>MACOMB</v>
          </cell>
          <cell r="C218">
            <v>4207.5190811061002</v>
          </cell>
          <cell r="D218"/>
          <cell r="E218"/>
          <cell r="F218">
            <v>4208</v>
          </cell>
        </row>
        <row r="219">
          <cell r="B219" t="str">
            <v>MADILL</v>
          </cell>
          <cell r="C219">
            <v>30858</v>
          </cell>
          <cell r="D219"/>
          <cell r="E219"/>
          <cell r="F219">
            <v>30858</v>
          </cell>
        </row>
        <row r="220">
          <cell r="B220" t="str">
            <v>MANGUM</v>
          </cell>
          <cell r="C220">
            <v>10682.433771553151</v>
          </cell>
          <cell r="D220" t="str">
            <v>*</v>
          </cell>
          <cell r="E220"/>
          <cell r="F220">
            <v>10682</v>
          </cell>
        </row>
        <row r="221">
          <cell r="B221" t="str">
            <v>MANNFORD</v>
          </cell>
          <cell r="C221">
            <v>4950.9213389707002</v>
          </cell>
          <cell r="D221" t="str">
            <v>*</v>
          </cell>
          <cell r="E221"/>
          <cell r="F221">
            <v>4951</v>
          </cell>
        </row>
        <row r="222">
          <cell r="B222" t="str">
            <v>MARIETTA</v>
          </cell>
          <cell r="C222">
            <v>16205.264464479711</v>
          </cell>
          <cell r="D222"/>
          <cell r="E222"/>
          <cell r="F222">
            <v>16205</v>
          </cell>
        </row>
        <row r="223">
          <cell r="B223" t="str">
            <v>MARLOW</v>
          </cell>
          <cell r="C223">
            <v>12374.64650021956</v>
          </cell>
          <cell r="D223" t="str">
            <v>*</v>
          </cell>
          <cell r="E223"/>
          <cell r="F223">
            <v>12375</v>
          </cell>
        </row>
        <row r="224">
          <cell r="B224" t="str">
            <v>MASON</v>
          </cell>
          <cell r="C224">
            <v>2771.1948920551422</v>
          </cell>
          <cell r="D224"/>
          <cell r="E224"/>
          <cell r="F224">
            <v>2771</v>
          </cell>
        </row>
        <row r="225">
          <cell r="B225" t="str">
            <v>MAYSVILLE</v>
          </cell>
          <cell r="C225">
            <v>6301.8805408234693</v>
          </cell>
          <cell r="D225"/>
          <cell r="E225"/>
          <cell r="F225">
            <v>6302</v>
          </cell>
        </row>
        <row r="226">
          <cell r="B226" t="str">
            <v>MCALESTER</v>
          </cell>
          <cell r="C226">
            <v>40177.277212567598</v>
          </cell>
          <cell r="D226"/>
          <cell r="E226"/>
          <cell r="F226">
            <v>40177</v>
          </cell>
        </row>
        <row r="227">
          <cell r="B227" t="str">
            <v>MCCURTAIN</v>
          </cell>
          <cell r="C227">
            <v>5393.7604019053415</v>
          </cell>
          <cell r="D227"/>
          <cell r="E227"/>
          <cell r="F227">
            <v>5394</v>
          </cell>
        </row>
        <row r="228">
          <cell r="B228" t="str">
            <v>MCLOUD</v>
          </cell>
          <cell r="C228">
            <v>22429.909260832599</v>
          </cell>
          <cell r="D228"/>
          <cell r="E228"/>
          <cell r="F228">
            <v>22430</v>
          </cell>
        </row>
        <row r="229">
          <cell r="B229" t="str">
            <v>MEDFORD</v>
          </cell>
          <cell r="C229">
            <v>5363</v>
          </cell>
          <cell r="D229"/>
          <cell r="E229"/>
          <cell r="F229">
            <v>5363</v>
          </cell>
        </row>
        <row r="230">
          <cell r="B230" t="str">
            <v>MEEKER</v>
          </cell>
          <cell r="C230">
            <v>10178.86363636364</v>
          </cell>
          <cell r="D230"/>
          <cell r="E230"/>
          <cell r="F230">
            <v>10179</v>
          </cell>
        </row>
        <row r="231">
          <cell r="B231" t="str">
            <v>MERRITT</v>
          </cell>
          <cell r="C231">
            <v>5659.1881227056701</v>
          </cell>
          <cell r="D231"/>
          <cell r="E231"/>
          <cell r="F231">
            <v>5659</v>
          </cell>
        </row>
        <row r="232">
          <cell r="B232" t="str">
            <v>MIAMI</v>
          </cell>
          <cell r="C232">
            <v>42801.627922580505</v>
          </cell>
          <cell r="D232"/>
          <cell r="E232"/>
          <cell r="F232">
            <v>42802</v>
          </cell>
        </row>
        <row r="233">
          <cell r="B233" t="str">
            <v>MIDWAY</v>
          </cell>
          <cell r="C233">
            <v>5175.3287278252501</v>
          </cell>
          <cell r="D233"/>
          <cell r="E233"/>
          <cell r="F233">
            <v>5175</v>
          </cell>
        </row>
        <row r="234">
          <cell r="B234" t="str">
            <v>MID-WEST CITY</v>
          </cell>
          <cell r="C234">
            <v>200946.23575149459</v>
          </cell>
          <cell r="D234"/>
          <cell r="E234"/>
          <cell r="F234">
            <v>200946</v>
          </cell>
        </row>
        <row r="235">
          <cell r="B235" t="str">
            <v>MILBURN</v>
          </cell>
          <cell r="C235">
            <v>4994</v>
          </cell>
          <cell r="D235"/>
          <cell r="E235"/>
          <cell r="F235">
            <v>4994</v>
          </cell>
        </row>
        <row r="236">
          <cell r="B236" t="str">
            <v>MILL CREEK</v>
          </cell>
          <cell r="C236">
            <v>3199</v>
          </cell>
          <cell r="D236"/>
          <cell r="E236"/>
          <cell r="F236">
            <v>3199</v>
          </cell>
        </row>
        <row r="237">
          <cell r="B237" t="str">
            <v>MILLWOOD</v>
          </cell>
          <cell r="C237">
            <v>6177.5469896187496</v>
          </cell>
          <cell r="D237"/>
          <cell r="E237"/>
          <cell r="F237">
            <v>6178</v>
          </cell>
        </row>
        <row r="238">
          <cell r="B238" t="str">
            <v>MINCO</v>
          </cell>
          <cell r="C238">
            <v>4318.3665942047901</v>
          </cell>
          <cell r="D238"/>
          <cell r="E238"/>
          <cell r="F238">
            <v>4318</v>
          </cell>
        </row>
        <row r="239">
          <cell r="B239" t="str">
            <v>MOORE</v>
          </cell>
          <cell r="C239">
            <v>217869.95863725798</v>
          </cell>
          <cell r="D239"/>
          <cell r="E239"/>
          <cell r="F239">
            <v>217870</v>
          </cell>
        </row>
        <row r="240">
          <cell r="B240" t="str">
            <v>MOORELAND</v>
          </cell>
          <cell r="C240">
            <v>3833.4473232104801</v>
          </cell>
          <cell r="D240"/>
          <cell r="E240"/>
          <cell r="F240">
            <v>3833</v>
          </cell>
        </row>
        <row r="241">
          <cell r="B241" t="str">
            <v>MORRIS</v>
          </cell>
          <cell r="C241">
            <v>6607.9439252336397</v>
          </cell>
          <cell r="D241"/>
          <cell r="E241"/>
          <cell r="F241">
            <v>6608</v>
          </cell>
        </row>
        <row r="242">
          <cell r="B242" t="str">
            <v>MORRISON</v>
          </cell>
          <cell r="C242">
            <v>5558.4996847076</v>
          </cell>
          <cell r="D242"/>
          <cell r="E242"/>
          <cell r="F242">
            <v>5558</v>
          </cell>
        </row>
        <row r="243">
          <cell r="B243" t="str">
            <v>MOSS</v>
          </cell>
          <cell r="C243">
            <v>1406.6526509099599</v>
          </cell>
          <cell r="D243"/>
          <cell r="E243"/>
          <cell r="F243">
            <v>1407</v>
          </cell>
        </row>
        <row r="244">
          <cell r="B244" t="str">
            <v>MOUNTAIN VIEW-GOTEBO</v>
          </cell>
          <cell r="C244">
            <v>3584.8454035878599</v>
          </cell>
          <cell r="D244"/>
          <cell r="E244"/>
          <cell r="F244">
            <v>3585</v>
          </cell>
        </row>
        <row r="245">
          <cell r="B245" t="str">
            <v>MULDROW</v>
          </cell>
          <cell r="C245">
            <v>26816.39460558664</v>
          </cell>
          <cell r="D245"/>
          <cell r="E245"/>
          <cell r="F245">
            <v>26816</v>
          </cell>
        </row>
        <row r="246">
          <cell r="B246" t="str">
            <v>MULHALL-ORLANDO</v>
          </cell>
          <cell r="C246">
            <v>1555.7882258135501</v>
          </cell>
          <cell r="D246"/>
          <cell r="E246"/>
          <cell r="F246">
            <v>1556</v>
          </cell>
        </row>
        <row r="247">
          <cell r="B247" t="str">
            <v>MUSKOGEE</v>
          </cell>
          <cell r="C247">
            <v>124415.0067141132</v>
          </cell>
          <cell r="D247"/>
          <cell r="E247"/>
          <cell r="F247">
            <v>124415</v>
          </cell>
        </row>
        <row r="248">
          <cell r="B248" t="str">
            <v>MUSTANG</v>
          </cell>
          <cell r="C248">
            <v>103753.4060770248</v>
          </cell>
          <cell r="D248"/>
          <cell r="E248"/>
          <cell r="F248">
            <v>103753</v>
          </cell>
        </row>
        <row r="249">
          <cell r="B249" t="str">
            <v>NAVAJO</v>
          </cell>
          <cell r="C249">
            <v>3182.4516084565803</v>
          </cell>
          <cell r="D249"/>
          <cell r="E249"/>
          <cell r="F249">
            <v>3182</v>
          </cell>
        </row>
        <row r="250">
          <cell r="B250" t="str">
            <v>NEWCASTLE</v>
          </cell>
          <cell r="C250">
            <v>18816.79710510814</v>
          </cell>
          <cell r="D250"/>
          <cell r="E250"/>
          <cell r="F250">
            <v>18817</v>
          </cell>
        </row>
        <row r="251">
          <cell r="B251" t="str">
            <v>NEWKIRK</v>
          </cell>
          <cell r="C251">
            <v>7418.8020431715004</v>
          </cell>
          <cell r="D251"/>
          <cell r="E251"/>
          <cell r="F251">
            <v>7419</v>
          </cell>
        </row>
        <row r="252">
          <cell r="B252" t="str">
            <v>NINNEKAH</v>
          </cell>
          <cell r="C252">
            <v>2849.8752342836001</v>
          </cell>
          <cell r="D252"/>
          <cell r="E252"/>
          <cell r="F252">
            <v>2850</v>
          </cell>
        </row>
        <row r="253">
          <cell r="B253" t="str">
            <v>NOBLE</v>
          </cell>
          <cell r="C253">
            <v>27493.383940699601</v>
          </cell>
          <cell r="D253"/>
          <cell r="E253"/>
          <cell r="F253">
            <v>27493</v>
          </cell>
        </row>
        <row r="254">
          <cell r="B254" t="str">
            <v>NORMAN</v>
          </cell>
          <cell r="C254">
            <v>153464.41568531742</v>
          </cell>
          <cell r="D254"/>
          <cell r="E254"/>
          <cell r="F254">
            <v>153464</v>
          </cell>
        </row>
        <row r="255">
          <cell r="B255" t="str">
            <v>NORTH ROCK CREEK</v>
          </cell>
          <cell r="C255">
            <v>7462.1013683374695</v>
          </cell>
          <cell r="D255"/>
          <cell r="E255"/>
          <cell r="F255">
            <v>7462</v>
          </cell>
        </row>
        <row r="256">
          <cell r="B256" t="str">
            <v>NOWATA</v>
          </cell>
          <cell r="C256">
            <v>15685.345498650291</v>
          </cell>
          <cell r="D256"/>
          <cell r="E256"/>
          <cell r="F256">
            <v>15685</v>
          </cell>
        </row>
        <row r="257">
          <cell r="B257" t="str">
            <v>OAKS MISSION</v>
          </cell>
          <cell r="C257">
            <v>4969.9030215350076</v>
          </cell>
          <cell r="D257"/>
          <cell r="E257"/>
          <cell r="F257">
            <v>4970</v>
          </cell>
        </row>
        <row r="258">
          <cell r="B258" t="str">
            <v>OILTON</v>
          </cell>
          <cell r="C258">
            <v>3738.9162856112198</v>
          </cell>
          <cell r="D258"/>
          <cell r="E258"/>
          <cell r="F258">
            <v>3739</v>
          </cell>
        </row>
        <row r="259">
          <cell r="B259" t="str">
            <v>OKARCHE</v>
          </cell>
          <cell r="C259">
            <v>3823</v>
          </cell>
          <cell r="D259"/>
          <cell r="E259"/>
          <cell r="F259">
            <v>3823</v>
          </cell>
        </row>
        <row r="260">
          <cell r="B260" t="str">
            <v>OKAY</v>
          </cell>
          <cell r="C260">
            <v>3255.1236178531999</v>
          </cell>
          <cell r="D260"/>
          <cell r="E260"/>
          <cell r="F260">
            <v>3255</v>
          </cell>
        </row>
        <row r="261">
          <cell r="B261" t="str">
            <v>OKEENE</v>
          </cell>
          <cell r="C261">
            <v>4821</v>
          </cell>
          <cell r="D261"/>
          <cell r="E261"/>
          <cell r="F261">
            <v>4821</v>
          </cell>
        </row>
        <row r="262">
          <cell r="B262" t="str">
            <v>OKEMAH</v>
          </cell>
          <cell r="C262">
            <v>9370.1222735532992</v>
          </cell>
          <cell r="D262" t="str">
            <v>*</v>
          </cell>
          <cell r="E262"/>
          <cell r="F262">
            <v>9370</v>
          </cell>
        </row>
        <row r="263">
          <cell r="B263" t="str">
            <v>OKLAHOMA CITY</v>
          </cell>
          <cell r="C263">
            <v>1057675.1950175739</v>
          </cell>
          <cell r="D263"/>
          <cell r="E263"/>
          <cell r="F263">
            <v>1057675</v>
          </cell>
        </row>
        <row r="264">
          <cell r="B264" t="str">
            <v>OKLAHOMA UNION</v>
          </cell>
          <cell r="C264">
            <v>6369.9339159972005</v>
          </cell>
          <cell r="D264"/>
          <cell r="E264"/>
          <cell r="F264">
            <v>6370</v>
          </cell>
        </row>
        <row r="265">
          <cell r="B265" t="str">
            <v>OKMULGEE</v>
          </cell>
          <cell r="C265">
            <v>46009.705485025501</v>
          </cell>
          <cell r="D265"/>
          <cell r="E265"/>
          <cell r="F265">
            <v>46010</v>
          </cell>
        </row>
        <row r="266">
          <cell r="B266" t="str">
            <v>OKTAHA</v>
          </cell>
          <cell r="C266">
            <v>2878.4283434672202</v>
          </cell>
          <cell r="D266"/>
          <cell r="E266"/>
          <cell r="F266">
            <v>2878</v>
          </cell>
        </row>
        <row r="267">
          <cell r="B267" t="str">
            <v>OLIVE</v>
          </cell>
          <cell r="C267">
            <v>5416.9289874136803</v>
          </cell>
          <cell r="D267"/>
          <cell r="E267"/>
          <cell r="F267">
            <v>5417</v>
          </cell>
        </row>
        <row r="268">
          <cell r="B268" t="str">
            <v>OLUSTEE-ELDORADO</v>
          </cell>
          <cell r="C268">
            <v>3727.5397905351201</v>
          </cell>
          <cell r="D268"/>
          <cell r="E268"/>
          <cell r="F268">
            <v>3728</v>
          </cell>
        </row>
        <row r="269">
          <cell r="B269" t="str">
            <v>OOLOGAH</v>
          </cell>
          <cell r="C269">
            <v>16359.50670489665</v>
          </cell>
          <cell r="D269"/>
          <cell r="E269"/>
          <cell r="F269">
            <v>16360</v>
          </cell>
        </row>
        <row r="270">
          <cell r="B270" t="str">
            <v>OWASSO</v>
          </cell>
          <cell r="C270">
            <v>55036.008252510801</v>
          </cell>
          <cell r="D270"/>
          <cell r="E270"/>
          <cell r="F270">
            <v>55036</v>
          </cell>
        </row>
        <row r="271">
          <cell r="B271" t="str">
            <v>PADEN</v>
          </cell>
          <cell r="C271">
            <v>5185.6837883850603</v>
          </cell>
          <cell r="D271"/>
          <cell r="E271"/>
          <cell r="F271">
            <v>5186</v>
          </cell>
        </row>
        <row r="272">
          <cell r="B272" t="str">
            <v>PANAMA</v>
          </cell>
          <cell r="C272">
            <v>7336.0983760971303</v>
          </cell>
          <cell r="D272"/>
          <cell r="E272"/>
          <cell r="F272">
            <v>7336</v>
          </cell>
        </row>
        <row r="273">
          <cell r="B273" t="str">
            <v>PAOLI</v>
          </cell>
          <cell r="C273">
            <v>1930.69483158815</v>
          </cell>
          <cell r="D273"/>
          <cell r="E273"/>
          <cell r="F273">
            <v>1931</v>
          </cell>
        </row>
        <row r="274">
          <cell r="B274" t="str">
            <v>PAULS VALLEY</v>
          </cell>
          <cell r="C274">
            <v>19275.530051802001</v>
          </cell>
          <cell r="D274"/>
          <cell r="E274"/>
          <cell r="F274">
            <v>19276</v>
          </cell>
        </row>
        <row r="275">
          <cell r="B275" t="str">
            <v>PAWHUSKA</v>
          </cell>
          <cell r="C275">
            <v>13671.665242278519</v>
          </cell>
          <cell r="D275"/>
          <cell r="E275"/>
          <cell r="F275">
            <v>13672</v>
          </cell>
        </row>
        <row r="276">
          <cell r="B276" t="str">
            <v>PAWNEE</v>
          </cell>
          <cell r="C276">
            <v>9378.5533558624102</v>
          </cell>
          <cell r="D276"/>
          <cell r="E276"/>
          <cell r="F276">
            <v>9379</v>
          </cell>
        </row>
        <row r="277">
          <cell r="B277" t="str">
            <v>PERKINS-TRYON</v>
          </cell>
          <cell r="C277">
            <v>16274.470978625221</v>
          </cell>
          <cell r="D277"/>
          <cell r="E277"/>
          <cell r="F277">
            <v>16274</v>
          </cell>
        </row>
        <row r="278">
          <cell r="B278" t="str">
            <v>PERRY</v>
          </cell>
          <cell r="C278">
            <v>12019.551500903479</v>
          </cell>
          <cell r="D278" t="str">
            <v>*</v>
          </cell>
          <cell r="E278"/>
          <cell r="F278">
            <v>12020</v>
          </cell>
        </row>
        <row r="279">
          <cell r="B279" t="str">
            <v>PIEDMONT</v>
          </cell>
          <cell r="C279">
            <v>27876.282555743001</v>
          </cell>
          <cell r="D279"/>
          <cell r="E279"/>
          <cell r="F279">
            <v>27876</v>
          </cell>
        </row>
        <row r="280">
          <cell r="B280" t="str">
            <v>PIONEER-PLEASANT VALE</v>
          </cell>
          <cell r="C280">
            <v>3946.40602299891</v>
          </cell>
          <cell r="D280"/>
          <cell r="E280"/>
          <cell r="F280">
            <v>3946</v>
          </cell>
        </row>
        <row r="281">
          <cell r="B281" t="str">
            <v>PLAINVIEW</v>
          </cell>
          <cell r="C281">
            <v>0</v>
          </cell>
          <cell r="D281"/>
          <cell r="E281"/>
          <cell r="F281">
            <v>0</v>
          </cell>
        </row>
        <row r="282">
          <cell r="B282" t="str">
            <v>POCOLA</v>
          </cell>
          <cell r="C282">
            <v>8831.7878588214899</v>
          </cell>
          <cell r="D282"/>
          <cell r="E282"/>
          <cell r="F282">
            <v>8832</v>
          </cell>
        </row>
        <row r="283">
          <cell r="B283" t="str">
            <v>PONCA CITY</v>
          </cell>
          <cell r="C283">
            <v>78241.578121316794</v>
          </cell>
          <cell r="D283"/>
          <cell r="E283"/>
          <cell r="F283">
            <v>78242</v>
          </cell>
        </row>
        <row r="284">
          <cell r="B284" t="str">
            <v>POND CREEK-HUNTER</v>
          </cell>
          <cell r="C284">
            <v>6092.2909376388525</v>
          </cell>
          <cell r="D284"/>
          <cell r="E284"/>
          <cell r="F284">
            <v>6092</v>
          </cell>
        </row>
        <row r="285">
          <cell r="B285" t="str">
            <v>PORTER</v>
          </cell>
          <cell r="C285">
            <v>5169.8297938771502</v>
          </cell>
          <cell r="D285"/>
          <cell r="E285"/>
          <cell r="F285">
            <v>5170</v>
          </cell>
        </row>
        <row r="286">
          <cell r="B286" t="str">
            <v>PORUM</v>
          </cell>
          <cell r="C286">
            <v>4624.6411028721104</v>
          </cell>
          <cell r="D286"/>
          <cell r="E286"/>
          <cell r="F286">
            <v>4625</v>
          </cell>
        </row>
        <row r="287">
          <cell r="B287" t="str">
            <v>POTEAU</v>
          </cell>
          <cell r="C287">
            <v>29622.687847801899</v>
          </cell>
          <cell r="D287"/>
          <cell r="E287"/>
          <cell r="F287">
            <v>29623</v>
          </cell>
        </row>
        <row r="288">
          <cell r="B288" t="str">
            <v>PRAGUE</v>
          </cell>
          <cell r="C288">
            <v>15958.9608298726</v>
          </cell>
          <cell r="D288"/>
          <cell r="E288"/>
          <cell r="F288">
            <v>15959</v>
          </cell>
        </row>
        <row r="289">
          <cell r="B289" t="str">
            <v>PRYOR</v>
          </cell>
          <cell r="C289">
            <v>40254.424993178603</v>
          </cell>
          <cell r="D289"/>
          <cell r="E289"/>
          <cell r="F289">
            <v>40254</v>
          </cell>
        </row>
        <row r="290">
          <cell r="B290" t="str">
            <v>PURCELL</v>
          </cell>
          <cell r="C290">
            <v>15710.4424819738</v>
          </cell>
          <cell r="D290"/>
          <cell r="E290"/>
          <cell r="F290">
            <v>15710</v>
          </cell>
        </row>
        <row r="291">
          <cell r="B291" t="str">
            <v>PUTNAM CITY</v>
          </cell>
          <cell r="C291">
            <v>344834.78116850101</v>
          </cell>
          <cell r="D291"/>
          <cell r="E291"/>
          <cell r="F291">
            <v>344835</v>
          </cell>
        </row>
        <row r="292">
          <cell r="B292" t="str">
            <v>QUAPAW</v>
          </cell>
          <cell r="C292">
            <v>6182.29402399831</v>
          </cell>
          <cell r="D292"/>
          <cell r="E292"/>
          <cell r="F292">
            <v>6182</v>
          </cell>
        </row>
        <row r="293">
          <cell r="B293" t="str">
            <v>QUINTON</v>
          </cell>
          <cell r="C293">
            <v>5743.0196462397598</v>
          </cell>
          <cell r="D293"/>
          <cell r="E293"/>
          <cell r="F293">
            <v>5743</v>
          </cell>
        </row>
        <row r="294">
          <cell r="B294" t="str">
            <v>RATTAN</v>
          </cell>
          <cell r="C294">
            <v>7188.7208405273595</v>
          </cell>
          <cell r="D294"/>
          <cell r="E294"/>
          <cell r="F294">
            <v>7189</v>
          </cell>
        </row>
        <row r="295">
          <cell r="B295" t="str">
            <v>RED OAK</v>
          </cell>
          <cell r="C295">
            <v>3281.8799713302301</v>
          </cell>
          <cell r="D295"/>
          <cell r="E295"/>
          <cell r="F295">
            <v>3282</v>
          </cell>
        </row>
        <row r="296">
          <cell r="B296" t="str">
            <v>REYDON</v>
          </cell>
          <cell r="C296">
            <v>1998</v>
          </cell>
          <cell r="D296"/>
          <cell r="E296"/>
          <cell r="F296">
            <v>1998</v>
          </cell>
        </row>
        <row r="297">
          <cell r="B297" t="str">
            <v>RINGLING</v>
          </cell>
          <cell r="C297">
            <v>5470.1546908653791</v>
          </cell>
          <cell r="D297"/>
          <cell r="E297"/>
          <cell r="F297">
            <v>5470</v>
          </cell>
        </row>
        <row r="298">
          <cell r="B298" t="str">
            <v>RINGWOOD</v>
          </cell>
          <cell r="C298">
            <v>3353.75201414304</v>
          </cell>
          <cell r="D298"/>
          <cell r="E298"/>
          <cell r="F298">
            <v>3354</v>
          </cell>
        </row>
        <row r="299">
          <cell r="B299" t="str">
            <v>RIPLEY</v>
          </cell>
          <cell r="C299">
            <v>4674.2889505889798</v>
          </cell>
          <cell r="D299"/>
          <cell r="E299"/>
          <cell r="F299">
            <v>4674</v>
          </cell>
        </row>
        <row r="300">
          <cell r="B300" t="str">
            <v>ROCK CREEK</v>
          </cell>
          <cell r="C300">
            <v>10279.47096299578</v>
          </cell>
          <cell r="D300"/>
          <cell r="E300"/>
          <cell r="F300">
            <v>10279</v>
          </cell>
        </row>
        <row r="301">
          <cell r="B301" t="str">
            <v>ROFF</v>
          </cell>
          <cell r="C301">
            <v>3263.2728249514103</v>
          </cell>
          <cell r="D301"/>
          <cell r="E301"/>
          <cell r="F301">
            <v>3263</v>
          </cell>
        </row>
        <row r="302">
          <cell r="B302" t="str">
            <v>ROLAND</v>
          </cell>
          <cell r="C302">
            <v>13391.252698707169</v>
          </cell>
          <cell r="D302" t="str">
            <v>*</v>
          </cell>
          <cell r="E302"/>
          <cell r="F302">
            <v>13391</v>
          </cell>
        </row>
        <row r="303">
          <cell r="B303" t="str">
            <v>RUSH SPRINGS</v>
          </cell>
          <cell r="C303">
            <v>6143.8425826901002</v>
          </cell>
          <cell r="D303"/>
          <cell r="E303"/>
          <cell r="F303">
            <v>6144</v>
          </cell>
        </row>
        <row r="304">
          <cell r="B304" t="str">
            <v>RYAN</v>
          </cell>
          <cell r="C304">
            <v>2778.05261566114</v>
          </cell>
          <cell r="D304"/>
          <cell r="E304"/>
          <cell r="F304">
            <v>2778</v>
          </cell>
        </row>
        <row r="305">
          <cell r="B305" t="str">
            <v>SALINA</v>
          </cell>
          <cell r="C305">
            <v>8146.2811878595403</v>
          </cell>
          <cell r="D305"/>
          <cell r="E305"/>
          <cell r="F305">
            <v>8146</v>
          </cell>
        </row>
        <row r="306">
          <cell r="B306" t="str">
            <v>SALLISAW</v>
          </cell>
          <cell r="C306">
            <v>39692.850077315903</v>
          </cell>
          <cell r="D306"/>
          <cell r="E306"/>
          <cell r="F306">
            <v>39693</v>
          </cell>
        </row>
        <row r="307">
          <cell r="B307" t="str">
            <v>SAND SPRINGS</v>
          </cell>
          <cell r="C307">
            <v>47814.034013313198</v>
          </cell>
          <cell r="D307"/>
          <cell r="E307"/>
          <cell r="F307">
            <v>47814</v>
          </cell>
        </row>
        <row r="308">
          <cell r="B308" t="str">
            <v>SAPULPA</v>
          </cell>
          <cell r="C308">
            <v>61396.503846023101</v>
          </cell>
          <cell r="D308"/>
          <cell r="E308"/>
          <cell r="F308">
            <v>61397</v>
          </cell>
        </row>
        <row r="309">
          <cell r="B309" t="str">
            <v>SASAKWA</v>
          </cell>
          <cell r="C309">
            <v>2141.8997545187258</v>
          </cell>
          <cell r="D309"/>
          <cell r="E309"/>
          <cell r="F309">
            <v>2142</v>
          </cell>
        </row>
        <row r="310">
          <cell r="B310" t="str">
            <v>SAVANNA</v>
          </cell>
          <cell r="C310">
            <v>1380.5600766467001</v>
          </cell>
          <cell r="D310"/>
          <cell r="E310"/>
          <cell r="F310">
            <v>1381</v>
          </cell>
        </row>
        <row r="311">
          <cell r="B311" t="str">
            <v>SAYRE</v>
          </cell>
          <cell r="C311">
            <v>6617.7648227041209</v>
          </cell>
          <cell r="D311" t="str">
            <v>*</v>
          </cell>
          <cell r="E311"/>
          <cell r="F311">
            <v>6618</v>
          </cell>
        </row>
        <row r="312">
          <cell r="B312" t="str">
            <v>SCHULTER</v>
          </cell>
          <cell r="C312">
            <v>0</v>
          </cell>
          <cell r="D312"/>
          <cell r="E312"/>
          <cell r="F312">
            <v>0</v>
          </cell>
        </row>
        <row r="313">
          <cell r="B313" t="str">
            <v>SEILING</v>
          </cell>
          <cell r="C313">
            <v>5566</v>
          </cell>
          <cell r="D313"/>
          <cell r="E313"/>
          <cell r="F313">
            <v>5566</v>
          </cell>
        </row>
        <row r="314">
          <cell r="B314" t="str">
            <v>SEMINOLE</v>
          </cell>
          <cell r="C314">
            <v>30479.718943738</v>
          </cell>
          <cell r="D314"/>
          <cell r="E314"/>
          <cell r="F314">
            <v>30480</v>
          </cell>
        </row>
        <row r="315">
          <cell r="B315" t="str">
            <v>SENTINEL</v>
          </cell>
          <cell r="C315">
            <v>3758.6275087292902</v>
          </cell>
          <cell r="D315"/>
          <cell r="E315"/>
          <cell r="F315">
            <v>3759</v>
          </cell>
        </row>
        <row r="316">
          <cell r="B316" t="str">
            <v>SEQUOYAH</v>
          </cell>
          <cell r="C316">
            <v>11205.0527797257</v>
          </cell>
          <cell r="D316"/>
          <cell r="E316"/>
          <cell r="F316">
            <v>11205</v>
          </cell>
        </row>
        <row r="317">
          <cell r="B317" t="str">
            <v>SHARON-MUTUAL</v>
          </cell>
          <cell r="C317">
            <v>2436.8352696432103</v>
          </cell>
          <cell r="D317"/>
          <cell r="E317"/>
          <cell r="F317">
            <v>2437</v>
          </cell>
        </row>
        <row r="318">
          <cell r="B318" t="str">
            <v>SHATTUCK</v>
          </cell>
          <cell r="C318">
            <v>4508</v>
          </cell>
          <cell r="D318"/>
          <cell r="E318"/>
          <cell r="F318">
            <v>4508</v>
          </cell>
        </row>
        <row r="319">
          <cell r="B319" t="str">
            <v>SHAWNEE</v>
          </cell>
          <cell r="C319">
            <v>89101.276985247707</v>
          </cell>
          <cell r="D319"/>
          <cell r="E319"/>
          <cell r="F319">
            <v>89101</v>
          </cell>
        </row>
        <row r="320">
          <cell r="B320" t="str">
            <v>SHIDLER</v>
          </cell>
          <cell r="C320">
            <v>3106</v>
          </cell>
          <cell r="D320"/>
          <cell r="E320"/>
          <cell r="F320">
            <v>3106</v>
          </cell>
        </row>
        <row r="321">
          <cell r="B321" t="str">
            <v>SILO</v>
          </cell>
          <cell r="C321">
            <v>15086.80682671353</v>
          </cell>
          <cell r="D321"/>
          <cell r="E321"/>
          <cell r="F321">
            <v>15087</v>
          </cell>
        </row>
        <row r="322">
          <cell r="B322" t="str">
            <v>SKIATOOK</v>
          </cell>
          <cell r="C322">
            <v>19392.085418219998</v>
          </cell>
          <cell r="D322"/>
          <cell r="E322"/>
          <cell r="F322">
            <v>19392</v>
          </cell>
        </row>
        <row r="323">
          <cell r="B323" t="str">
            <v>SMITHVILLE</v>
          </cell>
          <cell r="C323">
            <v>6514.7344444311902</v>
          </cell>
          <cell r="D323"/>
          <cell r="E323"/>
          <cell r="F323">
            <v>6515</v>
          </cell>
        </row>
        <row r="324">
          <cell r="B324" t="str">
            <v>SNYDER-ROOSEVELT</v>
          </cell>
          <cell r="C324">
            <v>3054.3597125103597</v>
          </cell>
          <cell r="D324"/>
          <cell r="E324"/>
          <cell r="F324">
            <v>3054</v>
          </cell>
        </row>
        <row r="325">
          <cell r="B325" t="str">
            <v>SOPER</v>
          </cell>
          <cell r="C325">
            <v>4169.3507131484448</v>
          </cell>
          <cell r="D325"/>
          <cell r="E325"/>
          <cell r="F325">
            <v>4169</v>
          </cell>
        </row>
        <row r="326">
          <cell r="B326" t="str">
            <v>SOUTH COFFEYVILLE</v>
          </cell>
          <cell r="C326">
            <v>2172.62160567923</v>
          </cell>
          <cell r="D326"/>
          <cell r="E326"/>
          <cell r="F326">
            <v>2173</v>
          </cell>
        </row>
        <row r="327">
          <cell r="B327" t="str">
            <v>SPERRY</v>
          </cell>
          <cell r="C327">
            <v>5776.6916471539298</v>
          </cell>
          <cell r="D327"/>
          <cell r="E327"/>
          <cell r="F327">
            <v>5777</v>
          </cell>
        </row>
        <row r="328">
          <cell r="B328" t="str">
            <v>SPIRO</v>
          </cell>
          <cell r="C328">
            <v>17337.516321868992</v>
          </cell>
          <cell r="D328"/>
          <cell r="E328"/>
          <cell r="F328">
            <v>17338</v>
          </cell>
        </row>
        <row r="329">
          <cell r="B329" t="str">
            <v>SPRINGER</v>
          </cell>
          <cell r="C329">
            <v>962.03860340268011</v>
          </cell>
          <cell r="D329"/>
          <cell r="E329"/>
          <cell r="F329">
            <v>962</v>
          </cell>
        </row>
        <row r="330">
          <cell r="B330" t="str">
            <v>STERLING</v>
          </cell>
          <cell r="C330">
            <v>2955.7272727272702</v>
          </cell>
          <cell r="D330"/>
          <cell r="E330"/>
          <cell r="F330">
            <v>2956</v>
          </cell>
        </row>
        <row r="331">
          <cell r="B331" t="str">
            <v>STIGLER</v>
          </cell>
          <cell r="C331">
            <v>13926.49656649186</v>
          </cell>
          <cell r="D331" t="str">
            <v>*</v>
          </cell>
          <cell r="E331"/>
          <cell r="F331">
            <v>13926</v>
          </cell>
        </row>
        <row r="332">
          <cell r="B332" t="str">
            <v>STILLWATER</v>
          </cell>
          <cell r="C332">
            <v>66477.98029330431</v>
          </cell>
          <cell r="D332"/>
          <cell r="E332"/>
          <cell r="F332">
            <v>66478</v>
          </cell>
        </row>
        <row r="333">
          <cell r="B333" t="str">
            <v>STILWELL</v>
          </cell>
          <cell r="C333">
            <v>19825.7800847338</v>
          </cell>
          <cell r="D333"/>
          <cell r="E333"/>
          <cell r="F333">
            <v>19826</v>
          </cell>
        </row>
        <row r="334">
          <cell r="B334" t="str">
            <v>STONEWALL</v>
          </cell>
          <cell r="C334">
            <v>2675.03956113811</v>
          </cell>
          <cell r="D334"/>
          <cell r="E334"/>
          <cell r="F334">
            <v>2675</v>
          </cell>
        </row>
        <row r="335">
          <cell r="B335" t="str">
            <v>STRATFORD</v>
          </cell>
          <cell r="C335">
            <v>11546.02085494494</v>
          </cell>
          <cell r="D335" t="str">
            <v>*</v>
          </cell>
          <cell r="E335"/>
          <cell r="F335">
            <v>11546</v>
          </cell>
        </row>
        <row r="336">
          <cell r="B336" t="str">
            <v>STRINGTOWN</v>
          </cell>
          <cell r="C336">
            <v>1837.8754862953501</v>
          </cell>
          <cell r="D336"/>
          <cell r="E336"/>
          <cell r="F336">
            <v>1838</v>
          </cell>
        </row>
        <row r="337">
          <cell r="B337" t="str">
            <v>STROTHER</v>
          </cell>
          <cell r="C337">
            <v>7350.6548672566369</v>
          </cell>
          <cell r="D337"/>
          <cell r="E337"/>
          <cell r="F337">
            <v>7351</v>
          </cell>
        </row>
        <row r="338">
          <cell r="B338" t="str">
            <v>STROUD</v>
          </cell>
          <cell r="C338">
            <v>12962.50216201852</v>
          </cell>
          <cell r="D338" t="str">
            <v>*</v>
          </cell>
          <cell r="E338"/>
          <cell r="F338">
            <v>12963</v>
          </cell>
        </row>
        <row r="339">
          <cell r="B339" t="str">
            <v>STUART</v>
          </cell>
          <cell r="C339">
            <v>1681.431773052891</v>
          </cell>
          <cell r="D339"/>
          <cell r="E339"/>
          <cell r="F339">
            <v>1681</v>
          </cell>
        </row>
        <row r="340">
          <cell r="B340" t="str">
            <v>SULPHUR</v>
          </cell>
          <cell r="C340">
            <v>15511.38995197495</v>
          </cell>
          <cell r="D340"/>
          <cell r="E340"/>
          <cell r="F340">
            <v>15511</v>
          </cell>
        </row>
        <row r="341">
          <cell r="B341" t="str">
            <v>SWEETWATER</v>
          </cell>
          <cell r="C341">
            <v>1195.374712637602</v>
          </cell>
          <cell r="D341"/>
          <cell r="E341"/>
          <cell r="F341">
            <v>1195</v>
          </cell>
        </row>
        <row r="342">
          <cell r="B342" t="str">
            <v>TAHLEQUAH</v>
          </cell>
          <cell r="C342">
            <v>42418.648097795201</v>
          </cell>
          <cell r="D342"/>
          <cell r="E342"/>
          <cell r="F342">
            <v>42419</v>
          </cell>
        </row>
        <row r="343">
          <cell r="B343" t="str">
            <v>TALIHINA</v>
          </cell>
          <cell r="C343">
            <v>6822.5278311068105</v>
          </cell>
          <cell r="D343"/>
          <cell r="E343"/>
          <cell r="F343">
            <v>6823</v>
          </cell>
        </row>
        <row r="344">
          <cell r="B344" t="str">
            <v>TALOGA-OAKWOOD</v>
          </cell>
          <cell r="C344">
            <v>1945</v>
          </cell>
          <cell r="D344"/>
          <cell r="E344"/>
          <cell r="F344">
            <v>1945</v>
          </cell>
        </row>
        <row r="345">
          <cell r="B345" t="str">
            <v>TECUMSEH</v>
          </cell>
          <cell r="C345">
            <v>24291.3417125573</v>
          </cell>
          <cell r="D345"/>
          <cell r="E345"/>
          <cell r="F345">
            <v>24291</v>
          </cell>
        </row>
        <row r="346">
          <cell r="B346" t="str">
            <v>TEMPLE</v>
          </cell>
          <cell r="C346">
            <v>3764.0509505528198</v>
          </cell>
          <cell r="D346"/>
          <cell r="E346"/>
          <cell r="F346">
            <v>3764</v>
          </cell>
        </row>
        <row r="347">
          <cell r="B347" t="str">
            <v>TEXHOMA</v>
          </cell>
          <cell r="C347">
            <v>2530</v>
          </cell>
          <cell r="D347"/>
          <cell r="E347"/>
          <cell r="F347">
            <v>2530</v>
          </cell>
        </row>
        <row r="348">
          <cell r="B348" t="str">
            <v>THACKERVILLE</v>
          </cell>
          <cell r="C348">
            <v>5334.19067993913</v>
          </cell>
          <cell r="D348"/>
          <cell r="E348"/>
          <cell r="F348">
            <v>5334</v>
          </cell>
        </row>
        <row r="349">
          <cell r="B349" t="str">
            <v>THOMAS-FAY-CUSTER</v>
          </cell>
          <cell r="C349">
            <v>7414.3861580544699</v>
          </cell>
          <cell r="D349"/>
          <cell r="E349"/>
          <cell r="F349">
            <v>7414</v>
          </cell>
        </row>
        <row r="350">
          <cell r="B350" t="str">
            <v>TIMBERLAKE</v>
          </cell>
          <cell r="C350">
            <v>5282</v>
          </cell>
          <cell r="D350"/>
          <cell r="E350"/>
          <cell r="F350">
            <v>5282</v>
          </cell>
        </row>
        <row r="351">
          <cell r="B351" t="str">
            <v>TIPTON</v>
          </cell>
          <cell r="C351">
            <v>2249.9682033007803</v>
          </cell>
          <cell r="D351"/>
          <cell r="E351"/>
          <cell r="F351">
            <v>2250</v>
          </cell>
        </row>
        <row r="352">
          <cell r="B352" t="str">
            <v>TISHOMINGO</v>
          </cell>
          <cell r="C352">
            <v>21271</v>
          </cell>
          <cell r="D352"/>
          <cell r="E352"/>
          <cell r="F352">
            <v>21271</v>
          </cell>
        </row>
        <row r="353">
          <cell r="B353" t="str">
            <v>TONKAWA</v>
          </cell>
          <cell r="C353">
            <v>10151.805997779669</v>
          </cell>
          <cell r="D353"/>
          <cell r="E353"/>
          <cell r="F353">
            <v>10152</v>
          </cell>
        </row>
        <row r="354">
          <cell r="B354" t="str">
            <v>TULSA</v>
          </cell>
          <cell r="C354">
            <v>736723.57626335695</v>
          </cell>
          <cell r="D354"/>
          <cell r="E354"/>
          <cell r="F354">
            <v>736724</v>
          </cell>
        </row>
        <row r="355">
          <cell r="B355" t="str">
            <v>TUPELO</v>
          </cell>
          <cell r="C355">
            <v>2232.8564777460997</v>
          </cell>
          <cell r="D355"/>
          <cell r="E355"/>
          <cell r="F355">
            <v>2233</v>
          </cell>
        </row>
        <row r="356">
          <cell r="B356" t="str">
            <v>TURNER</v>
          </cell>
          <cell r="C356">
            <v>6448</v>
          </cell>
          <cell r="D356"/>
          <cell r="E356"/>
          <cell r="F356">
            <v>6448</v>
          </cell>
        </row>
        <row r="357">
          <cell r="B357" t="str">
            <v>TURPIN</v>
          </cell>
          <cell r="C357">
            <v>6868</v>
          </cell>
          <cell r="D357"/>
          <cell r="E357"/>
          <cell r="F357">
            <v>6868</v>
          </cell>
        </row>
        <row r="358">
          <cell r="B358" t="str">
            <v>TUSHKA</v>
          </cell>
          <cell r="C358">
            <v>3968.9613734129898</v>
          </cell>
          <cell r="D358"/>
          <cell r="E358"/>
          <cell r="F358">
            <v>3969</v>
          </cell>
        </row>
        <row r="359">
          <cell r="B359" t="str">
            <v>TUTTLE</v>
          </cell>
          <cell r="C359">
            <v>7870.7674564233002</v>
          </cell>
          <cell r="D359" t="str">
            <v>*</v>
          </cell>
          <cell r="E359"/>
          <cell r="F359">
            <v>7871</v>
          </cell>
        </row>
        <row r="360">
          <cell r="B360" t="str">
            <v>TYRONE</v>
          </cell>
          <cell r="C360">
            <v>3246</v>
          </cell>
          <cell r="D360"/>
          <cell r="E360"/>
          <cell r="F360">
            <v>3246</v>
          </cell>
        </row>
        <row r="361">
          <cell r="B361" t="str">
            <v>UNION</v>
          </cell>
          <cell r="C361">
            <v>139850.809586908</v>
          </cell>
          <cell r="D361"/>
          <cell r="E361"/>
          <cell r="F361">
            <v>139851</v>
          </cell>
        </row>
        <row r="362">
          <cell r="B362" t="str">
            <v>UNION CITY</v>
          </cell>
          <cell r="C362">
            <v>2375.2122055056238</v>
          </cell>
          <cell r="D362"/>
          <cell r="E362"/>
          <cell r="F362">
            <v>2375</v>
          </cell>
        </row>
        <row r="363">
          <cell r="B363" t="str">
            <v>VALLIANT</v>
          </cell>
          <cell r="C363">
            <v>10108.27138877273</v>
          </cell>
          <cell r="D363"/>
          <cell r="E363"/>
          <cell r="F363">
            <v>10108</v>
          </cell>
        </row>
        <row r="364">
          <cell r="B364" t="str">
            <v>VANOSS</v>
          </cell>
          <cell r="C364">
            <v>5741.5625814140803</v>
          </cell>
          <cell r="D364"/>
          <cell r="E364"/>
          <cell r="F364">
            <v>5742</v>
          </cell>
        </row>
        <row r="365">
          <cell r="B365" t="str">
            <v>VARNUM</v>
          </cell>
          <cell r="C365">
            <v>1999.8709677419351</v>
          </cell>
          <cell r="D365"/>
          <cell r="E365"/>
          <cell r="F365">
            <v>2000</v>
          </cell>
        </row>
        <row r="366">
          <cell r="B366" t="str">
            <v>VELMA-ALMA</v>
          </cell>
          <cell r="C366">
            <v>2687.7656892138398</v>
          </cell>
          <cell r="D366"/>
          <cell r="E366"/>
          <cell r="F366">
            <v>2688</v>
          </cell>
        </row>
        <row r="367">
          <cell r="B367" t="str">
            <v>VERDEN</v>
          </cell>
          <cell r="C367">
            <v>512.11055815314012</v>
          </cell>
          <cell r="D367"/>
          <cell r="E367"/>
          <cell r="F367">
            <v>512</v>
          </cell>
        </row>
        <row r="368">
          <cell r="B368" t="str">
            <v>VERDIGRIS</v>
          </cell>
          <cell r="C368">
            <v>7217.6906800362904</v>
          </cell>
          <cell r="D368"/>
          <cell r="E368"/>
          <cell r="F368">
            <v>7218</v>
          </cell>
        </row>
        <row r="369">
          <cell r="B369" t="str">
            <v>VIAN</v>
          </cell>
          <cell r="C369">
            <v>16940.459934875751</v>
          </cell>
          <cell r="D369"/>
          <cell r="E369"/>
          <cell r="F369">
            <v>16940</v>
          </cell>
        </row>
        <row r="370">
          <cell r="B370" t="str">
            <v>VICI</v>
          </cell>
          <cell r="C370">
            <v>3807.030949733401</v>
          </cell>
          <cell r="D370"/>
          <cell r="E370"/>
          <cell r="F370">
            <v>3807</v>
          </cell>
        </row>
        <row r="371">
          <cell r="B371" t="str">
            <v>VINITA-BIG CABIN</v>
          </cell>
          <cell r="C371">
            <v>23286.703123912499</v>
          </cell>
          <cell r="D371"/>
          <cell r="E371"/>
          <cell r="F371">
            <v>23287</v>
          </cell>
        </row>
        <row r="372">
          <cell r="B372" t="str">
            <v>WAGONER</v>
          </cell>
          <cell r="C372">
            <v>28480.894951131799</v>
          </cell>
          <cell r="D372"/>
          <cell r="E372"/>
          <cell r="F372">
            <v>28481</v>
          </cell>
        </row>
        <row r="373">
          <cell r="B373" t="str">
            <v>WALTERS</v>
          </cell>
          <cell r="C373">
            <v>5378.3154401769698</v>
          </cell>
          <cell r="D373"/>
          <cell r="E373"/>
          <cell r="F373">
            <v>5378</v>
          </cell>
        </row>
        <row r="374">
          <cell r="B374" t="str">
            <v>WAPANUCKA</v>
          </cell>
          <cell r="C374">
            <v>3838.1181519948</v>
          </cell>
          <cell r="D374"/>
          <cell r="E374"/>
          <cell r="F374">
            <v>3838</v>
          </cell>
        </row>
        <row r="375">
          <cell r="B375" t="str">
            <v>WARNER</v>
          </cell>
          <cell r="C375">
            <v>4909.4589092523602</v>
          </cell>
          <cell r="D375"/>
          <cell r="E375"/>
          <cell r="F375">
            <v>4909</v>
          </cell>
        </row>
        <row r="376">
          <cell r="B376" t="str">
            <v>WASHINGTON</v>
          </cell>
          <cell r="C376">
            <v>4053.72798724737</v>
          </cell>
          <cell r="D376"/>
          <cell r="E376"/>
          <cell r="F376">
            <v>4054</v>
          </cell>
        </row>
        <row r="377">
          <cell r="B377" t="str">
            <v>WATONGA</v>
          </cell>
          <cell r="C377">
            <v>10389.342343633391</v>
          </cell>
          <cell r="D377"/>
          <cell r="E377"/>
          <cell r="F377">
            <v>10389</v>
          </cell>
        </row>
        <row r="378">
          <cell r="B378" t="str">
            <v>WATTS</v>
          </cell>
          <cell r="C378">
            <v>4134.3807345907999</v>
          </cell>
          <cell r="D378"/>
          <cell r="E378"/>
          <cell r="F378">
            <v>4134</v>
          </cell>
        </row>
        <row r="379">
          <cell r="B379" t="str">
            <v>WAUKOMIS</v>
          </cell>
          <cell r="C379">
            <v>3733.8403929144597</v>
          </cell>
          <cell r="D379"/>
          <cell r="E379"/>
          <cell r="F379">
            <v>3734</v>
          </cell>
        </row>
        <row r="380">
          <cell r="B380" t="str">
            <v>WAURIKA</v>
          </cell>
          <cell r="C380">
            <v>6960.6288097652105</v>
          </cell>
          <cell r="D380"/>
          <cell r="E380"/>
          <cell r="F380">
            <v>6961</v>
          </cell>
        </row>
        <row r="381">
          <cell r="B381" t="str">
            <v>WAYNE</v>
          </cell>
          <cell r="C381">
            <v>2942.5822742862101</v>
          </cell>
          <cell r="D381"/>
          <cell r="E381"/>
          <cell r="F381">
            <v>2943</v>
          </cell>
        </row>
        <row r="382">
          <cell r="B382" t="str">
            <v>WAYNOKA</v>
          </cell>
          <cell r="C382">
            <v>3217.5769230769201</v>
          </cell>
          <cell r="D382"/>
          <cell r="E382"/>
          <cell r="F382">
            <v>3218</v>
          </cell>
        </row>
        <row r="383">
          <cell r="B383" t="str">
            <v>WEATHERFORD</v>
          </cell>
          <cell r="C383">
            <v>31994.12015315735</v>
          </cell>
          <cell r="D383"/>
          <cell r="E383"/>
          <cell r="F383">
            <v>31994</v>
          </cell>
        </row>
        <row r="384">
          <cell r="B384" t="str">
            <v>WEBBERS FALLS</v>
          </cell>
          <cell r="C384">
            <v>2293.5386186661099</v>
          </cell>
          <cell r="D384"/>
          <cell r="E384"/>
          <cell r="F384">
            <v>2294</v>
          </cell>
        </row>
        <row r="385">
          <cell r="B385" t="str">
            <v>WELCH</v>
          </cell>
          <cell r="C385">
            <v>7547.6671733318899</v>
          </cell>
          <cell r="D385"/>
          <cell r="E385"/>
          <cell r="F385">
            <v>7548</v>
          </cell>
        </row>
        <row r="386">
          <cell r="B386" t="str">
            <v>WELEETKA</v>
          </cell>
          <cell r="C386">
            <v>3089.7328585237001</v>
          </cell>
          <cell r="D386"/>
          <cell r="E386"/>
          <cell r="F386">
            <v>3090</v>
          </cell>
        </row>
        <row r="387">
          <cell r="B387" t="str">
            <v>WELLSTON</v>
          </cell>
          <cell r="C387">
            <v>10286.46913580247</v>
          </cell>
          <cell r="D387"/>
          <cell r="E387"/>
          <cell r="F387">
            <v>10286</v>
          </cell>
        </row>
        <row r="388">
          <cell r="B388" t="str">
            <v>WESTERN HEIGHTS</v>
          </cell>
          <cell r="C388">
            <v>75080.1552435474</v>
          </cell>
          <cell r="D388"/>
          <cell r="E388"/>
          <cell r="F388">
            <v>75080</v>
          </cell>
        </row>
        <row r="389">
          <cell r="B389" t="str">
            <v>WESTVILLE</v>
          </cell>
          <cell r="C389">
            <v>20998.096266428489</v>
          </cell>
          <cell r="D389"/>
          <cell r="E389"/>
          <cell r="F389">
            <v>20998</v>
          </cell>
        </row>
        <row r="390">
          <cell r="B390" t="str">
            <v>WETUMKA</v>
          </cell>
          <cell r="C390">
            <v>4195.5141417008799</v>
          </cell>
          <cell r="D390"/>
          <cell r="E390"/>
          <cell r="F390">
            <v>4196</v>
          </cell>
        </row>
        <row r="391">
          <cell r="B391" t="str">
            <v>WEWOKA</v>
          </cell>
          <cell r="C391">
            <v>14430.370721386349</v>
          </cell>
          <cell r="D391" t="str">
            <v>*</v>
          </cell>
          <cell r="E391"/>
          <cell r="F391">
            <v>14430</v>
          </cell>
        </row>
        <row r="392">
          <cell r="B392" t="str">
            <v>WHITESBORO</v>
          </cell>
          <cell r="C392">
            <v>2953.8104402690419</v>
          </cell>
          <cell r="D392"/>
          <cell r="E392"/>
          <cell r="F392">
            <v>2954</v>
          </cell>
        </row>
        <row r="393">
          <cell r="B393" t="str">
            <v>WILBURTON</v>
          </cell>
          <cell r="C393">
            <v>14424.71507389826</v>
          </cell>
          <cell r="D393" t="str">
            <v>*</v>
          </cell>
          <cell r="E393"/>
          <cell r="F393">
            <v>14425</v>
          </cell>
        </row>
        <row r="394">
          <cell r="B394" t="str">
            <v>WILSON-Carter County</v>
          </cell>
          <cell r="C394">
            <v>4324.65734150353</v>
          </cell>
          <cell r="D394"/>
          <cell r="E394"/>
          <cell r="F394">
            <v>4325</v>
          </cell>
        </row>
        <row r="395">
          <cell r="B395" t="str">
            <v>WILSON-Okmulgee County</v>
          </cell>
          <cell r="C395">
            <v>772.84044715447101</v>
          </cell>
          <cell r="D395"/>
          <cell r="E395"/>
          <cell r="F395">
            <v>773</v>
          </cell>
        </row>
        <row r="396">
          <cell r="B396" t="str">
            <v>WISTER</v>
          </cell>
          <cell r="C396">
            <v>5867.6473784121699</v>
          </cell>
          <cell r="D396"/>
          <cell r="E396"/>
          <cell r="F396">
            <v>5868</v>
          </cell>
        </row>
        <row r="397">
          <cell r="B397" t="str">
            <v>WOODLAND</v>
          </cell>
          <cell r="C397">
            <v>4691.8656258624505</v>
          </cell>
          <cell r="D397"/>
          <cell r="E397"/>
          <cell r="F397">
            <v>4692</v>
          </cell>
        </row>
        <row r="398">
          <cell r="B398" t="str">
            <v>WOODWARD</v>
          </cell>
          <cell r="C398">
            <v>35190.106416336101</v>
          </cell>
          <cell r="D398"/>
          <cell r="E398"/>
          <cell r="F398">
            <v>35190</v>
          </cell>
        </row>
        <row r="399">
          <cell r="B399" t="str">
            <v>WRIGHT CITY</v>
          </cell>
          <cell r="C399">
            <v>2706.1934452096302</v>
          </cell>
          <cell r="D399"/>
          <cell r="E399"/>
          <cell r="F399">
            <v>2706</v>
          </cell>
        </row>
        <row r="400">
          <cell r="B400" t="str">
            <v>WYANDOTTE</v>
          </cell>
          <cell r="C400">
            <v>13791.253091071139</v>
          </cell>
          <cell r="D400" t="str">
            <v>*</v>
          </cell>
          <cell r="E400"/>
          <cell r="F400">
            <v>13791</v>
          </cell>
        </row>
        <row r="401">
          <cell r="B401" t="str">
            <v>WYNNEWOOD</v>
          </cell>
          <cell r="C401">
            <v>6450.3338088690998</v>
          </cell>
          <cell r="D401"/>
          <cell r="E401"/>
          <cell r="F401">
            <v>6450</v>
          </cell>
        </row>
        <row r="402">
          <cell r="B402" t="str">
            <v>WYNONA</v>
          </cell>
          <cell r="C402">
            <v>1544.3371303650069</v>
          </cell>
          <cell r="D402"/>
          <cell r="E402"/>
          <cell r="F402">
            <v>1544</v>
          </cell>
        </row>
        <row r="403">
          <cell r="B403" t="str">
            <v>YALE</v>
          </cell>
          <cell r="C403">
            <v>3573.9337412475197</v>
          </cell>
          <cell r="D403"/>
          <cell r="E403"/>
          <cell r="F403">
            <v>3574</v>
          </cell>
        </row>
        <row r="404">
          <cell r="B404" t="str">
            <v>YARBROUGH</v>
          </cell>
          <cell r="C404">
            <v>1042</v>
          </cell>
          <cell r="D404"/>
          <cell r="E404"/>
          <cell r="F404">
            <v>1042</v>
          </cell>
        </row>
        <row r="405">
          <cell r="B405" t="str">
            <v>YUKON</v>
          </cell>
          <cell r="C405">
            <v>78844.992712332503</v>
          </cell>
          <cell r="D405"/>
          <cell r="E405"/>
          <cell r="F405">
            <v>78845</v>
          </cell>
        </row>
        <row r="406">
          <cell r="B406"/>
          <cell r="C406"/>
          <cell r="D406"/>
        </row>
        <row r="407">
          <cell r="B407" t="str">
            <v>TOTALS:</v>
          </cell>
          <cell r="C407">
            <v>8191196.5603509042</v>
          </cell>
          <cell r="D407"/>
          <cell r="F407">
            <v>8191194</v>
          </cell>
        </row>
        <row r="408">
          <cell r="B408"/>
          <cell r="C408">
            <v>8191196.560350894</v>
          </cell>
          <cell r="D408"/>
        </row>
        <row r="409">
          <cell r="B409"/>
          <cell r="C409"/>
          <cell r="D409"/>
        </row>
        <row r="410">
          <cell r="B410"/>
          <cell r="C410"/>
          <cell r="D410"/>
        </row>
        <row r="411">
          <cell r="B411"/>
          <cell r="C411"/>
          <cell r="D411"/>
        </row>
        <row r="412">
          <cell r="B412"/>
          <cell r="C412"/>
          <cell r="D412"/>
        </row>
        <row r="413">
          <cell r="B413"/>
          <cell r="C413"/>
          <cell r="D413"/>
        </row>
        <row r="414">
          <cell r="B414"/>
          <cell r="C414"/>
          <cell r="D414"/>
        </row>
      </sheetData>
      <sheetData sheetId="142"/>
      <sheetData sheetId="143"/>
      <sheetData sheetId="144"/>
      <sheetData sheetId="145"/>
      <sheetData sheetId="146"/>
      <sheetData sheetId="147"/>
      <sheetData sheetId="148"/>
      <sheetData sheetId="149">
        <row r="6">
          <cell r="B6" t="str">
            <v>AUTRY TECHNOLOGY   CENTER</v>
          </cell>
        </row>
      </sheetData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>
        <row r="2">
          <cell r="C2" t="str">
            <v>CAMERON UNIVERSITY</v>
          </cell>
        </row>
      </sheetData>
      <sheetData sheetId="165"/>
      <sheetData sheetId="166"/>
      <sheetData sheetId="167"/>
      <sheetData sheetId="16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avtsr1 18 formula (2)"/>
      <sheetName val="intro cover"/>
      <sheetName val="NCES codes"/>
      <sheetName val="schcodes"/>
      <sheetName val="non vocational"/>
      <sheetName val="MSA master"/>
      <sheetName val="census12 fy15"/>
      <sheetName val="census13 fy16"/>
      <sheetName val="census14 fy17"/>
      <sheetName val="census15 fy18"/>
      <sheetName val="census16 fy19"/>
      <sheetName val="census formula fy15"/>
      <sheetName val="census formula fy16"/>
      <sheetName val="census formula fy17"/>
      <sheetName val="census formula fy18"/>
      <sheetName val="census formula fy19"/>
      <sheetName val="hsdata12 fy14"/>
      <sheetName val="hsdata13 fy15"/>
      <sheetName val="hsdata14 fy16"/>
      <sheetName val="hsdata15 fy17"/>
      <sheetName val="hsdata16 fy18"/>
      <sheetName val="census17 fy20"/>
      <sheetName val="census18 fy21"/>
      <sheetName val="census formula fy20 new $"/>
      <sheetName val="census formula fy20 old $"/>
      <sheetName val="hsdata17 fy19"/>
      <sheetName val="TC12 data fy14"/>
      <sheetName val="TC13 data fy15"/>
      <sheetName val="TC14 data fy16"/>
      <sheetName val="TC15 data fy17"/>
      <sheetName val="census 19 fy22"/>
      <sheetName val="census 20 fy23"/>
      <sheetName val="census formula fy21"/>
      <sheetName val="census not in formula"/>
      <sheetName val="hsdata18 fy20"/>
      <sheetName val="TC16 data fy18"/>
      <sheetName val="TC17 data fy19"/>
      <sheetName val="avtsr1 15 formula"/>
      <sheetName val="avtsr1 16 formula"/>
      <sheetName val="census 21 fy24"/>
      <sheetName val="census formula fy22"/>
      <sheetName val="census 22 fy25"/>
      <sheetName val="census formula fy23"/>
      <sheetName val="hsdata19 fy21"/>
      <sheetName val="census 23 fy26"/>
      <sheetName val="census formula fy24"/>
      <sheetName val="hsdata20 fy22"/>
      <sheetName val="census formula fy25"/>
      <sheetName val="hsdata21 fy23"/>
      <sheetName val="avtsr1 17 formula"/>
      <sheetName val="avtsr1 17 values"/>
      <sheetName val="avtsr1 17 sort copy"/>
      <sheetName val="avtsr1 18 formula"/>
      <sheetName val="avtsr1 18 values"/>
      <sheetName val="avtsr1 18 sort copy"/>
      <sheetName val="avtsr1 19 formula"/>
      <sheetName val="avtsr1 19 values"/>
      <sheetName val="avtsr1 19 sort copy"/>
      <sheetName val="fund16 lea"/>
      <sheetName val="lea base funds 16"/>
      <sheetName val="fund17 lea"/>
      <sheetName val="lea base funds 17"/>
      <sheetName val="fy17allocations"/>
      <sheetName val="1-fund18 lea"/>
      <sheetName val="2-lea base funds 18"/>
      <sheetName val="3-fy18allocations"/>
      <sheetName val="avtsr1 20 values"/>
      <sheetName val="avtsr1 20 hs sort copy"/>
      <sheetName val="1-fund19 lea"/>
      <sheetName val="avtsr1 20 tc sort copy"/>
      <sheetName val="census formula fy26"/>
      <sheetName val="hsdata22 fy24"/>
      <sheetName val="TC18 data fy20"/>
      <sheetName val="TC19 data fy21"/>
      <sheetName val="TC20 data fy22"/>
      <sheetName val="avtsr1 20 formula"/>
      <sheetName val="hsdata23 fy25"/>
      <sheetName val="TC21 data fy23"/>
      <sheetName val="avtsr1 21 formula"/>
      <sheetName val="hsdata24 fy26"/>
      <sheetName val="TC22 data fy24"/>
      <sheetName val="avtsr1 22 formula"/>
      <sheetName val="TC23 data fy25"/>
      <sheetName val="avtsr1 23 formula"/>
      <sheetName val="avtsr1 21 values (1)"/>
      <sheetName val="TC24 data fy26"/>
      <sheetName val="avtsr1 24 formula"/>
      <sheetName val="avtsr1 22 values (1)"/>
      <sheetName val="avtsr1 25 formula"/>
      <sheetName val="avtsr1 23 values(1)"/>
      <sheetName val="1-fund21 lea"/>
      <sheetName val="avtsr1 26 formula"/>
      <sheetName val="avtsr1 24 values(1)"/>
      <sheetName val="1-fund22 lea"/>
      <sheetName val="avtsr1 25 values(1)"/>
      <sheetName val="1-fund23 lea"/>
      <sheetName val="2-lea base funds 21"/>
      <sheetName val="avtsr1 26 values(1)"/>
      <sheetName val="1-fund24 lea"/>
      <sheetName val="2-lea base funds 22"/>
      <sheetName val="1-fund25 lea"/>
      <sheetName val="2-lea base funds 23"/>
      <sheetName val="avtsr1 21 tc values"/>
      <sheetName val="1-fund20 lea"/>
      <sheetName val="2-lea base funds 19"/>
      <sheetName val="2-lea base funds 20"/>
      <sheetName val="3-fy19allocations"/>
      <sheetName val="tentv fy19 values"/>
      <sheetName val="tech center base funds 16"/>
      <sheetName val="tech center base funds 17"/>
      <sheetName val="tech center base funds 18"/>
      <sheetName val="3-fy20 hs allocations"/>
      <sheetName val="tech center base funds 19"/>
      <sheetName val="postsec base funds 16"/>
      <sheetName val="postsec base funds 17"/>
      <sheetName val="tech center base funds 20"/>
      <sheetName val="postsec data 18"/>
      <sheetName val="postsec base funds 18"/>
      <sheetName val="postsec data 17"/>
      <sheetName val="postsec data 19"/>
      <sheetName val="postsec formula 17"/>
      <sheetName val="postsec formula 19"/>
      <sheetName val="postsec base funds 19"/>
      <sheetName val="postsec data 20"/>
      <sheetName val="postsec formula 20"/>
      <sheetName val="1-fund26 lea"/>
      <sheetName val="2-lea base funds 24"/>
      <sheetName val="avtsr1 22 tc values"/>
      <sheetName val="2-lea base funds 25"/>
      <sheetName val="avtsr1 23 tc values"/>
      <sheetName val="postsec data 21"/>
      <sheetName val="2-lea base funds 26"/>
      <sheetName val="avtsr1 24 tc values"/>
      <sheetName val="postsec data 22"/>
      <sheetName val="avtsr1 25 tc values"/>
      <sheetName val="postsec data 23"/>
      <sheetName val="postsec formula 21"/>
      <sheetName val="postsec base funds 20"/>
      <sheetName val="avtsr1 26 tc values"/>
      <sheetName val="postsec data 24"/>
      <sheetName val="postsec formula 22"/>
      <sheetName val="postsec data 25"/>
      <sheetName val="postsec formula 23"/>
      <sheetName val="postsec base funds 21"/>
      <sheetName val="postsec data 26"/>
      <sheetName val="postsec formula 24"/>
      <sheetName val="postsec base funds 22"/>
      <sheetName val="postsec formula 25"/>
      <sheetName val="postsec base funds 23"/>
      <sheetName val="postsec formula 26"/>
      <sheetName val="postsec base funds 24"/>
      <sheetName val="postsec base funds 25"/>
      <sheetName val="postsec base funds 26"/>
      <sheetName val="sec consortia 19"/>
      <sheetName val="tech center coops"/>
      <sheetName val="postsecondary"/>
      <sheetName val="IMD FTE"/>
      <sheetName val="avtsr1 27 tc valu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>
        <row r="5">
          <cell r="B5" t="str">
            <v>ACHILLE-YUBA</v>
          </cell>
          <cell r="C5">
            <v>5204.1120544695896</v>
          </cell>
          <cell r="D5"/>
        </row>
        <row r="6">
          <cell r="B6" t="str">
            <v>ADA</v>
          </cell>
          <cell r="C6">
            <v>40207.302254870199</v>
          </cell>
          <cell r="D6"/>
        </row>
        <row r="7">
          <cell r="B7" t="str">
            <v>ADAIR</v>
          </cell>
          <cell r="C7">
            <v>8725.1977477898909</v>
          </cell>
          <cell r="D7"/>
        </row>
        <row r="8">
          <cell r="B8" t="str">
            <v>AFTON</v>
          </cell>
          <cell r="C8">
            <v>4540.7895615477901</v>
          </cell>
          <cell r="D8"/>
        </row>
        <row r="9">
          <cell r="B9" t="str">
            <v>AGRA</v>
          </cell>
          <cell r="C9">
            <v>8621.7391304347802</v>
          </cell>
          <cell r="D9"/>
        </row>
        <row r="10">
          <cell r="B10" t="str">
            <v>ALEX</v>
          </cell>
          <cell r="C10">
            <v>2665.4734683258503</v>
          </cell>
          <cell r="D10"/>
        </row>
        <row r="11">
          <cell r="B11" t="str">
            <v>ALINE-CLEO</v>
          </cell>
          <cell r="C11">
            <v>1596.6988092902939</v>
          </cell>
          <cell r="D11"/>
        </row>
        <row r="12">
          <cell r="B12" t="str">
            <v>ALLEN</v>
          </cell>
          <cell r="C12">
            <v>4247.0004567237702</v>
          </cell>
          <cell r="D12"/>
        </row>
        <row r="13">
          <cell r="B13" t="str">
            <v>ALTUS-SOUTHSIDE</v>
          </cell>
          <cell r="C13">
            <v>56146.382224878995</v>
          </cell>
          <cell r="D13"/>
        </row>
        <row r="14">
          <cell r="B14" t="str">
            <v>ALVA-CARMEN-DACOMA</v>
          </cell>
          <cell r="C14">
            <v>7680.2701703093007</v>
          </cell>
          <cell r="D14" t="str">
            <v>*</v>
          </cell>
        </row>
        <row r="15">
          <cell r="B15" t="str">
            <v>AMBER-POCASSET</v>
          </cell>
          <cell r="C15">
            <v>2484.1067373517299</v>
          </cell>
          <cell r="D15"/>
        </row>
        <row r="16">
          <cell r="B16" t="str">
            <v>ANADARKO</v>
          </cell>
          <cell r="C16">
            <v>21709.973536327601</v>
          </cell>
          <cell r="D16"/>
        </row>
        <row r="17">
          <cell r="B17" t="str">
            <v>ANTLERS</v>
          </cell>
          <cell r="C17">
            <v>15291.837913082771</v>
          </cell>
          <cell r="D17"/>
        </row>
        <row r="18">
          <cell r="B18" t="str">
            <v>ARAPAHO-BUTLER</v>
          </cell>
          <cell r="C18">
            <v>3331.3326776322592</v>
          </cell>
          <cell r="D18"/>
        </row>
        <row r="19">
          <cell r="B19" t="str">
            <v>ARDMORE</v>
          </cell>
          <cell r="C19">
            <v>40153.855202173203</v>
          </cell>
          <cell r="D19"/>
        </row>
        <row r="20">
          <cell r="B20" t="str">
            <v>ARKOMA</v>
          </cell>
          <cell r="C20">
            <v>4801.7211650483896</v>
          </cell>
          <cell r="D20"/>
        </row>
        <row r="21">
          <cell r="B21" t="str">
            <v>ARNETT</v>
          </cell>
          <cell r="C21">
            <v>2107</v>
          </cell>
          <cell r="D21"/>
        </row>
        <row r="22">
          <cell r="B22" t="str">
            <v>ASHER</v>
          </cell>
          <cell r="C22">
            <v>2765.760869565217</v>
          </cell>
          <cell r="D22"/>
        </row>
        <row r="23">
          <cell r="B23" t="str">
            <v>ATOKA</v>
          </cell>
          <cell r="C23">
            <v>15159.180613728149</v>
          </cell>
          <cell r="D23"/>
        </row>
        <row r="24">
          <cell r="B24" t="str">
            <v>BALKO</v>
          </cell>
          <cell r="C24">
            <v>1560</v>
          </cell>
          <cell r="D24"/>
        </row>
        <row r="25">
          <cell r="B25" t="str">
            <v>BARNSDALL</v>
          </cell>
          <cell r="C25">
            <v>3008.0254974608802</v>
          </cell>
          <cell r="D25"/>
        </row>
        <row r="26">
          <cell r="B26" t="str">
            <v>BARTLESVILLE</v>
          </cell>
          <cell r="C26">
            <v>73808.243157809105</v>
          </cell>
          <cell r="D26"/>
        </row>
        <row r="27">
          <cell r="B27" t="str">
            <v>BATTIEST</v>
          </cell>
          <cell r="C27">
            <v>3138.3680722446902</v>
          </cell>
          <cell r="D27"/>
        </row>
        <row r="28">
          <cell r="B28" t="str">
            <v>BEAVER</v>
          </cell>
          <cell r="C28">
            <v>4625</v>
          </cell>
          <cell r="D28"/>
        </row>
        <row r="29">
          <cell r="B29" t="str">
            <v>BEGGS</v>
          </cell>
          <cell r="C29">
            <v>12778.722644861271</v>
          </cell>
          <cell r="D29" t="str">
            <v>*</v>
          </cell>
        </row>
        <row r="30">
          <cell r="B30" t="str">
            <v>BERRYHILL</v>
          </cell>
          <cell r="C30">
            <v>6276.6074937000903</v>
          </cell>
          <cell r="D30"/>
        </row>
        <row r="31">
          <cell r="B31" t="str">
            <v>BETHANY</v>
          </cell>
          <cell r="C31">
            <v>8311.8752504839304</v>
          </cell>
          <cell r="D31"/>
        </row>
        <row r="32">
          <cell r="B32" t="str">
            <v>BETHEL</v>
          </cell>
          <cell r="C32">
            <v>4288.0410989312004</v>
          </cell>
          <cell r="D32"/>
        </row>
        <row r="33">
          <cell r="B33" t="str">
            <v>BIG PASTURE</v>
          </cell>
          <cell r="C33">
            <v>1479.9478960694539</v>
          </cell>
          <cell r="D33"/>
        </row>
        <row r="34">
          <cell r="B34" t="str">
            <v>BILLINGS</v>
          </cell>
          <cell r="C34">
            <v>1464</v>
          </cell>
          <cell r="D34"/>
        </row>
        <row r="35">
          <cell r="B35" t="str">
            <v>BINGER-ONEY</v>
          </cell>
          <cell r="C35">
            <v>2104.4493589580702</v>
          </cell>
          <cell r="D35"/>
        </row>
        <row r="36">
          <cell r="B36" t="str">
            <v>BIXBY</v>
          </cell>
          <cell r="C36">
            <v>54085.4933943992</v>
          </cell>
          <cell r="D36"/>
        </row>
        <row r="37">
          <cell r="B37" t="str">
            <v>BLACKWELL</v>
          </cell>
          <cell r="C37">
            <v>24955.598136775261</v>
          </cell>
          <cell r="D37"/>
        </row>
        <row r="38">
          <cell r="B38" t="str">
            <v>BLAIR</v>
          </cell>
          <cell r="C38">
            <v>3939.2373982228601</v>
          </cell>
          <cell r="D38"/>
        </row>
        <row r="39">
          <cell r="B39" t="str">
            <v>BLANCHARD</v>
          </cell>
          <cell r="C39">
            <v>13657.43220718468</v>
          </cell>
          <cell r="D39" t="str">
            <v>*</v>
          </cell>
        </row>
        <row r="40">
          <cell r="B40" t="str">
            <v>BLUEJACKET</v>
          </cell>
          <cell r="C40">
            <v>3031.4718692388601</v>
          </cell>
          <cell r="D40"/>
        </row>
        <row r="41">
          <cell r="B41" t="str">
            <v>BOISE CITY</v>
          </cell>
          <cell r="C41">
            <v>8043</v>
          </cell>
          <cell r="D41"/>
        </row>
        <row r="42">
          <cell r="B42" t="str">
            <v>BOKOSHE</v>
          </cell>
          <cell r="C42">
            <v>3773.9937107082801</v>
          </cell>
          <cell r="D42"/>
        </row>
        <row r="43">
          <cell r="B43" t="str">
            <v>BOONE-APACHE</v>
          </cell>
          <cell r="C43">
            <v>5805.0312061759105</v>
          </cell>
          <cell r="D43"/>
        </row>
        <row r="44">
          <cell r="B44" t="str">
            <v>BOSWELL</v>
          </cell>
          <cell r="C44">
            <v>6956.623586429725</v>
          </cell>
          <cell r="D44"/>
        </row>
        <row r="45">
          <cell r="B45" t="str">
            <v>BOWLEGS</v>
          </cell>
          <cell r="C45">
            <v>3964.70807742954</v>
          </cell>
          <cell r="D45"/>
        </row>
        <row r="46">
          <cell r="B46" t="str">
            <v>BRAY</v>
          </cell>
          <cell r="C46">
            <v>4169.4369665137338</v>
          </cell>
          <cell r="D46"/>
        </row>
        <row r="47">
          <cell r="B47" t="str">
            <v>BRIDGE CREEK</v>
          </cell>
          <cell r="C47">
            <v>10053.37244918</v>
          </cell>
          <cell r="D47" t="str">
            <v>*</v>
          </cell>
        </row>
        <row r="48">
          <cell r="B48" t="str">
            <v>BRISTOW</v>
          </cell>
          <cell r="C48">
            <v>19452.132992105602</v>
          </cell>
          <cell r="D48"/>
        </row>
        <row r="49">
          <cell r="B49" t="str">
            <v>BROKEN ARROW</v>
          </cell>
          <cell r="C49">
            <v>193681.5820554966</v>
          </cell>
          <cell r="D49"/>
        </row>
        <row r="50">
          <cell r="B50" t="str">
            <v>BROKEN BOW</v>
          </cell>
          <cell r="C50">
            <v>29790.862623409172</v>
          </cell>
          <cell r="D50"/>
        </row>
        <row r="51">
          <cell r="B51" t="str">
            <v>BUFFALO</v>
          </cell>
          <cell r="C51">
            <v>853.60232106909007</v>
          </cell>
          <cell r="D51"/>
        </row>
        <row r="52">
          <cell r="B52" t="str">
            <v>BUFFALO VALLEY</v>
          </cell>
          <cell r="C52">
            <v>2871.6468819032002</v>
          </cell>
          <cell r="D52"/>
        </row>
        <row r="53">
          <cell r="B53" t="str">
            <v>BURLINGTON</v>
          </cell>
          <cell r="C53">
            <v>1617</v>
          </cell>
          <cell r="D53"/>
        </row>
        <row r="54">
          <cell r="B54" t="str">
            <v>BURNS FLAT-DILL CITY</v>
          </cell>
          <cell r="C54">
            <v>3801.3670924437502</v>
          </cell>
          <cell r="D54"/>
        </row>
        <row r="55">
          <cell r="B55" t="str">
            <v>BUTNER</v>
          </cell>
          <cell r="C55">
            <v>5028.4180469709399</v>
          </cell>
          <cell r="D55"/>
        </row>
        <row r="56">
          <cell r="B56" t="str">
            <v>BYNG</v>
          </cell>
          <cell r="C56">
            <v>16235.689249163399</v>
          </cell>
          <cell r="D56"/>
        </row>
        <row r="57">
          <cell r="B57" t="str">
            <v>CACHE</v>
          </cell>
          <cell r="C57">
            <v>18226.658479457401</v>
          </cell>
          <cell r="D57"/>
        </row>
        <row r="58">
          <cell r="B58" t="str">
            <v>CADDO</v>
          </cell>
          <cell r="C58">
            <v>6843.7616773063146</v>
          </cell>
          <cell r="D58"/>
        </row>
        <row r="59">
          <cell r="B59" t="str">
            <v>CALERA</v>
          </cell>
          <cell r="C59">
            <v>10403.14170372431</v>
          </cell>
          <cell r="D59"/>
        </row>
        <row r="60">
          <cell r="B60" t="str">
            <v>CALUMET</v>
          </cell>
          <cell r="C60">
            <v>1305.443570319952</v>
          </cell>
          <cell r="D60"/>
        </row>
        <row r="61">
          <cell r="B61" t="str">
            <v>CALVIN</v>
          </cell>
          <cell r="C61">
            <v>5791.9333333333334</v>
          </cell>
          <cell r="D61"/>
        </row>
        <row r="62">
          <cell r="B62" t="str">
            <v>CAMERON</v>
          </cell>
          <cell r="C62">
            <v>6277.2563554588196</v>
          </cell>
          <cell r="D62"/>
        </row>
        <row r="63">
          <cell r="B63" t="str">
            <v>CANADIAN</v>
          </cell>
          <cell r="C63">
            <v>5661.2882853001302</v>
          </cell>
          <cell r="D63"/>
        </row>
        <row r="64">
          <cell r="B64" t="str">
            <v>CANEY</v>
          </cell>
          <cell r="C64">
            <v>5127.5603397082396</v>
          </cell>
          <cell r="D64"/>
        </row>
        <row r="65">
          <cell r="B65" t="str">
            <v>CANEY VALLEY</v>
          </cell>
          <cell r="C65">
            <v>10643.089515879761</v>
          </cell>
          <cell r="D65" t="str">
            <v>*</v>
          </cell>
        </row>
        <row r="66">
          <cell r="B66" t="str">
            <v>CANTON</v>
          </cell>
          <cell r="C66">
            <v>6260.1464790247301</v>
          </cell>
          <cell r="D66"/>
        </row>
        <row r="67">
          <cell r="B67" t="str">
            <v>CANUTE</v>
          </cell>
          <cell r="C67">
            <v>2795.36961639219</v>
          </cell>
          <cell r="D67"/>
        </row>
        <row r="68">
          <cell r="B68" t="str">
            <v>CARNEGIE</v>
          </cell>
          <cell r="C68">
            <v>5773.71311896729</v>
          </cell>
          <cell r="D68"/>
        </row>
        <row r="69">
          <cell r="B69" t="str">
            <v>CARNEY</v>
          </cell>
          <cell r="C69">
            <v>4313.9415763419202</v>
          </cell>
          <cell r="D69"/>
        </row>
        <row r="70">
          <cell r="B70" t="str">
            <v>CASHION</v>
          </cell>
          <cell r="C70">
            <v>6399.1887040923702</v>
          </cell>
          <cell r="D70"/>
        </row>
        <row r="71">
          <cell r="B71" t="str">
            <v>CATOOSA</v>
          </cell>
          <cell r="C71">
            <v>22708.808717373002</v>
          </cell>
          <cell r="D71"/>
        </row>
        <row r="72">
          <cell r="B72" t="str">
            <v>CAVE SPRINGS</v>
          </cell>
          <cell r="C72">
            <v>1940.291450513733</v>
          </cell>
          <cell r="D72"/>
        </row>
        <row r="73">
          <cell r="B73" t="str">
            <v>CEMENT</v>
          </cell>
          <cell r="C73">
            <v>4052.0171845130221</v>
          </cell>
          <cell r="D73"/>
        </row>
        <row r="74">
          <cell r="B74" t="str">
            <v>CENTRAL-Sequoyah County</v>
          </cell>
          <cell r="C74">
            <v>3497.6237137254998</v>
          </cell>
          <cell r="D74"/>
        </row>
        <row r="75">
          <cell r="B75" t="str">
            <v>CENTRAL-Stephens County</v>
          </cell>
          <cell r="C75">
            <v>4104.3764322757597</v>
          </cell>
          <cell r="D75"/>
        </row>
        <row r="76">
          <cell r="B76" t="str">
            <v>CHANDLER</v>
          </cell>
          <cell r="C76">
            <v>19621.111738495012</v>
          </cell>
          <cell r="D76"/>
        </row>
        <row r="77">
          <cell r="B77" t="str">
            <v>CHATTANOOGA</v>
          </cell>
          <cell r="C77">
            <v>5395</v>
          </cell>
          <cell r="D77"/>
        </row>
        <row r="78">
          <cell r="B78" t="str">
            <v>CHECOTAH</v>
          </cell>
          <cell r="C78">
            <v>25064.88744425507</v>
          </cell>
          <cell r="D78"/>
        </row>
        <row r="79">
          <cell r="B79" t="str">
            <v>CHELSEA</v>
          </cell>
          <cell r="C79">
            <v>17574.320221994079</v>
          </cell>
          <cell r="D79"/>
        </row>
        <row r="80">
          <cell r="B80" t="str">
            <v>CHEROKEE</v>
          </cell>
          <cell r="C80">
            <v>4717.0819672131101</v>
          </cell>
          <cell r="D80"/>
        </row>
        <row r="81">
          <cell r="B81" t="str">
            <v>CHEYENNE</v>
          </cell>
          <cell r="C81">
            <v>5271</v>
          </cell>
          <cell r="D81"/>
        </row>
        <row r="82">
          <cell r="B82" t="str">
            <v>CHICKASHA</v>
          </cell>
          <cell r="C82">
            <v>21192.276566476699</v>
          </cell>
          <cell r="D82"/>
        </row>
        <row r="83">
          <cell r="B83" t="str">
            <v>CHISHOLM</v>
          </cell>
          <cell r="C83">
            <v>5591.6050735224298</v>
          </cell>
          <cell r="D83"/>
        </row>
        <row r="84">
          <cell r="B84" t="str">
            <v>CHOCTAW</v>
          </cell>
          <cell r="C84">
            <v>39508.488468631898</v>
          </cell>
          <cell r="D84"/>
        </row>
        <row r="85">
          <cell r="B85" t="str">
            <v>CHOUTEAU-MAZIE</v>
          </cell>
          <cell r="C85">
            <v>15376.744680851059</v>
          </cell>
          <cell r="D85"/>
        </row>
        <row r="86">
          <cell r="B86" t="str">
            <v>CIMARRON</v>
          </cell>
          <cell r="C86">
            <v>3766.5416541413611</v>
          </cell>
          <cell r="D86"/>
        </row>
        <row r="87">
          <cell r="B87" t="str">
            <v>CLAREMORE</v>
          </cell>
          <cell r="C87">
            <v>33695.597209034604</v>
          </cell>
          <cell r="D87"/>
        </row>
        <row r="88">
          <cell r="B88" t="str">
            <v>CLAYTON</v>
          </cell>
          <cell r="C88">
            <v>4225.2351016336197</v>
          </cell>
          <cell r="D88"/>
        </row>
        <row r="89">
          <cell r="B89" t="str">
            <v>CLEVELAND</v>
          </cell>
          <cell r="C89">
            <v>18398.641266976098</v>
          </cell>
          <cell r="D89"/>
        </row>
        <row r="90">
          <cell r="B90" t="str">
            <v>CLINTON</v>
          </cell>
          <cell r="C90">
            <v>23711.042518377501</v>
          </cell>
          <cell r="D90"/>
        </row>
        <row r="91">
          <cell r="B91" t="str">
            <v>COALGATE</v>
          </cell>
          <cell r="C91">
            <v>10920.23282852501</v>
          </cell>
          <cell r="D91" t="str">
            <v>*</v>
          </cell>
        </row>
        <row r="92">
          <cell r="B92" t="str">
            <v>COLBERT</v>
          </cell>
          <cell r="C92">
            <v>10433.429009058891</v>
          </cell>
          <cell r="D92"/>
        </row>
        <row r="93">
          <cell r="B93" t="str">
            <v>COLCORD</v>
          </cell>
          <cell r="C93">
            <v>9567.6644055952493</v>
          </cell>
          <cell r="D93"/>
        </row>
        <row r="94">
          <cell r="B94" t="str">
            <v>COLEMAN</v>
          </cell>
          <cell r="C94">
            <v>2636</v>
          </cell>
          <cell r="D94"/>
        </row>
        <row r="95">
          <cell r="B95" t="str">
            <v>COLLINSVILLE</v>
          </cell>
          <cell r="C95">
            <v>16059.547498994099</v>
          </cell>
          <cell r="D95"/>
        </row>
        <row r="96">
          <cell r="B96" t="str">
            <v>COMANCHE</v>
          </cell>
          <cell r="C96">
            <v>8976.5238652837106</v>
          </cell>
          <cell r="D96"/>
        </row>
        <row r="97">
          <cell r="B97" t="str">
            <v>COMMERCE</v>
          </cell>
          <cell r="C97">
            <v>12258.62531966045</v>
          </cell>
          <cell r="D97" t="str">
            <v>*</v>
          </cell>
        </row>
        <row r="98">
          <cell r="B98" t="str">
            <v>COPAN</v>
          </cell>
          <cell r="C98">
            <v>3149.54377606555</v>
          </cell>
          <cell r="D98"/>
        </row>
        <row r="99">
          <cell r="B99" t="str">
            <v>CORDELL</v>
          </cell>
          <cell r="C99">
            <v>11295.948007445621</v>
          </cell>
          <cell r="D99"/>
        </row>
        <row r="100">
          <cell r="B100" t="str">
            <v>COTTONWOOD</v>
          </cell>
          <cell r="C100">
            <v>1007</v>
          </cell>
          <cell r="D100"/>
        </row>
        <row r="101">
          <cell r="B101" t="str">
            <v>COVINGTON-DOUGLAS</v>
          </cell>
          <cell r="C101">
            <v>2089.8181818181802</v>
          </cell>
          <cell r="D101"/>
        </row>
        <row r="102">
          <cell r="B102" t="str">
            <v>COWETA</v>
          </cell>
          <cell r="C102">
            <v>30683.062662607001</v>
          </cell>
          <cell r="D102"/>
        </row>
        <row r="103">
          <cell r="B103" t="str">
            <v>COYLE</v>
          </cell>
          <cell r="C103">
            <v>6195</v>
          </cell>
          <cell r="D103"/>
        </row>
        <row r="104">
          <cell r="B104" t="str">
            <v>CRESCENT</v>
          </cell>
          <cell r="C104">
            <v>5763.8931777912303</v>
          </cell>
          <cell r="D104"/>
        </row>
        <row r="105">
          <cell r="B105" t="str">
            <v>CROOKED OAK</v>
          </cell>
          <cell r="C105">
            <v>8938.4183908658106</v>
          </cell>
          <cell r="D105" t="str">
            <v>*</v>
          </cell>
        </row>
        <row r="106">
          <cell r="B106" t="str">
            <v>CROWDER</v>
          </cell>
          <cell r="C106">
            <v>4868.6326530612205</v>
          </cell>
          <cell r="D106"/>
        </row>
        <row r="107">
          <cell r="B107" t="str">
            <v>CUSHING</v>
          </cell>
          <cell r="C107">
            <v>23184.408982667599</v>
          </cell>
          <cell r="D107"/>
        </row>
        <row r="108">
          <cell r="B108" t="str">
            <v>CYRIL</v>
          </cell>
          <cell r="C108">
            <v>3634.8843673727597</v>
          </cell>
          <cell r="D108"/>
        </row>
        <row r="109">
          <cell r="B109" t="str">
            <v>DALE</v>
          </cell>
          <cell r="C109">
            <v>2978.8880893884298</v>
          </cell>
          <cell r="D109"/>
        </row>
        <row r="110">
          <cell r="B110" t="str">
            <v>DAVENPORT</v>
          </cell>
          <cell r="C110">
            <v>3540.1843954870201</v>
          </cell>
          <cell r="D110"/>
        </row>
        <row r="111">
          <cell r="B111" t="str">
            <v>DAVIS</v>
          </cell>
          <cell r="C111">
            <v>8224.993814789399</v>
          </cell>
          <cell r="D111"/>
        </row>
        <row r="112">
          <cell r="B112" t="str">
            <v>DEER CREEK-LAMONT</v>
          </cell>
          <cell r="C112">
            <v>2806</v>
          </cell>
          <cell r="D112"/>
        </row>
        <row r="113">
          <cell r="B113" t="str">
            <v>DEPEW</v>
          </cell>
          <cell r="C113">
            <v>4950.5682297266103</v>
          </cell>
          <cell r="D113"/>
        </row>
        <row r="114">
          <cell r="B114" t="str">
            <v>DEWAR</v>
          </cell>
          <cell r="C114">
            <v>0</v>
          </cell>
          <cell r="D114"/>
        </row>
        <row r="115">
          <cell r="B115" t="str">
            <v>DEWEY</v>
          </cell>
          <cell r="C115">
            <v>6938.3950976219003</v>
          </cell>
          <cell r="D115" t="str">
            <v>*</v>
          </cell>
        </row>
        <row r="116">
          <cell r="B116" t="str">
            <v>DIBBLE</v>
          </cell>
          <cell r="C116">
            <v>6970.3732454389701</v>
          </cell>
          <cell r="D116"/>
        </row>
        <row r="117">
          <cell r="B117" t="str">
            <v>DICKSON</v>
          </cell>
          <cell r="C117">
            <v>7788.3129604246406</v>
          </cell>
          <cell r="D117" t="str">
            <v>*</v>
          </cell>
        </row>
        <row r="118">
          <cell r="B118" t="str">
            <v>DOVER</v>
          </cell>
          <cell r="C118">
            <v>2013.9909210027299</v>
          </cell>
          <cell r="D118"/>
        </row>
        <row r="119">
          <cell r="B119" t="str">
            <v>DRUMMOND</v>
          </cell>
          <cell r="C119">
            <v>1780.5333570737801</v>
          </cell>
          <cell r="D119"/>
        </row>
        <row r="120">
          <cell r="B120" t="str">
            <v>DRUMRIGHT</v>
          </cell>
          <cell r="C120">
            <v>3971.1115314055496</v>
          </cell>
          <cell r="D120"/>
        </row>
        <row r="121">
          <cell r="B121" t="str">
            <v>DUKE</v>
          </cell>
          <cell r="C121">
            <v>1280.567394574852</v>
          </cell>
          <cell r="D121"/>
        </row>
        <row r="122">
          <cell r="B122" t="str">
            <v>DUNCAN</v>
          </cell>
          <cell r="C122">
            <v>41868.387450278198</v>
          </cell>
          <cell r="D122"/>
        </row>
        <row r="123">
          <cell r="B123" t="str">
            <v>DURANT</v>
          </cell>
          <cell r="C123">
            <v>65596.009207557057</v>
          </cell>
          <cell r="D123"/>
        </row>
        <row r="124">
          <cell r="B124" t="str">
            <v>EAGLETOWN</v>
          </cell>
          <cell r="C124">
            <v>2213.6853219835311</v>
          </cell>
          <cell r="D124"/>
        </row>
        <row r="125">
          <cell r="B125" t="str">
            <v>EDMOND</v>
          </cell>
          <cell r="C125">
            <v>208523.99670690301</v>
          </cell>
          <cell r="D125"/>
        </row>
        <row r="126">
          <cell r="B126" t="str">
            <v>EL RENO</v>
          </cell>
          <cell r="C126">
            <v>23947.045367053801</v>
          </cell>
          <cell r="D126"/>
        </row>
        <row r="127">
          <cell r="B127" t="str">
            <v>ELGIN</v>
          </cell>
          <cell r="C127">
            <v>19443.420939575481</v>
          </cell>
          <cell r="D127"/>
        </row>
        <row r="128">
          <cell r="B128" t="str">
            <v>ELK CITY</v>
          </cell>
          <cell r="C128">
            <v>39095.9153575745</v>
          </cell>
          <cell r="D128"/>
        </row>
        <row r="129">
          <cell r="B129" t="str">
            <v>ELMORE CITY</v>
          </cell>
          <cell r="C129">
            <v>6393.2893085013102</v>
          </cell>
          <cell r="D129"/>
        </row>
        <row r="130">
          <cell r="B130" t="str">
            <v>EMPIRE</v>
          </cell>
          <cell r="C130">
            <v>1149.7417682114301</v>
          </cell>
          <cell r="D130"/>
        </row>
        <row r="131">
          <cell r="B131" t="str">
            <v>ENID</v>
          </cell>
          <cell r="C131">
            <v>90146.091634020704</v>
          </cell>
          <cell r="D131"/>
        </row>
        <row r="132">
          <cell r="B132" t="str">
            <v>ERICK</v>
          </cell>
          <cell r="C132">
            <v>7970</v>
          </cell>
          <cell r="D132"/>
        </row>
        <row r="133">
          <cell r="B133" t="str">
            <v>EUFAULA</v>
          </cell>
          <cell r="C133">
            <v>17548.264729667091</v>
          </cell>
          <cell r="D133"/>
        </row>
        <row r="134">
          <cell r="B134" t="str">
            <v>FAIRLAND</v>
          </cell>
          <cell r="C134">
            <v>4756.3637308688003</v>
          </cell>
          <cell r="D134"/>
        </row>
        <row r="135">
          <cell r="B135" t="str">
            <v>FAIRVIEW</v>
          </cell>
          <cell r="C135">
            <v>7539.3139309666803</v>
          </cell>
          <cell r="D135"/>
        </row>
        <row r="136">
          <cell r="B136" t="str">
            <v>FARGO-GAGE</v>
          </cell>
          <cell r="C136">
            <v>2995.8714177626998</v>
          </cell>
          <cell r="D136"/>
        </row>
        <row r="137">
          <cell r="B137" t="str">
            <v>FELT</v>
          </cell>
          <cell r="C137">
            <v>1389</v>
          </cell>
          <cell r="D137"/>
        </row>
        <row r="138">
          <cell r="B138" t="str">
            <v>FLETCHER</v>
          </cell>
          <cell r="C138">
            <v>5730.13492153266</v>
          </cell>
          <cell r="D138"/>
        </row>
        <row r="139">
          <cell r="B139" t="str">
            <v>FORGAN</v>
          </cell>
          <cell r="C139">
            <v>1316</v>
          </cell>
          <cell r="D139"/>
        </row>
        <row r="140">
          <cell r="B140" t="str">
            <v>FORT COBB-BROXTON</v>
          </cell>
          <cell r="C140">
            <v>3084.28514376764</v>
          </cell>
          <cell r="D140"/>
        </row>
        <row r="141">
          <cell r="B141" t="str">
            <v>FORT GIBSON</v>
          </cell>
          <cell r="C141">
            <v>14923.51979065514</v>
          </cell>
          <cell r="D141" t="str">
            <v>*</v>
          </cell>
        </row>
        <row r="142">
          <cell r="B142" t="str">
            <v>FORT SUPPLY</v>
          </cell>
          <cell r="C142">
            <v>944.7801742556901</v>
          </cell>
          <cell r="D142"/>
        </row>
        <row r="143">
          <cell r="B143" t="str">
            <v>FORT TOWSON</v>
          </cell>
          <cell r="C143">
            <v>5357.6774193548399</v>
          </cell>
          <cell r="D143"/>
        </row>
        <row r="144">
          <cell r="B144" t="str">
            <v>FOX</v>
          </cell>
          <cell r="C144">
            <v>2888.7857142857138</v>
          </cell>
          <cell r="D144"/>
        </row>
        <row r="145">
          <cell r="B145" t="str">
            <v>FOYIL</v>
          </cell>
          <cell r="C145">
            <v>6460.0422529810094</v>
          </cell>
          <cell r="D145"/>
        </row>
        <row r="146">
          <cell r="B146" t="str">
            <v>FREDERICK</v>
          </cell>
          <cell r="C146">
            <v>4704.6499834386996</v>
          </cell>
          <cell r="D146" t="str">
            <v>*</v>
          </cell>
        </row>
        <row r="147">
          <cell r="B147" t="str">
            <v>FREEDOM</v>
          </cell>
          <cell r="C147">
            <v>754</v>
          </cell>
          <cell r="D147"/>
        </row>
        <row r="148">
          <cell r="B148" t="str">
            <v>FRONTIER</v>
          </cell>
          <cell r="C148">
            <v>5234.3480270390664</v>
          </cell>
          <cell r="D148"/>
        </row>
        <row r="149">
          <cell r="B149" t="str">
            <v>GANS</v>
          </cell>
          <cell r="C149">
            <v>7305.9547742072837</v>
          </cell>
          <cell r="D149"/>
        </row>
        <row r="150">
          <cell r="B150" t="str">
            <v>GARBER</v>
          </cell>
          <cell r="C150">
            <v>3889.1054847965538</v>
          </cell>
          <cell r="D150"/>
        </row>
        <row r="151">
          <cell r="B151" t="str">
            <v>GEARY</v>
          </cell>
          <cell r="C151">
            <v>6041</v>
          </cell>
          <cell r="D151"/>
        </row>
        <row r="152">
          <cell r="B152" t="str">
            <v>GERONIMO</v>
          </cell>
          <cell r="C152">
            <v>4038.0950655828701</v>
          </cell>
          <cell r="D152"/>
        </row>
        <row r="153">
          <cell r="B153" t="str">
            <v>GLENCOE</v>
          </cell>
          <cell r="C153">
            <v>4566.7543492105706</v>
          </cell>
          <cell r="D153"/>
        </row>
        <row r="154">
          <cell r="B154" t="str">
            <v>GLENPOOL</v>
          </cell>
          <cell r="C154">
            <v>33057.1813476264</v>
          </cell>
          <cell r="D154"/>
        </row>
        <row r="155">
          <cell r="B155" t="str">
            <v>GOODWELL</v>
          </cell>
          <cell r="C155">
            <v>1612</v>
          </cell>
          <cell r="D155"/>
        </row>
        <row r="156">
          <cell r="B156" t="str">
            <v>GORE</v>
          </cell>
          <cell r="C156">
            <v>11061.76513419515</v>
          </cell>
          <cell r="D156"/>
        </row>
        <row r="157">
          <cell r="B157" t="str">
            <v>GRANDFIELD</v>
          </cell>
          <cell r="C157">
            <v>2580.7804878048801</v>
          </cell>
          <cell r="D157"/>
        </row>
        <row r="158">
          <cell r="B158" t="str">
            <v>GRANITE</v>
          </cell>
          <cell r="C158">
            <v>2853.5494585073902</v>
          </cell>
          <cell r="D158"/>
        </row>
        <row r="159">
          <cell r="B159" t="str">
            <v>GROVE</v>
          </cell>
          <cell r="C159">
            <v>30773.2479467583</v>
          </cell>
          <cell r="D159"/>
        </row>
        <row r="160">
          <cell r="B160" t="str">
            <v>GUTHRIE</v>
          </cell>
          <cell r="C160">
            <v>55906.753776411002</v>
          </cell>
          <cell r="D160"/>
        </row>
        <row r="161">
          <cell r="B161" t="str">
            <v>GUYMON</v>
          </cell>
          <cell r="C161">
            <v>42146</v>
          </cell>
          <cell r="D161"/>
        </row>
        <row r="162">
          <cell r="B162" t="str">
            <v>HAILEYVILLE</v>
          </cell>
          <cell r="C162">
            <v>6216.0714285714294</v>
          </cell>
          <cell r="D162"/>
        </row>
        <row r="163">
          <cell r="B163" t="str">
            <v>HAMMON</v>
          </cell>
          <cell r="C163">
            <v>2614.5509876052902</v>
          </cell>
          <cell r="D163"/>
        </row>
        <row r="164">
          <cell r="B164" t="str">
            <v>HARDESTY</v>
          </cell>
          <cell r="C164">
            <v>1300</v>
          </cell>
          <cell r="D164"/>
        </row>
        <row r="165">
          <cell r="B165" t="str">
            <v>HARRAH</v>
          </cell>
          <cell r="C165">
            <v>26746.651745282859</v>
          </cell>
          <cell r="D165"/>
        </row>
        <row r="166">
          <cell r="B166" t="str">
            <v>HARTSHORNE</v>
          </cell>
          <cell r="C166">
            <v>8577.2477064220202</v>
          </cell>
          <cell r="D166"/>
        </row>
        <row r="167">
          <cell r="B167" t="str">
            <v>HASKELL</v>
          </cell>
          <cell r="C167">
            <v>11567.48039024798</v>
          </cell>
          <cell r="D167"/>
        </row>
        <row r="168">
          <cell r="B168" t="str">
            <v>HAWORTH</v>
          </cell>
          <cell r="C168">
            <v>6468.1549873125696</v>
          </cell>
          <cell r="D168"/>
        </row>
        <row r="169">
          <cell r="B169" t="str">
            <v>HEALDTON</v>
          </cell>
          <cell r="C169">
            <v>6011.8648594292099</v>
          </cell>
          <cell r="D169"/>
        </row>
        <row r="170">
          <cell r="B170" t="str">
            <v>HEAVENER</v>
          </cell>
          <cell r="C170">
            <v>15694.38817777373</v>
          </cell>
          <cell r="D170"/>
        </row>
        <row r="171">
          <cell r="B171" t="str">
            <v>HENNESSEY</v>
          </cell>
          <cell r="C171">
            <v>13111</v>
          </cell>
          <cell r="D171"/>
        </row>
        <row r="172">
          <cell r="B172" t="str">
            <v>HENRYETTA</v>
          </cell>
          <cell r="C172">
            <v>13808.095890410999</v>
          </cell>
          <cell r="D172" t="str">
            <v>*</v>
          </cell>
        </row>
        <row r="173">
          <cell r="B173" t="str">
            <v>HILLDALE</v>
          </cell>
          <cell r="C173">
            <v>5636.7000201707015</v>
          </cell>
          <cell r="D173" t="str">
            <v>*</v>
          </cell>
        </row>
        <row r="174">
          <cell r="B174" t="str">
            <v>HINTON</v>
          </cell>
          <cell r="C174">
            <v>9298.3207203033398</v>
          </cell>
          <cell r="D174"/>
        </row>
        <row r="175">
          <cell r="B175" t="str">
            <v>HOBART</v>
          </cell>
          <cell r="C175">
            <v>10270.75061497018</v>
          </cell>
          <cell r="D175" t="str">
            <v>*</v>
          </cell>
        </row>
        <row r="176">
          <cell r="B176" t="str">
            <v>HOLDENVILLE</v>
          </cell>
          <cell r="C176">
            <v>16114.297844073661</v>
          </cell>
          <cell r="D176"/>
        </row>
        <row r="177">
          <cell r="B177" t="str">
            <v>HOLLIS</v>
          </cell>
          <cell r="C177">
            <v>8371.9324445275088</v>
          </cell>
          <cell r="D177"/>
        </row>
        <row r="178">
          <cell r="B178" t="str">
            <v>HOMINY</v>
          </cell>
          <cell r="C178">
            <v>5649.2371466647801</v>
          </cell>
          <cell r="D178"/>
        </row>
        <row r="179">
          <cell r="B179" t="str">
            <v>HOOKER</v>
          </cell>
          <cell r="C179">
            <v>6421</v>
          </cell>
          <cell r="D179"/>
        </row>
        <row r="180">
          <cell r="B180" t="str">
            <v>HOWE</v>
          </cell>
          <cell r="C180">
            <v>3775.01544543923</v>
          </cell>
          <cell r="D180"/>
        </row>
        <row r="181">
          <cell r="B181" t="str">
            <v>HUGO</v>
          </cell>
          <cell r="C181">
            <v>24534.6924239082</v>
          </cell>
          <cell r="D181"/>
        </row>
        <row r="182">
          <cell r="B182" t="str">
            <v>HULBERT</v>
          </cell>
          <cell r="C182">
            <v>6664.0498289590596</v>
          </cell>
          <cell r="D182"/>
        </row>
        <row r="183">
          <cell r="B183" t="str">
            <v>HYDRO-EAKLY</v>
          </cell>
          <cell r="C183">
            <v>3421.50849798732</v>
          </cell>
          <cell r="D183"/>
        </row>
        <row r="184">
          <cell r="B184" t="str">
            <v>IDABEL</v>
          </cell>
          <cell r="C184">
            <v>24310.590264347498</v>
          </cell>
          <cell r="D184"/>
        </row>
        <row r="185">
          <cell r="B185" t="str">
            <v>INDIAHOMA</v>
          </cell>
          <cell r="C185">
            <v>3224.5941509445001</v>
          </cell>
          <cell r="D185"/>
        </row>
        <row r="186">
          <cell r="B186" t="str">
            <v>INDIANOLA</v>
          </cell>
          <cell r="C186">
            <v>3796.9726896243628</v>
          </cell>
          <cell r="D186"/>
        </row>
        <row r="187">
          <cell r="B187" t="str">
            <v>INOLA</v>
          </cell>
          <cell r="C187">
            <v>7248.3705284796997</v>
          </cell>
          <cell r="D187"/>
        </row>
        <row r="188">
          <cell r="B188" t="str">
            <v>JAY</v>
          </cell>
          <cell r="C188">
            <v>26993.551788178302</v>
          </cell>
          <cell r="D188"/>
        </row>
        <row r="189">
          <cell r="B189" t="str">
            <v>JENKS</v>
          </cell>
          <cell r="C189">
            <v>134893.3227705906</v>
          </cell>
          <cell r="D189"/>
        </row>
        <row r="190">
          <cell r="B190" t="str">
            <v>JONES</v>
          </cell>
          <cell r="C190">
            <v>6535.8749606524998</v>
          </cell>
          <cell r="D190" t="str">
            <v>*</v>
          </cell>
        </row>
        <row r="191">
          <cell r="B191" t="str">
            <v>KANSAS</v>
          </cell>
          <cell r="C191">
            <v>11481.158286095331</v>
          </cell>
          <cell r="D191" t="str">
            <v>*</v>
          </cell>
        </row>
        <row r="192">
          <cell r="B192" t="str">
            <v>KELLYVILLE</v>
          </cell>
          <cell r="C192">
            <v>14433.72073965317</v>
          </cell>
          <cell r="D192" t="str">
            <v>*</v>
          </cell>
        </row>
        <row r="193">
          <cell r="B193" t="str">
            <v>KEOTA</v>
          </cell>
          <cell r="C193">
            <v>8279.1121681451696</v>
          </cell>
          <cell r="D193"/>
        </row>
        <row r="194">
          <cell r="B194" t="str">
            <v>KETCHUM</v>
          </cell>
          <cell r="C194">
            <v>7542.6769540077203</v>
          </cell>
          <cell r="D194"/>
        </row>
        <row r="195">
          <cell r="B195" t="str">
            <v>KEYS</v>
          </cell>
          <cell r="C195">
            <v>6612.8268710928196</v>
          </cell>
          <cell r="D195"/>
        </row>
        <row r="196">
          <cell r="B196" t="str">
            <v>KIEFER</v>
          </cell>
          <cell r="C196">
            <v>3570.0365837107302</v>
          </cell>
          <cell r="D196"/>
        </row>
        <row r="197">
          <cell r="B197" t="str">
            <v>KINGFISHER</v>
          </cell>
          <cell r="C197">
            <v>12459.225344527731</v>
          </cell>
          <cell r="D197" t="str">
            <v>*</v>
          </cell>
        </row>
        <row r="198">
          <cell r="B198" t="str">
            <v>KINGSTON</v>
          </cell>
          <cell r="C198">
            <v>22363</v>
          </cell>
          <cell r="D198"/>
        </row>
        <row r="199">
          <cell r="B199" t="str">
            <v>KINTA</v>
          </cell>
          <cell r="C199">
            <v>2616.70186029246</v>
          </cell>
          <cell r="D199"/>
        </row>
        <row r="200">
          <cell r="B200" t="str">
            <v>KIOWA</v>
          </cell>
          <cell r="C200">
            <v>3193.8596063278651</v>
          </cell>
          <cell r="D200"/>
        </row>
        <row r="201">
          <cell r="B201" t="str">
            <v>KONAWA</v>
          </cell>
          <cell r="C201">
            <v>10477.185059423584</v>
          </cell>
          <cell r="D201"/>
        </row>
        <row r="202">
          <cell r="B202" t="str">
            <v>KREMLIN-HILLSDALE</v>
          </cell>
          <cell r="C202">
            <v>1923.4705882352901</v>
          </cell>
          <cell r="D202"/>
        </row>
        <row r="203">
          <cell r="B203" t="str">
            <v>LATTA</v>
          </cell>
          <cell r="C203">
            <v>9278.5242467294993</v>
          </cell>
          <cell r="D203"/>
        </row>
        <row r="204">
          <cell r="B204" t="str">
            <v>LAVERNE</v>
          </cell>
          <cell r="C204">
            <v>6289</v>
          </cell>
          <cell r="D204"/>
        </row>
        <row r="205">
          <cell r="B205" t="str">
            <v>LAWTON</v>
          </cell>
          <cell r="C205">
            <v>204181.605686742</v>
          </cell>
          <cell r="D205"/>
        </row>
        <row r="206">
          <cell r="B206" t="str">
            <v>LEEDEY</v>
          </cell>
          <cell r="C206">
            <v>2325</v>
          </cell>
          <cell r="D206"/>
        </row>
        <row r="207">
          <cell r="B207" t="str">
            <v>LEFLORE</v>
          </cell>
          <cell r="C207">
            <v>5289.5807141549167</v>
          </cell>
          <cell r="D207"/>
        </row>
        <row r="208">
          <cell r="B208" t="str">
            <v>LEXINGTON</v>
          </cell>
          <cell r="C208">
            <v>6967.9405209610595</v>
          </cell>
          <cell r="D208" t="str">
            <v>*</v>
          </cell>
        </row>
        <row r="209">
          <cell r="B209" t="str">
            <v>LIBERTY</v>
          </cell>
          <cell r="C209">
            <v>8104.0444918747498</v>
          </cell>
          <cell r="D209"/>
        </row>
        <row r="210">
          <cell r="B210" t="str">
            <v>LINDSAY</v>
          </cell>
          <cell r="C210">
            <v>12011.134224395581</v>
          </cell>
          <cell r="D210" t="str">
            <v>*</v>
          </cell>
        </row>
        <row r="211">
          <cell r="B211" t="str">
            <v>LITTLE AXE</v>
          </cell>
          <cell r="C211">
            <v>11889.597130688631</v>
          </cell>
          <cell r="D211" t="str">
            <v>*</v>
          </cell>
        </row>
        <row r="212">
          <cell r="B212" t="str">
            <v>LOCUST GROVE</v>
          </cell>
          <cell r="C212">
            <v>11560.2728251917</v>
          </cell>
          <cell r="D212" t="str">
            <v>*</v>
          </cell>
        </row>
        <row r="213">
          <cell r="B213" t="str">
            <v>LOMEGA</v>
          </cell>
          <cell r="C213">
            <v>959.02015881254499</v>
          </cell>
          <cell r="D213"/>
        </row>
        <row r="214">
          <cell r="B214" t="str">
            <v>LONE GROVE</v>
          </cell>
          <cell r="C214">
            <v>11705.98031381277</v>
          </cell>
          <cell r="D214" t="str">
            <v>*</v>
          </cell>
        </row>
        <row r="215">
          <cell r="B215" t="str">
            <v>LOOKEBA-SICKLES</v>
          </cell>
          <cell r="C215">
            <v>886.72035032099006</v>
          </cell>
          <cell r="D215"/>
        </row>
        <row r="216">
          <cell r="B216" t="str">
            <v>LUTHER</v>
          </cell>
          <cell r="C216">
            <v>12459.952640008181</v>
          </cell>
          <cell r="D216" t="str">
            <v>*</v>
          </cell>
        </row>
        <row r="217">
          <cell r="B217" t="str">
            <v>MACOMB</v>
          </cell>
          <cell r="C217">
            <v>4480.3362858038499</v>
          </cell>
          <cell r="D217"/>
        </row>
        <row r="218">
          <cell r="B218" t="str">
            <v>MADILL</v>
          </cell>
          <cell r="C218">
            <v>24411</v>
          </cell>
          <cell r="D218"/>
        </row>
        <row r="219">
          <cell r="B219" t="str">
            <v>MANGUM</v>
          </cell>
          <cell r="C219">
            <v>10306.01526328115</v>
          </cell>
          <cell r="D219"/>
        </row>
        <row r="220">
          <cell r="B220" t="str">
            <v>MANNFORD</v>
          </cell>
          <cell r="C220">
            <v>6456.1533264325008</v>
          </cell>
          <cell r="D220" t="str">
            <v>*</v>
          </cell>
        </row>
        <row r="221">
          <cell r="B221" t="str">
            <v>MARIETTA</v>
          </cell>
          <cell r="C221">
            <v>12775.57574064799</v>
          </cell>
          <cell r="D221" t="str">
            <v>*</v>
          </cell>
        </row>
        <row r="222">
          <cell r="B222" t="str">
            <v>MARLOW</v>
          </cell>
          <cell r="C222">
            <v>12994.203712697861</v>
          </cell>
          <cell r="D222" t="str">
            <v>*</v>
          </cell>
        </row>
        <row r="223">
          <cell r="B223" t="str">
            <v>MASON</v>
          </cell>
          <cell r="C223">
            <v>2059.6221959136401</v>
          </cell>
          <cell r="D223"/>
        </row>
        <row r="224">
          <cell r="B224" t="str">
            <v>MAYSVILLE</v>
          </cell>
          <cell r="C224">
            <v>6069.5909472451003</v>
          </cell>
          <cell r="D224"/>
        </row>
        <row r="225">
          <cell r="B225" t="str">
            <v>MCALESTER</v>
          </cell>
          <cell r="C225">
            <v>43349.6711778401</v>
          </cell>
          <cell r="D225"/>
        </row>
        <row r="226">
          <cell r="B226" t="str">
            <v>MCCURTAIN</v>
          </cell>
          <cell r="C226">
            <v>4644.55</v>
          </cell>
          <cell r="D226"/>
        </row>
        <row r="227">
          <cell r="B227" t="str">
            <v>MCLOUD</v>
          </cell>
          <cell r="C227">
            <v>22192.285692950602</v>
          </cell>
          <cell r="D227"/>
        </row>
        <row r="228">
          <cell r="B228" t="str">
            <v>MEDFORD</v>
          </cell>
          <cell r="C228">
            <v>5559</v>
          </cell>
          <cell r="D228"/>
        </row>
        <row r="229">
          <cell r="B229" t="str">
            <v>MEEKER</v>
          </cell>
          <cell r="C229">
            <v>8708.52853183568</v>
          </cell>
          <cell r="D229" t="str">
            <v>*</v>
          </cell>
        </row>
        <row r="230">
          <cell r="B230" t="str">
            <v>MERRITT</v>
          </cell>
          <cell r="C230">
            <v>5888.9736220526902</v>
          </cell>
          <cell r="D230"/>
        </row>
        <row r="231">
          <cell r="B231" t="str">
            <v>MIAMI</v>
          </cell>
          <cell r="C231">
            <v>40336.434961755302</v>
          </cell>
          <cell r="D231"/>
        </row>
        <row r="232">
          <cell r="B232" t="str">
            <v>MIDWAY</v>
          </cell>
          <cell r="C232">
            <v>4106.4473479652797</v>
          </cell>
          <cell r="D232"/>
        </row>
        <row r="233">
          <cell r="B233" t="str">
            <v>MID-WEST CITY</v>
          </cell>
          <cell r="C233">
            <v>184802.46171817961</v>
          </cell>
          <cell r="D233"/>
        </row>
        <row r="234">
          <cell r="B234" t="str">
            <v>MILBURN</v>
          </cell>
          <cell r="C234">
            <v>3503</v>
          </cell>
          <cell r="D234"/>
        </row>
        <row r="235">
          <cell r="B235" t="str">
            <v>MILL CREEK</v>
          </cell>
          <cell r="C235">
            <v>2180</v>
          </cell>
          <cell r="D235"/>
        </row>
        <row r="236">
          <cell r="B236" t="str">
            <v>MILLWOOD</v>
          </cell>
          <cell r="C236">
            <v>6586.39299937337</v>
          </cell>
          <cell r="D236"/>
        </row>
        <row r="237">
          <cell r="B237" t="str">
            <v>MINCO</v>
          </cell>
          <cell r="C237">
            <v>3513.9601221532803</v>
          </cell>
          <cell r="D237"/>
        </row>
        <row r="238">
          <cell r="B238" t="str">
            <v>MOORE</v>
          </cell>
          <cell r="C238">
            <v>232829.05220117798</v>
          </cell>
          <cell r="D238"/>
        </row>
        <row r="239">
          <cell r="B239" t="str">
            <v>MOORELAND</v>
          </cell>
          <cell r="C239">
            <v>3225.5943345699502</v>
          </cell>
          <cell r="D239"/>
        </row>
        <row r="240">
          <cell r="B240" t="str">
            <v>MORRIS</v>
          </cell>
          <cell r="C240">
            <v>5993.1541705005102</v>
          </cell>
          <cell r="D240"/>
        </row>
        <row r="241">
          <cell r="B241" t="str">
            <v>MORRISON</v>
          </cell>
          <cell r="C241">
            <v>5643.1730662037198</v>
          </cell>
          <cell r="D241"/>
        </row>
        <row r="242">
          <cell r="B242" t="str">
            <v>MOSS</v>
          </cell>
          <cell r="C242">
            <v>1188.86066903046</v>
          </cell>
          <cell r="D242"/>
        </row>
        <row r="243">
          <cell r="B243" t="str">
            <v>MOUNTAIN VIEW-GOTEBO</v>
          </cell>
          <cell r="C243">
            <v>2508.8418367159802</v>
          </cell>
          <cell r="D243"/>
        </row>
        <row r="244">
          <cell r="B244" t="str">
            <v>MULDROW</v>
          </cell>
          <cell r="C244">
            <v>23713.604071343299</v>
          </cell>
          <cell r="D244"/>
        </row>
        <row r="245">
          <cell r="B245" t="str">
            <v>MULHALL-ORLANDO</v>
          </cell>
          <cell r="C245">
            <v>2215.1259908152301</v>
          </cell>
          <cell r="D245"/>
        </row>
        <row r="246">
          <cell r="B246" t="str">
            <v>MUSKOGEE</v>
          </cell>
          <cell r="C246">
            <v>127047.5782441483</v>
          </cell>
          <cell r="D246"/>
        </row>
        <row r="247">
          <cell r="B247" t="str">
            <v>MUSTANG</v>
          </cell>
          <cell r="C247">
            <v>90376.559824763302</v>
          </cell>
          <cell r="D247"/>
        </row>
        <row r="248">
          <cell r="B248" t="str">
            <v>NAVAJO</v>
          </cell>
          <cell r="C248">
            <v>2849.51566462543</v>
          </cell>
          <cell r="D248"/>
        </row>
        <row r="249">
          <cell r="B249" t="str">
            <v>NEWCASTLE</v>
          </cell>
          <cell r="C249">
            <v>16626.09596026595</v>
          </cell>
          <cell r="D249"/>
        </row>
        <row r="250">
          <cell r="B250" t="str">
            <v>NEWKIRK</v>
          </cell>
          <cell r="C250">
            <v>5977.0742060954499</v>
          </cell>
          <cell r="D250"/>
        </row>
        <row r="251">
          <cell r="B251" t="str">
            <v>NINNEKAH</v>
          </cell>
          <cell r="C251">
            <v>3973.2626800021098</v>
          </cell>
          <cell r="D251"/>
        </row>
        <row r="252">
          <cell r="B252" t="str">
            <v>NOBLE</v>
          </cell>
          <cell r="C252">
            <v>31628.542652419899</v>
          </cell>
          <cell r="D252"/>
        </row>
        <row r="253">
          <cell r="B253" t="str">
            <v>NORMAN</v>
          </cell>
          <cell r="C253">
            <v>172465.01767521672</v>
          </cell>
          <cell r="D253"/>
        </row>
        <row r="254">
          <cell r="B254" t="str">
            <v>NORTH ROCK CREEK</v>
          </cell>
          <cell r="C254">
            <v>7494.5221519697898</v>
          </cell>
          <cell r="D254"/>
        </row>
        <row r="255">
          <cell r="B255" t="str">
            <v>NOWATA</v>
          </cell>
          <cell r="C255">
            <v>14345.209319987771</v>
          </cell>
          <cell r="D255" t="str">
            <v>*</v>
          </cell>
        </row>
        <row r="256">
          <cell r="B256" t="str">
            <v>OAKS MISSION</v>
          </cell>
          <cell r="C256">
            <v>5903.3059065977595</v>
          </cell>
          <cell r="D256"/>
        </row>
        <row r="257">
          <cell r="B257" t="str">
            <v>OILTON</v>
          </cell>
          <cell r="C257">
            <v>3652.09750441184</v>
          </cell>
          <cell r="D257"/>
        </row>
        <row r="258">
          <cell r="B258" t="str">
            <v>OKARCHE</v>
          </cell>
          <cell r="C258">
            <v>3464</v>
          </cell>
          <cell r="D258"/>
        </row>
        <row r="259">
          <cell r="B259" t="str">
            <v>OKAY</v>
          </cell>
          <cell r="C259">
            <v>2707.6764853484901</v>
          </cell>
          <cell r="D259"/>
        </row>
        <row r="260">
          <cell r="B260" t="str">
            <v>OKEENE</v>
          </cell>
          <cell r="C260">
            <v>4791</v>
          </cell>
          <cell r="D260"/>
        </row>
        <row r="261">
          <cell r="B261" t="str">
            <v>OKEMAH</v>
          </cell>
          <cell r="C261">
            <v>9576.0859399321998</v>
          </cell>
          <cell r="D261" t="str">
            <v>*</v>
          </cell>
        </row>
        <row r="262">
          <cell r="B262" t="str">
            <v>OKLAHOMA CITY</v>
          </cell>
          <cell r="C262">
            <v>1072758.1486380859</v>
          </cell>
          <cell r="D262"/>
        </row>
        <row r="263">
          <cell r="B263" t="str">
            <v>OKLAHOMA UNION</v>
          </cell>
          <cell r="C263">
            <v>7065.9954259564402</v>
          </cell>
          <cell r="D263"/>
        </row>
        <row r="264">
          <cell r="B264" t="str">
            <v>OKMULGEE</v>
          </cell>
          <cell r="C264">
            <v>45328.461690712793</v>
          </cell>
          <cell r="D264"/>
        </row>
        <row r="265">
          <cell r="B265" t="str">
            <v>OKTAHA</v>
          </cell>
          <cell r="C265">
            <v>2674.7055389226698</v>
          </cell>
          <cell r="D265"/>
        </row>
        <row r="266">
          <cell r="B266" t="str">
            <v>OLIVE</v>
          </cell>
          <cell r="C266">
            <v>4317.1582612188704</v>
          </cell>
          <cell r="D266"/>
        </row>
        <row r="267">
          <cell r="B267" t="str">
            <v>OLUSTEE-ELDORADO</v>
          </cell>
          <cell r="C267">
            <v>2251.8683014083999</v>
          </cell>
          <cell r="D267"/>
        </row>
        <row r="268">
          <cell r="B268" t="str">
            <v>OOLOGAH</v>
          </cell>
          <cell r="C268">
            <v>18510.66690332197</v>
          </cell>
          <cell r="D268"/>
        </row>
        <row r="269">
          <cell r="B269" t="str">
            <v>OWASSO</v>
          </cell>
          <cell r="C269">
            <v>50767.502636019199</v>
          </cell>
          <cell r="D269"/>
        </row>
        <row r="270">
          <cell r="B270" t="str">
            <v>PADEN</v>
          </cell>
          <cell r="C270">
            <v>4332.55319148936</v>
          </cell>
          <cell r="D270"/>
        </row>
        <row r="271">
          <cell r="B271" t="str">
            <v>PANAMA</v>
          </cell>
          <cell r="C271">
            <v>7516.16386845329</v>
          </cell>
          <cell r="D271"/>
        </row>
        <row r="272">
          <cell r="B272" t="str">
            <v>PAOLI</v>
          </cell>
          <cell r="C272">
            <v>2693.1350072989799</v>
          </cell>
          <cell r="D272"/>
        </row>
        <row r="273">
          <cell r="B273" t="str">
            <v>PAULS VALLEY</v>
          </cell>
          <cell r="C273">
            <v>16627.911472218111</v>
          </cell>
          <cell r="D273"/>
        </row>
        <row r="274">
          <cell r="B274" t="str">
            <v>PAWHUSKA</v>
          </cell>
          <cell r="C274">
            <v>10974.32079082674</v>
          </cell>
          <cell r="D274"/>
        </row>
        <row r="275">
          <cell r="B275" t="str">
            <v>PAWNEE</v>
          </cell>
          <cell r="C275">
            <v>5218.5392205914604</v>
          </cell>
          <cell r="D275"/>
        </row>
        <row r="276">
          <cell r="B276" t="str">
            <v>PERKINS-TRYON</v>
          </cell>
          <cell r="C276">
            <v>20307.27492595201</v>
          </cell>
          <cell r="D276"/>
        </row>
        <row r="277">
          <cell r="B277" t="str">
            <v>PERRY</v>
          </cell>
          <cell r="C277">
            <v>12409.82669986558</v>
          </cell>
          <cell r="D277" t="str">
            <v>*</v>
          </cell>
        </row>
        <row r="278">
          <cell r="B278" t="str">
            <v>PIEDMONT</v>
          </cell>
          <cell r="C278">
            <v>28493.875333024</v>
          </cell>
          <cell r="D278"/>
        </row>
        <row r="279">
          <cell r="B279" t="str">
            <v>PIONEER-PLEASANT VALE</v>
          </cell>
          <cell r="C279">
            <v>4647.4967787442602</v>
          </cell>
          <cell r="D279"/>
        </row>
        <row r="280">
          <cell r="B280" t="str">
            <v>PLAINVIEW</v>
          </cell>
          <cell r="C280">
            <v>0</v>
          </cell>
          <cell r="D280"/>
        </row>
        <row r="281">
          <cell r="B281" t="str">
            <v>POCOLA</v>
          </cell>
          <cell r="C281">
            <v>7682.8131450934097</v>
          </cell>
          <cell r="D281"/>
        </row>
        <row r="282">
          <cell r="B282" t="str">
            <v>PONCA CITY</v>
          </cell>
          <cell r="C282">
            <v>87623.007371896092</v>
          </cell>
          <cell r="D282"/>
        </row>
        <row r="283">
          <cell r="B283" t="str">
            <v>POND CREEK-HUNTER</v>
          </cell>
          <cell r="C283">
            <v>4278</v>
          </cell>
          <cell r="D283"/>
        </row>
        <row r="284">
          <cell r="B284" t="str">
            <v>PORTER</v>
          </cell>
          <cell r="C284">
            <v>5459.3696793742301</v>
          </cell>
          <cell r="D284"/>
        </row>
        <row r="285">
          <cell r="B285" t="str">
            <v>PORUM</v>
          </cell>
          <cell r="C285">
            <v>6844.2935391521323</v>
          </cell>
          <cell r="D285"/>
        </row>
        <row r="286">
          <cell r="B286" t="str">
            <v>POTEAU</v>
          </cell>
          <cell r="C286">
            <v>27783.788192197499</v>
          </cell>
          <cell r="D286"/>
        </row>
        <row r="287">
          <cell r="B287" t="str">
            <v>PRAGUE</v>
          </cell>
          <cell r="C287">
            <v>19065.374010152711</v>
          </cell>
          <cell r="D287"/>
        </row>
        <row r="288">
          <cell r="B288" t="str">
            <v>PRYOR</v>
          </cell>
          <cell r="C288">
            <v>41943.240817128943</v>
          </cell>
          <cell r="D288"/>
        </row>
        <row r="289">
          <cell r="B289" t="str">
            <v>PURCELL</v>
          </cell>
          <cell r="C289">
            <v>18829.623477587291</v>
          </cell>
          <cell r="D289"/>
        </row>
        <row r="290">
          <cell r="B290" t="str">
            <v>PUTNAM CITY</v>
          </cell>
          <cell r="C290">
            <v>313520.59926206397</v>
          </cell>
          <cell r="D290"/>
        </row>
        <row r="291">
          <cell r="B291" t="str">
            <v>QUAPAW</v>
          </cell>
          <cell r="C291">
            <v>6794.12305160306</v>
          </cell>
          <cell r="D291"/>
        </row>
        <row r="292">
          <cell r="B292" t="str">
            <v>QUINTON</v>
          </cell>
          <cell r="C292">
            <v>5459.1116377858498</v>
          </cell>
          <cell r="D292"/>
        </row>
        <row r="293">
          <cell r="B293" t="str">
            <v>RATTAN</v>
          </cell>
          <cell r="C293">
            <v>7473.37945880807</v>
          </cell>
          <cell r="D293"/>
        </row>
        <row r="294">
          <cell r="B294" t="str">
            <v>RED OAK</v>
          </cell>
          <cell r="C294">
            <v>4360.3278688524606</v>
          </cell>
          <cell r="D294"/>
        </row>
        <row r="295">
          <cell r="B295" t="str">
            <v>REYDON</v>
          </cell>
          <cell r="C295">
            <v>1985</v>
          </cell>
          <cell r="D295"/>
        </row>
        <row r="296">
          <cell r="B296" t="str">
            <v>RINGLING</v>
          </cell>
          <cell r="C296">
            <v>5748.5558999225104</v>
          </cell>
          <cell r="D296"/>
        </row>
        <row r="297">
          <cell r="B297" t="str">
            <v>RINGWOOD</v>
          </cell>
          <cell r="C297">
            <v>2649.8181818181802</v>
          </cell>
          <cell r="D297"/>
        </row>
        <row r="298">
          <cell r="B298" t="str">
            <v>RIPLEY</v>
          </cell>
          <cell r="C298">
            <v>5509.9162450535005</v>
          </cell>
          <cell r="D298"/>
        </row>
        <row r="299">
          <cell r="B299" t="str">
            <v>ROCK CREEK</v>
          </cell>
          <cell r="C299">
            <v>10661.321428571429</v>
          </cell>
          <cell r="D299"/>
        </row>
        <row r="300">
          <cell r="B300" t="str">
            <v>ROFF</v>
          </cell>
          <cell r="C300">
            <v>2758.0560938144699</v>
          </cell>
          <cell r="D300"/>
        </row>
        <row r="301">
          <cell r="B301" t="str">
            <v>ROLAND</v>
          </cell>
          <cell r="C301">
            <v>14886.96052820293</v>
          </cell>
          <cell r="D301" t="str">
            <v>*</v>
          </cell>
        </row>
        <row r="302">
          <cell r="B302" t="str">
            <v>RUSH SPRINGS</v>
          </cell>
          <cell r="C302">
            <v>5366.5452725806899</v>
          </cell>
          <cell r="D302"/>
        </row>
        <row r="303">
          <cell r="B303" t="str">
            <v>RYAN</v>
          </cell>
          <cell r="C303">
            <v>3779.22651433904</v>
          </cell>
          <cell r="D303"/>
        </row>
        <row r="304">
          <cell r="B304" t="str">
            <v>SALINA</v>
          </cell>
          <cell r="C304">
            <v>10389.86746987952</v>
          </cell>
          <cell r="D304" t="str">
            <v>*</v>
          </cell>
        </row>
        <row r="305">
          <cell r="B305" t="str">
            <v>SALLISAW</v>
          </cell>
          <cell r="C305">
            <v>41388.474332375299</v>
          </cell>
          <cell r="D305"/>
        </row>
        <row r="306">
          <cell r="B306" t="str">
            <v>SAND SPRINGS</v>
          </cell>
          <cell r="C306">
            <v>56714.221820104402</v>
          </cell>
          <cell r="D306"/>
        </row>
        <row r="307">
          <cell r="B307" t="str">
            <v>SAPULPA</v>
          </cell>
          <cell r="C307">
            <v>59446.599051230398</v>
          </cell>
          <cell r="D307"/>
        </row>
        <row r="308">
          <cell r="B308" t="str">
            <v>SASAKWA</v>
          </cell>
          <cell r="C308">
            <v>1888.3363824662999</v>
          </cell>
          <cell r="D308"/>
        </row>
        <row r="309">
          <cell r="B309" t="str">
            <v>SAVANNA</v>
          </cell>
          <cell r="C309">
            <v>1887.4853009045901</v>
          </cell>
          <cell r="D309"/>
        </row>
        <row r="310">
          <cell r="B310" t="str">
            <v>SAYRE</v>
          </cell>
          <cell r="C310">
            <v>10980.03001202893</v>
          </cell>
          <cell r="D310" t="str">
            <v>*</v>
          </cell>
        </row>
        <row r="311">
          <cell r="B311" t="str">
            <v>SCHULTER</v>
          </cell>
          <cell r="C311">
            <v>0</v>
          </cell>
          <cell r="D311"/>
        </row>
        <row r="312">
          <cell r="B312" t="str">
            <v>SEILING</v>
          </cell>
          <cell r="C312">
            <v>5040</v>
          </cell>
          <cell r="D312"/>
        </row>
        <row r="313">
          <cell r="B313" t="str">
            <v>SEMINOLE</v>
          </cell>
          <cell r="C313">
            <v>26439.057689556299</v>
          </cell>
          <cell r="D313"/>
        </row>
        <row r="314">
          <cell r="B314" t="str">
            <v>SENTINEL</v>
          </cell>
          <cell r="C314">
            <v>3976.8272955314901</v>
          </cell>
          <cell r="D314"/>
        </row>
        <row r="315">
          <cell r="B315" t="str">
            <v>SEQUOYAH</v>
          </cell>
          <cell r="C315">
            <v>11550.62148084537</v>
          </cell>
          <cell r="D315"/>
        </row>
        <row r="316">
          <cell r="B316" t="str">
            <v>SHARON-MUTUAL</v>
          </cell>
          <cell r="C316">
            <v>2716.4011615082709</v>
          </cell>
          <cell r="D316"/>
        </row>
        <row r="317">
          <cell r="B317" t="str">
            <v>SHATTUCK</v>
          </cell>
          <cell r="C317">
            <v>3794</v>
          </cell>
          <cell r="D317"/>
        </row>
        <row r="318">
          <cell r="B318" t="str">
            <v>SHAWNEE</v>
          </cell>
          <cell r="C318">
            <v>79134.651579304496</v>
          </cell>
          <cell r="D318"/>
        </row>
        <row r="319">
          <cell r="B319" t="str">
            <v>SHIDLER</v>
          </cell>
          <cell r="C319">
            <v>1965.8888888888891</v>
          </cell>
          <cell r="D319"/>
        </row>
        <row r="320">
          <cell r="B320" t="str">
            <v>SILO</v>
          </cell>
          <cell r="C320">
            <v>16657.15820863867</v>
          </cell>
          <cell r="D320"/>
        </row>
        <row r="321">
          <cell r="B321" t="str">
            <v>SKIATOOK</v>
          </cell>
          <cell r="C321">
            <v>18705.553505374002</v>
          </cell>
          <cell r="D321"/>
        </row>
        <row r="322">
          <cell r="B322" t="str">
            <v>SMITHVILLE</v>
          </cell>
          <cell r="C322">
            <v>6803.9228287589622</v>
          </cell>
          <cell r="D322"/>
        </row>
        <row r="323">
          <cell r="B323" t="str">
            <v>SNYDER-ROOSEVELT</v>
          </cell>
          <cell r="C323">
            <v>2555.6475318103803</v>
          </cell>
          <cell r="D323"/>
        </row>
        <row r="324">
          <cell r="B324" t="str">
            <v>SOPER</v>
          </cell>
          <cell r="C324">
            <v>3898.7516681915349</v>
          </cell>
          <cell r="D324"/>
        </row>
        <row r="325">
          <cell r="B325" t="str">
            <v>SOUTH COFFEYVILLE</v>
          </cell>
          <cell r="C325">
            <v>2645.98393300209</v>
          </cell>
          <cell r="D325"/>
        </row>
        <row r="326">
          <cell r="B326" t="str">
            <v>SPERRY</v>
          </cell>
          <cell r="C326">
            <v>5431.3792505568199</v>
          </cell>
          <cell r="D326"/>
        </row>
        <row r="327">
          <cell r="B327" t="str">
            <v>SPIRO</v>
          </cell>
          <cell r="C327">
            <v>18125.08352719793</v>
          </cell>
          <cell r="D327"/>
        </row>
        <row r="328">
          <cell r="B328" t="str">
            <v>SPRINGER</v>
          </cell>
          <cell r="C328">
            <v>1876.5410102936601</v>
          </cell>
          <cell r="D328"/>
        </row>
        <row r="329">
          <cell r="B329" t="str">
            <v>STERLING</v>
          </cell>
          <cell r="C329">
            <v>2665.6815561902499</v>
          </cell>
          <cell r="D329"/>
        </row>
        <row r="330">
          <cell r="B330" t="str">
            <v>STIGLER</v>
          </cell>
          <cell r="C330">
            <v>14455.008455253341</v>
          </cell>
          <cell r="D330" t="str">
            <v>*</v>
          </cell>
        </row>
        <row r="331">
          <cell r="B331" t="str">
            <v>STILLWATER</v>
          </cell>
          <cell r="C331">
            <v>80091.084740613209</v>
          </cell>
          <cell r="D331"/>
        </row>
        <row r="332">
          <cell r="B332" t="str">
            <v>STILWELL</v>
          </cell>
          <cell r="C332">
            <v>21218.317834693102</v>
          </cell>
          <cell r="D332"/>
        </row>
        <row r="333">
          <cell r="B333" t="str">
            <v>STONEWALL</v>
          </cell>
          <cell r="C333">
            <v>3768.0060280338903</v>
          </cell>
          <cell r="D333"/>
        </row>
        <row r="334">
          <cell r="B334" t="str">
            <v>STRATFORD</v>
          </cell>
          <cell r="C334">
            <v>10270.03526090095</v>
          </cell>
          <cell r="D334" t="str">
            <v>*</v>
          </cell>
        </row>
        <row r="335">
          <cell r="B335" t="str">
            <v>STRINGTOWN</v>
          </cell>
          <cell r="C335">
            <v>926.23807073078103</v>
          </cell>
          <cell r="D335"/>
        </row>
        <row r="336">
          <cell r="B336" t="str">
            <v>STROTHER</v>
          </cell>
          <cell r="C336">
            <v>6810.1184210526317</v>
          </cell>
          <cell r="D336"/>
        </row>
        <row r="337">
          <cell r="B337" t="str">
            <v>STROUD</v>
          </cell>
          <cell r="C337">
            <v>12920.4985618145</v>
          </cell>
          <cell r="D337" t="str">
            <v>*</v>
          </cell>
        </row>
        <row r="338">
          <cell r="B338" t="str">
            <v>STUART</v>
          </cell>
          <cell r="C338">
            <v>1445.5606692770898</v>
          </cell>
          <cell r="D338"/>
        </row>
        <row r="339">
          <cell r="B339" t="str">
            <v>SULPHUR</v>
          </cell>
          <cell r="C339">
            <v>15317.74011086256</v>
          </cell>
          <cell r="D339"/>
        </row>
        <row r="340">
          <cell r="B340" t="str">
            <v>SWEETWATER</v>
          </cell>
          <cell r="C340">
            <v>1430.202872985639</v>
          </cell>
          <cell r="D340"/>
        </row>
        <row r="341">
          <cell r="B341" t="str">
            <v>TAHLEQUAH</v>
          </cell>
          <cell r="C341">
            <v>41973.559546948702</v>
          </cell>
          <cell r="D341"/>
        </row>
        <row r="342">
          <cell r="B342" t="str">
            <v>TALIHINA</v>
          </cell>
          <cell r="C342">
            <v>8044.7259500586497</v>
          </cell>
          <cell r="D342"/>
        </row>
        <row r="343">
          <cell r="B343" t="str">
            <v>TALOGA-OAKWOOD</v>
          </cell>
          <cell r="C343">
            <v>2185</v>
          </cell>
          <cell r="D343"/>
        </row>
        <row r="344">
          <cell r="B344" t="str">
            <v>TECUMSEH</v>
          </cell>
          <cell r="C344">
            <v>22118.456555228</v>
          </cell>
          <cell r="D344"/>
        </row>
        <row r="345">
          <cell r="B345" t="str">
            <v>TEMPLE</v>
          </cell>
          <cell r="C345">
            <v>3023.4344961330598</v>
          </cell>
          <cell r="D345"/>
        </row>
        <row r="346">
          <cell r="B346" t="str">
            <v>TEXHOMA</v>
          </cell>
          <cell r="C346">
            <v>3393</v>
          </cell>
          <cell r="D346"/>
        </row>
        <row r="347">
          <cell r="B347" t="str">
            <v>THACKERVILLE</v>
          </cell>
          <cell r="C347">
            <v>3398.59357917834</v>
          </cell>
          <cell r="D347"/>
        </row>
        <row r="348">
          <cell r="B348" t="str">
            <v>THOMAS-FAY-CUSTER</v>
          </cell>
          <cell r="C348">
            <v>7571.8767092798698</v>
          </cell>
          <cell r="D348"/>
        </row>
        <row r="349">
          <cell r="B349" t="str">
            <v>TIMBERLAKE</v>
          </cell>
          <cell r="C349">
            <v>4979</v>
          </cell>
          <cell r="D349"/>
        </row>
        <row r="350">
          <cell r="B350" t="str">
            <v>TIPTON</v>
          </cell>
          <cell r="C350">
            <v>2905.1752364638</v>
          </cell>
          <cell r="D350"/>
        </row>
        <row r="351">
          <cell r="B351" t="str">
            <v>TISHOMINGO</v>
          </cell>
          <cell r="C351">
            <v>16914</v>
          </cell>
          <cell r="D351"/>
        </row>
        <row r="352">
          <cell r="B352" t="str">
            <v>TONKAWA</v>
          </cell>
          <cell r="C352">
            <v>9074.1848524097404</v>
          </cell>
          <cell r="D352" t="str">
            <v>*</v>
          </cell>
        </row>
        <row r="353">
          <cell r="B353" t="str">
            <v>TULSA</v>
          </cell>
          <cell r="C353">
            <v>835636.42479181103</v>
          </cell>
          <cell r="D353"/>
        </row>
        <row r="354">
          <cell r="B354" t="str">
            <v>TUPELO</v>
          </cell>
          <cell r="C354">
            <v>2590.0253975195401</v>
          </cell>
          <cell r="D354"/>
        </row>
        <row r="355">
          <cell r="B355" t="str">
            <v>TURNER</v>
          </cell>
          <cell r="C355">
            <v>5810</v>
          </cell>
          <cell r="D355"/>
        </row>
        <row r="356">
          <cell r="B356" t="str">
            <v>TURPIN</v>
          </cell>
          <cell r="C356">
            <v>7542</v>
          </cell>
          <cell r="D356"/>
        </row>
        <row r="357">
          <cell r="B357" t="str">
            <v>TUSHKA</v>
          </cell>
          <cell r="C357">
            <v>3375.7685203706601</v>
          </cell>
          <cell r="D357"/>
        </row>
        <row r="358">
          <cell r="B358" t="str">
            <v>TUTTLE</v>
          </cell>
          <cell r="C358">
            <v>8703.9962202056995</v>
          </cell>
          <cell r="D358" t="str">
            <v>*</v>
          </cell>
        </row>
        <row r="359">
          <cell r="B359" t="str">
            <v>TYRONE</v>
          </cell>
          <cell r="C359">
            <v>3055</v>
          </cell>
          <cell r="D359"/>
        </row>
        <row r="360">
          <cell r="B360" t="str">
            <v>UNION</v>
          </cell>
          <cell r="C360">
            <v>147964.67952264001</v>
          </cell>
          <cell r="D360"/>
        </row>
        <row r="361">
          <cell r="B361" t="str">
            <v>UNION CITY</v>
          </cell>
          <cell r="C361">
            <v>2259.5319626290261</v>
          </cell>
          <cell r="D361"/>
        </row>
        <row r="362">
          <cell r="B362" t="str">
            <v>VALLIANT</v>
          </cell>
          <cell r="C362">
            <v>9527.59890496767</v>
          </cell>
          <cell r="D362"/>
        </row>
        <row r="363">
          <cell r="B363" t="str">
            <v>VANOSS</v>
          </cell>
          <cell r="C363">
            <v>6336.9913828089793</v>
          </cell>
          <cell r="D363"/>
        </row>
        <row r="364">
          <cell r="B364" t="str">
            <v>VARNUM</v>
          </cell>
          <cell r="C364">
            <v>2629.617437375703</v>
          </cell>
          <cell r="D364"/>
        </row>
        <row r="365">
          <cell r="B365" t="str">
            <v>VELMA-ALMA</v>
          </cell>
          <cell r="C365">
            <v>2616.13593177142</v>
          </cell>
          <cell r="D365"/>
        </row>
        <row r="366">
          <cell r="B366" t="str">
            <v>VERDEN</v>
          </cell>
          <cell r="C366">
            <v>3103.8111783848799</v>
          </cell>
          <cell r="D366"/>
        </row>
        <row r="367">
          <cell r="B367" t="str">
            <v>VERDIGRIS</v>
          </cell>
          <cell r="C367">
            <v>7276.4545454545496</v>
          </cell>
          <cell r="D367"/>
        </row>
        <row r="368">
          <cell r="B368" t="str">
            <v>VIAN</v>
          </cell>
          <cell r="C368">
            <v>17970.842330681389</v>
          </cell>
          <cell r="D368"/>
        </row>
        <row r="369">
          <cell r="B369" t="str">
            <v>VICI</v>
          </cell>
          <cell r="C369">
            <v>3827.17180368869</v>
          </cell>
          <cell r="D369"/>
        </row>
        <row r="370">
          <cell r="B370" t="str">
            <v>VINITA-BIG CABIN</v>
          </cell>
          <cell r="C370">
            <v>20651.4814754705</v>
          </cell>
          <cell r="D370"/>
        </row>
        <row r="371">
          <cell r="B371" t="str">
            <v>WAGONER</v>
          </cell>
          <cell r="C371">
            <v>26241.949680469999</v>
          </cell>
          <cell r="D371"/>
        </row>
        <row r="372">
          <cell r="B372" t="str">
            <v>WALTERS</v>
          </cell>
          <cell r="C372">
            <v>4498.8201808670501</v>
          </cell>
          <cell r="D372"/>
        </row>
        <row r="373">
          <cell r="B373" t="str">
            <v>WANETTE</v>
          </cell>
          <cell r="C373">
            <v>0</v>
          </cell>
          <cell r="D373"/>
        </row>
        <row r="374">
          <cell r="B374" t="str">
            <v>WAPANUCKA</v>
          </cell>
          <cell r="C374">
            <v>3356.46175802678</v>
          </cell>
          <cell r="D374"/>
        </row>
        <row r="375">
          <cell r="B375" t="str">
            <v>WARNER</v>
          </cell>
          <cell r="C375">
            <v>4952.2557033007197</v>
          </cell>
          <cell r="D375"/>
        </row>
        <row r="376">
          <cell r="B376" t="str">
            <v>WASHINGTON</v>
          </cell>
          <cell r="C376">
            <v>4549.3542563770698</v>
          </cell>
          <cell r="D376"/>
        </row>
        <row r="377">
          <cell r="B377" t="str">
            <v>WATONGA</v>
          </cell>
          <cell r="C377">
            <v>9059.7989963811706</v>
          </cell>
          <cell r="D377"/>
        </row>
        <row r="378">
          <cell r="B378" t="str">
            <v>WATTS</v>
          </cell>
          <cell r="C378">
            <v>4623.8964362014003</v>
          </cell>
          <cell r="D378"/>
        </row>
        <row r="379">
          <cell r="B379" t="str">
            <v>WAUKOMIS</v>
          </cell>
          <cell r="C379">
            <v>3943.72939667021</v>
          </cell>
          <cell r="D379"/>
        </row>
        <row r="380">
          <cell r="B380" t="str">
            <v>WAURIKA</v>
          </cell>
          <cell r="C380">
            <v>5908.4626642223902</v>
          </cell>
          <cell r="D380"/>
        </row>
        <row r="381">
          <cell r="B381" t="str">
            <v>WAYNE</v>
          </cell>
          <cell r="C381">
            <v>3048.9544887243101</v>
          </cell>
          <cell r="D381"/>
        </row>
        <row r="382">
          <cell r="B382" t="str">
            <v>WAYNOKA</v>
          </cell>
          <cell r="C382">
            <v>3806.41860465116</v>
          </cell>
          <cell r="D382"/>
        </row>
        <row r="383">
          <cell r="B383" t="str">
            <v>WEATHERFORD</v>
          </cell>
          <cell r="C383">
            <v>32273.44533673755</v>
          </cell>
          <cell r="D383"/>
        </row>
        <row r="384">
          <cell r="B384" t="str">
            <v>WEBBERS FALLS</v>
          </cell>
          <cell r="C384">
            <v>2885.5702631016602</v>
          </cell>
          <cell r="D384"/>
        </row>
        <row r="385">
          <cell r="B385" t="str">
            <v>WELCH</v>
          </cell>
          <cell r="C385">
            <v>5655.6159037239595</v>
          </cell>
          <cell r="D385"/>
        </row>
        <row r="386">
          <cell r="B386" t="str">
            <v>WELEETKA</v>
          </cell>
          <cell r="C386">
            <v>3963.0955960372503</v>
          </cell>
          <cell r="D386"/>
        </row>
        <row r="387">
          <cell r="B387" t="str">
            <v>WELLSTON</v>
          </cell>
          <cell r="C387">
            <v>11994.378142381891</v>
          </cell>
          <cell r="D387"/>
        </row>
        <row r="388">
          <cell r="B388" t="str">
            <v>WESTERN HEIGHTS</v>
          </cell>
          <cell r="C388">
            <v>80739.578523204502</v>
          </cell>
          <cell r="D388"/>
        </row>
        <row r="389">
          <cell r="B389" t="str">
            <v>WESTVILLE</v>
          </cell>
          <cell r="C389">
            <v>22917.278570282499</v>
          </cell>
          <cell r="D389"/>
        </row>
        <row r="390">
          <cell r="B390" t="str">
            <v>WETUMKA</v>
          </cell>
          <cell r="C390">
            <v>4811.4225707601099</v>
          </cell>
          <cell r="D390"/>
        </row>
        <row r="391">
          <cell r="B391" t="str">
            <v>WEWOKA</v>
          </cell>
          <cell r="C391">
            <v>11075.79174692462</v>
          </cell>
          <cell r="D391"/>
        </row>
        <row r="392">
          <cell r="B392" t="str">
            <v>WHITESBORO</v>
          </cell>
          <cell r="C392">
            <v>3599.3145574463001</v>
          </cell>
          <cell r="D392"/>
        </row>
        <row r="393">
          <cell r="B393" t="str">
            <v>WILBURTON</v>
          </cell>
          <cell r="C393">
            <v>15034.234234234231</v>
          </cell>
          <cell r="D393"/>
        </row>
        <row r="394">
          <cell r="B394" t="str">
            <v>WILSON-Carter County</v>
          </cell>
          <cell r="C394">
            <v>4885.2576424426697</v>
          </cell>
          <cell r="D394"/>
        </row>
        <row r="395">
          <cell r="B395" t="str">
            <v>WILSON-Okmulgee County</v>
          </cell>
          <cell r="C395">
            <v>937.8</v>
          </cell>
          <cell r="D395"/>
        </row>
        <row r="396">
          <cell r="B396" t="str">
            <v>WISTER</v>
          </cell>
          <cell r="C396">
            <v>5531.58046473178</v>
          </cell>
          <cell r="D396"/>
        </row>
        <row r="397">
          <cell r="B397" t="str">
            <v>WOODLAND</v>
          </cell>
          <cell r="C397">
            <v>3696.1165048543699</v>
          </cell>
          <cell r="D397"/>
        </row>
        <row r="398">
          <cell r="B398" t="str">
            <v>WOODWARD</v>
          </cell>
          <cell r="C398">
            <v>21671.3971439128</v>
          </cell>
          <cell r="D398"/>
        </row>
        <row r="399">
          <cell r="B399" t="str">
            <v>WRIGHT CITY</v>
          </cell>
          <cell r="C399">
            <v>3490.7044081449399</v>
          </cell>
          <cell r="D399"/>
        </row>
        <row r="400">
          <cell r="B400" t="str">
            <v>WYANDOTTE</v>
          </cell>
          <cell r="C400">
            <v>15306.149101431707</v>
          </cell>
          <cell r="D400"/>
        </row>
        <row r="401">
          <cell r="B401" t="str">
            <v>WYNNEWOOD</v>
          </cell>
          <cell r="C401">
            <v>8022.7829890929397</v>
          </cell>
          <cell r="D401"/>
        </row>
        <row r="402">
          <cell r="B402" t="str">
            <v>YALE</v>
          </cell>
          <cell r="C402">
            <v>4372.5044697100702</v>
          </cell>
          <cell r="D402"/>
        </row>
        <row r="403">
          <cell r="B403" t="str">
            <v>YARBROUGH</v>
          </cell>
          <cell r="C403">
            <v>969</v>
          </cell>
          <cell r="D403"/>
        </row>
        <row r="404">
          <cell r="B404" t="str">
            <v>YUKON</v>
          </cell>
          <cell r="C404">
            <v>83119.569193740404</v>
          </cell>
          <cell r="D404"/>
        </row>
      </sheetData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02"/>
  <sheetViews>
    <sheetView tabSelected="1" zoomScale="120" zoomScaleNormal="120" workbookViewId="0">
      <pane ySplit="4" topLeftCell="A5" activePane="bottomLeft" state="frozen"/>
      <selection pane="bottomLeft" activeCell="D18" sqref="D18"/>
    </sheetView>
  </sheetViews>
  <sheetFormatPr defaultRowHeight="15" x14ac:dyDescent="0.25"/>
  <cols>
    <col min="1" max="1" width="32" style="4" bestFit="1" customWidth="1"/>
    <col min="2" max="2" width="14.28515625" style="5" bestFit="1" customWidth="1"/>
    <col min="3" max="3" width="5.140625" style="5" customWidth="1"/>
    <col min="4" max="4" width="12.42578125" style="5" customWidth="1"/>
    <col min="5" max="5" width="11" style="5" customWidth="1"/>
    <col min="6" max="6" width="10" style="5" customWidth="1"/>
    <col min="7" max="7" width="12.7109375" style="5" customWidth="1"/>
    <col min="8" max="8" width="11.7109375" style="5" customWidth="1"/>
    <col min="9" max="9" width="11.28515625" style="5" customWidth="1"/>
    <col min="10" max="10" width="10.85546875" style="5" customWidth="1"/>
    <col min="11" max="11" width="10.5703125" style="5" customWidth="1"/>
    <col min="12" max="12" width="11.7109375" style="5" customWidth="1"/>
    <col min="13" max="13" width="12.42578125" style="5" customWidth="1"/>
    <col min="14" max="14" width="12.5703125" style="5" customWidth="1"/>
    <col min="15" max="15" width="11.5703125" style="5" customWidth="1"/>
    <col min="16" max="16" width="10.140625" style="5" customWidth="1"/>
    <col min="17" max="17" width="11.28515625" style="5" customWidth="1"/>
    <col min="18" max="18" width="11" style="5" customWidth="1"/>
    <col min="19" max="16384" width="9.140625" style="4"/>
  </cols>
  <sheetData>
    <row r="1" spans="1:18" x14ac:dyDescent="0.25">
      <c r="D1" s="6" t="s">
        <v>408</v>
      </c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</row>
    <row r="2" spans="1:18" ht="15" customHeight="1" x14ac:dyDescent="0.25">
      <c r="D2" s="3" t="s">
        <v>398</v>
      </c>
      <c r="E2" s="3"/>
      <c r="F2" s="3" t="s">
        <v>399</v>
      </c>
      <c r="G2" s="3"/>
      <c r="H2" s="3" t="s">
        <v>402</v>
      </c>
      <c r="I2" s="3"/>
      <c r="J2" s="3" t="s">
        <v>403</v>
      </c>
      <c r="K2" s="3"/>
      <c r="L2" s="3" t="s">
        <v>404</v>
      </c>
      <c r="M2" s="3"/>
      <c r="N2" s="3" t="s">
        <v>405</v>
      </c>
      <c r="O2" s="3"/>
      <c r="P2" s="3" t="s">
        <v>406</v>
      </c>
      <c r="Q2" s="3" t="s">
        <v>407</v>
      </c>
      <c r="R2" s="3"/>
    </row>
    <row r="3" spans="1:18" ht="30" customHeight="1" x14ac:dyDescent="0.25">
      <c r="B3" s="2" t="s">
        <v>419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x14ac:dyDescent="0.25">
      <c r="D4" s="1" t="s">
        <v>400</v>
      </c>
      <c r="E4" s="1" t="s">
        <v>401</v>
      </c>
      <c r="F4" s="1" t="s">
        <v>400</v>
      </c>
      <c r="G4" s="1" t="s">
        <v>401</v>
      </c>
      <c r="H4" s="1" t="s">
        <v>400</v>
      </c>
      <c r="I4" s="1" t="s">
        <v>401</v>
      </c>
      <c r="J4" s="1" t="s">
        <v>400</v>
      </c>
      <c r="K4" s="1" t="s">
        <v>401</v>
      </c>
      <c r="L4" s="1" t="s">
        <v>400</v>
      </c>
      <c r="M4" s="1" t="s">
        <v>401</v>
      </c>
      <c r="N4" s="1" t="s">
        <v>400</v>
      </c>
      <c r="O4" s="1" t="s">
        <v>401</v>
      </c>
      <c r="P4" s="1" t="s">
        <v>400</v>
      </c>
      <c r="Q4" s="1" t="s">
        <v>400</v>
      </c>
      <c r="R4" s="1" t="s">
        <v>401</v>
      </c>
    </row>
    <row r="5" spans="1:18" x14ac:dyDescent="0.25">
      <c r="A5" s="4" t="s">
        <v>0</v>
      </c>
      <c r="B5" s="7">
        <f>VLOOKUP(A5,'[1]2-lea base funds 27'!$B$5:$F$424,5,FALSE)</f>
        <v>4268</v>
      </c>
      <c r="C5" s="7"/>
      <c r="D5" s="8">
        <v>12500</v>
      </c>
      <c r="E5" s="8">
        <v>12500</v>
      </c>
      <c r="F5" s="8">
        <v>12500</v>
      </c>
      <c r="G5" s="8">
        <v>12500</v>
      </c>
      <c r="H5" s="8">
        <v>12500</v>
      </c>
      <c r="I5" s="8">
        <v>12500</v>
      </c>
      <c r="J5" s="8">
        <v>12500</v>
      </c>
      <c r="K5" s="8">
        <v>12500</v>
      </c>
      <c r="L5" s="8">
        <v>12500</v>
      </c>
      <c r="M5" s="8">
        <v>6250</v>
      </c>
      <c r="N5" s="8">
        <v>5000</v>
      </c>
      <c r="O5" s="8">
        <v>5000</v>
      </c>
      <c r="P5" s="8">
        <v>6250</v>
      </c>
      <c r="Q5" s="8">
        <v>6250</v>
      </c>
      <c r="R5" s="8">
        <v>6250</v>
      </c>
    </row>
    <row r="6" spans="1:18" x14ac:dyDescent="0.25">
      <c r="A6" s="4" t="s">
        <v>1</v>
      </c>
      <c r="B6" s="7">
        <f>VLOOKUP(A6,'[1]2-lea base funds 27'!$B$5:$F$424,5,FALSE)</f>
        <v>42401</v>
      </c>
      <c r="C6" s="7"/>
      <c r="D6" s="8">
        <v>50000</v>
      </c>
      <c r="E6" s="8">
        <v>50000</v>
      </c>
      <c r="F6" s="8">
        <v>50000</v>
      </c>
      <c r="G6" s="8">
        <v>50000</v>
      </c>
      <c r="H6" s="8">
        <v>50000</v>
      </c>
      <c r="I6" s="8">
        <v>50000</v>
      </c>
      <c r="J6" s="8">
        <v>50000</v>
      </c>
      <c r="K6" s="8">
        <v>50000</v>
      </c>
      <c r="L6" s="8">
        <v>50000</v>
      </c>
      <c r="M6" s="8">
        <v>25000</v>
      </c>
      <c r="N6" s="8">
        <v>20000</v>
      </c>
      <c r="O6" s="8">
        <v>20000</v>
      </c>
      <c r="P6" s="8">
        <v>25000</v>
      </c>
      <c r="Q6" s="8">
        <v>25000</v>
      </c>
      <c r="R6" s="8">
        <v>25000</v>
      </c>
    </row>
    <row r="7" spans="1:18" x14ac:dyDescent="0.25">
      <c r="A7" s="4" t="s">
        <v>2</v>
      </c>
      <c r="B7" s="7">
        <f>VLOOKUP(A7,'[1]2-lea base funds 27'!$B$5:$F$424,5,FALSE)</f>
        <v>7273</v>
      </c>
      <c r="C7" s="7"/>
      <c r="D7" s="8">
        <v>25000</v>
      </c>
      <c r="E7" s="8">
        <v>25000</v>
      </c>
      <c r="F7" s="8">
        <v>25000</v>
      </c>
      <c r="G7" s="8">
        <v>25000</v>
      </c>
      <c r="H7" s="8">
        <v>25000</v>
      </c>
      <c r="I7" s="8">
        <v>25000</v>
      </c>
      <c r="J7" s="8">
        <v>25000</v>
      </c>
      <c r="K7" s="8">
        <v>25000</v>
      </c>
      <c r="L7" s="8">
        <v>25000</v>
      </c>
      <c r="M7" s="8">
        <v>12500</v>
      </c>
      <c r="N7" s="8">
        <v>10000</v>
      </c>
      <c r="O7" s="8">
        <v>10000</v>
      </c>
      <c r="P7" s="8">
        <v>12500</v>
      </c>
      <c r="Q7" s="8">
        <v>12500</v>
      </c>
      <c r="R7" s="8">
        <v>12500</v>
      </c>
    </row>
    <row r="8" spans="1:18" x14ac:dyDescent="0.25">
      <c r="A8" s="4" t="s">
        <v>3</v>
      </c>
      <c r="B8" s="7">
        <f>VLOOKUP(A8,'[1]2-lea base funds 27'!$B$5:$F$424,5,FALSE)</f>
        <v>5623</v>
      </c>
      <c r="C8" s="7"/>
      <c r="D8" s="8">
        <v>12500</v>
      </c>
      <c r="E8" s="8">
        <v>12500</v>
      </c>
      <c r="F8" s="8">
        <v>12500</v>
      </c>
      <c r="G8" s="8">
        <v>12500</v>
      </c>
      <c r="H8" s="8">
        <v>12500</v>
      </c>
      <c r="I8" s="8">
        <v>12500</v>
      </c>
      <c r="J8" s="8">
        <v>12500</v>
      </c>
      <c r="K8" s="8">
        <v>12500</v>
      </c>
      <c r="L8" s="8">
        <v>12500</v>
      </c>
      <c r="M8" s="8">
        <v>6250</v>
      </c>
      <c r="N8" s="8">
        <v>5000</v>
      </c>
      <c r="O8" s="8">
        <v>5000</v>
      </c>
      <c r="P8" s="8">
        <v>6250</v>
      </c>
      <c r="Q8" s="8">
        <v>6250</v>
      </c>
      <c r="R8" s="8">
        <v>6250</v>
      </c>
    </row>
    <row r="9" spans="1:18" x14ac:dyDescent="0.25">
      <c r="A9" s="4" t="s">
        <v>4</v>
      </c>
      <c r="B9" s="7">
        <f>VLOOKUP(A9,'[1]2-lea base funds 27'!$B$5:$F$424,5,FALSE)</f>
        <v>3417</v>
      </c>
      <c r="C9" s="7"/>
      <c r="D9" s="8">
        <v>12500</v>
      </c>
      <c r="E9" s="8">
        <v>12500</v>
      </c>
      <c r="F9" s="8">
        <v>12500</v>
      </c>
      <c r="G9" s="8">
        <v>12500</v>
      </c>
      <c r="H9" s="8">
        <v>12500</v>
      </c>
      <c r="I9" s="8">
        <v>12500</v>
      </c>
      <c r="J9" s="8">
        <v>12500</v>
      </c>
      <c r="K9" s="8">
        <v>12500</v>
      </c>
      <c r="L9" s="8">
        <v>12500</v>
      </c>
      <c r="M9" s="8">
        <v>6250</v>
      </c>
      <c r="N9" s="8">
        <v>5000</v>
      </c>
      <c r="O9" s="8">
        <v>5000</v>
      </c>
      <c r="P9" s="8">
        <v>6250</v>
      </c>
      <c r="Q9" s="8">
        <v>6250</v>
      </c>
      <c r="R9" s="8">
        <v>6250</v>
      </c>
    </row>
    <row r="10" spans="1:18" x14ac:dyDescent="0.25">
      <c r="A10" s="4" t="s">
        <v>5</v>
      </c>
      <c r="B10" s="7">
        <f>VLOOKUP(A10,'[1]2-lea base funds 27'!$B$5:$F$424,5,FALSE)</f>
        <v>3044</v>
      </c>
      <c r="C10" s="7"/>
      <c r="D10" s="8">
        <v>12500</v>
      </c>
      <c r="E10" s="8">
        <v>12500</v>
      </c>
      <c r="F10" s="8">
        <v>12500</v>
      </c>
      <c r="G10" s="8">
        <v>12500</v>
      </c>
      <c r="H10" s="8">
        <v>12500</v>
      </c>
      <c r="I10" s="8">
        <v>12500</v>
      </c>
      <c r="J10" s="8">
        <v>12500</v>
      </c>
      <c r="K10" s="8">
        <v>12500</v>
      </c>
      <c r="L10" s="8">
        <v>12500</v>
      </c>
      <c r="M10" s="8">
        <v>6250</v>
      </c>
      <c r="N10" s="8">
        <v>5000</v>
      </c>
      <c r="O10" s="8">
        <v>5000</v>
      </c>
      <c r="P10" s="8">
        <v>6250</v>
      </c>
      <c r="Q10" s="8">
        <v>6250</v>
      </c>
      <c r="R10" s="8">
        <v>6250</v>
      </c>
    </row>
    <row r="11" spans="1:18" x14ac:dyDescent="0.25">
      <c r="A11" s="4" t="s">
        <v>6</v>
      </c>
      <c r="B11" s="7">
        <f>VLOOKUP(A11,'[1]2-lea base funds 27'!$B$5:$F$424,5,FALSE)</f>
        <v>1784</v>
      </c>
      <c r="C11" s="7"/>
      <c r="D11" s="8">
        <v>12500</v>
      </c>
      <c r="E11" s="8">
        <v>12500</v>
      </c>
      <c r="F11" s="8">
        <v>12500</v>
      </c>
      <c r="G11" s="8">
        <v>12500</v>
      </c>
      <c r="H11" s="8">
        <v>12500</v>
      </c>
      <c r="I11" s="8">
        <v>12500</v>
      </c>
      <c r="J11" s="8">
        <v>12500</v>
      </c>
      <c r="K11" s="8">
        <v>12500</v>
      </c>
      <c r="L11" s="8">
        <v>12500</v>
      </c>
      <c r="M11" s="8">
        <v>6250</v>
      </c>
      <c r="N11" s="8">
        <v>5000</v>
      </c>
      <c r="O11" s="8">
        <v>5000</v>
      </c>
      <c r="P11" s="8">
        <v>6250</v>
      </c>
      <c r="Q11" s="8">
        <v>6250</v>
      </c>
      <c r="R11" s="8">
        <v>6250</v>
      </c>
    </row>
    <row r="12" spans="1:18" x14ac:dyDescent="0.25">
      <c r="A12" s="4" t="s">
        <v>7</v>
      </c>
      <c r="B12" s="7">
        <f>VLOOKUP(A12,'[1]2-lea base funds 27'!$B$5:$F$424,5,FALSE)</f>
        <v>5682</v>
      </c>
      <c r="C12" s="7"/>
      <c r="D12" s="8">
        <v>25000</v>
      </c>
      <c r="E12" s="8">
        <v>25000</v>
      </c>
      <c r="F12" s="8">
        <v>25000</v>
      </c>
      <c r="G12" s="8">
        <v>25000</v>
      </c>
      <c r="H12" s="8">
        <v>25000</v>
      </c>
      <c r="I12" s="8">
        <v>25000</v>
      </c>
      <c r="J12" s="8">
        <v>25000</v>
      </c>
      <c r="K12" s="8">
        <v>25000</v>
      </c>
      <c r="L12" s="8">
        <v>25000</v>
      </c>
      <c r="M12" s="8">
        <v>12500</v>
      </c>
      <c r="N12" s="8">
        <v>10000</v>
      </c>
      <c r="O12" s="8">
        <v>10000</v>
      </c>
      <c r="P12" s="8">
        <v>12500</v>
      </c>
      <c r="Q12" s="8">
        <v>12500</v>
      </c>
      <c r="R12" s="8">
        <v>12500</v>
      </c>
    </row>
    <row r="13" spans="1:18" x14ac:dyDescent="0.25">
      <c r="A13" s="4" t="s">
        <v>8</v>
      </c>
      <c r="B13" s="7">
        <f>VLOOKUP(A13,'[1]2-lea base funds 27'!$B$5:$F$424,5,FALSE)</f>
        <v>53980</v>
      </c>
      <c r="C13" s="7"/>
      <c r="D13" s="8">
        <v>50000</v>
      </c>
      <c r="E13" s="8">
        <v>50000</v>
      </c>
      <c r="F13" s="8">
        <v>50000</v>
      </c>
      <c r="G13" s="8">
        <v>50000</v>
      </c>
      <c r="H13" s="8">
        <v>50000</v>
      </c>
      <c r="I13" s="8">
        <v>50000</v>
      </c>
      <c r="J13" s="8">
        <v>50000</v>
      </c>
      <c r="K13" s="8">
        <v>50000</v>
      </c>
      <c r="L13" s="8">
        <v>50000</v>
      </c>
      <c r="M13" s="8">
        <v>25000</v>
      </c>
      <c r="N13" s="8">
        <v>20000</v>
      </c>
      <c r="O13" s="8">
        <v>20000</v>
      </c>
      <c r="P13" s="8">
        <v>25000</v>
      </c>
      <c r="Q13" s="8">
        <v>25000</v>
      </c>
      <c r="R13" s="8">
        <v>25000</v>
      </c>
    </row>
    <row r="14" spans="1:18" x14ac:dyDescent="0.25">
      <c r="A14" s="4" t="s">
        <v>9</v>
      </c>
      <c r="B14" s="7">
        <f>VLOOKUP(A14,'[1]2-lea base funds 27'!$B$5:$F$424,5,FALSE)</f>
        <v>9864</v>
      </c>
      <c r="C14" s="7" t="str">
        <f>VLOOKUP(A14,'[2]2-lea base funds 26'!$B$5:$D$404,3,FALSE)</f>
        <v>*</v>
      </c>
      <c r="D14" s="8">
        <v>50000</v>
      </c>
      <c r="E14" s="8">
        <v>50000</v>
      </c>
      <c r="F14" s="8">
        <v>50000</v>
      </c>
      <c r="G14" s="8">
        <v>50000</v>
      </c>
      <c r="H14" s="8">
        <v>50000</v>
      </c>
      <c r="I14" s="8">
        <v>50000</v>
      </c>
      <c r="J14" s="8">
        <v>50000</v>
      </c>
      <c r="K14" s="8">
        <v>50000</v>
      </c>
      <c r="L14" s="8">
        <v>50000</v>
      </c>
      <c r="M14" s="8">
        <v>25000</v>
      </c>
      <c r="N14" s="8">
        <v>20000</v>
      </c>
      <c r="O14" s="8">
        <v>20000</v>
      </c>
      <c r="P14" s="8">
        <v>25000</v>
      </c>
      <c r="Q14" s="8">
        <v>25000</v>
      </c>
      <c r="R14" s="8">
        <v>25000</v>
      </c>
    </row>
    <row r="15" spans="1:18" x14ac:dyDescent="0.25">
      <c r="A15" s="4" t="s">
        <v>10</v>
      </c>
      <c r="B15" s="7">
        <f>VLOOKUP(A15,'[1]2-lea base funds 27'!$B$5:$F$424,5,FALSE)</f>
        <v>2179</v>
      </c>
      <c r="C15" s="7"/>
      <c r="D15" s="8">
        <v>12500</v>
      </c>
      <c r="E15" s="8">
        <v>12500</v>
      </c>
      <c r="F15" s="8">
        <v>12500</v>
      </c>
      <c r="G15" s="8">
        <v>12500</v>
      </c>
      <c r="H15" s="8">
        <v>12500</v>
      </c>
      <c r="I15" s="8">
        <v>12500</v>
      </c>
      <c r="J15" s="8">
        <v>12500</v>
      </c>
      <c r="K15" s="8">
        <v>12500</v>
      </c>
      <c r="L15" s="8">
        <v>12500</v>
      </c>
      <c r="M15" s="8">
        <v>6250</v>
      </c>
      <c r="N15" s="8">
        <v>5000</v>
      </c>
      <c r="O15" s="8">
        <v>5000</v>
      </c>
      <c r="P15" s="8">
        <v>6250</v>
      </c>
      <c r="Q15" s="8">
        <v>6250</v>
      </c>
      <c r="R15" s="8">
        <v>6250</v>
      </c>
    </row>
    <row r="16" spans="1:18" x14ac:dyDescent="0.25">
      <c r="A16" s="4" t="s">
        <v>11</v>
      </c>
      <c r="B16" s="7">
        <f>VLOOKUP(A16,'[1]2-lea base funds 27'!$B$5:$F$424,5,FALSE)</f>
        <v>27845</v>
      </c>
      <c r="C16" s="7"/>
      <c r="D16" s="8">
        <v>50000</v>
      </c>
      <c r="E16" s="8">
        <v>50000</v>
      </c>
      <c r="F16" s="8">
        <v>50000</v>
      </c>
      <c r="G16" s="8">
        <v>50000</v>
      </c>
      <c r="H16" s="8">
        <v>50000</v>
      </c>
      <c r="I16" s="8">
        <v>50000</v>
      </c>
      <c r="J16" s="8">
        <v>50000</v>
      </c>
      <c r="K16" s="8">
        <v>50000</v>
      </c>
      <c r="L16" s="8">
        <v>50000</v>
      </c>
      <c r="M16" s="8">
        <v>25000</v>
      </c>
      <c r="N16" s="8">
        <v>20000</v>
      </c>
      <c r="O16" s="8">
        <v>20000</v>
      </c>
      <c r="P16" s="8">
        <v>25000</v>
      </c>
      <c r="Q16" s="8">
        <v>25000</v>
      </c>
      <c r="R16" s="8">
        <v>25000</v>
      </c>
    </row>
    <row r="17" spans="1:18" x14ac:dyDescent="0.25">
      <c r="A17" s="4" t="s">
        <v>12</v>
      </c>
      <c r="B17" s="7">
        <f>VLOOKUP(A17,'[1]2-lea base funds 27'!$B$5:$F$424,5,FALSE)</f>
        <v>14187</v>
      </c>
      <c r="C17" s="7" t="s">
        <v>395</v>
      </c>
      <c r="D17" s="8">
        <v>50000</v>
      </c>
      <c r="E17" s="8">
        <v>50000</v>
      </c>
      <c r="F17" s="8">
        <v>50000</v>
      </c>
      <c r="G17" s="8">
        <v>50000</v>
      </c>
      <c r="H17" s="8">
        <v>50000</v>
      </c>
      <c r="I17" s="8">
        <v>50000</v>
      </c>
      <c r="J17" s="8">
        <v>50000</v>
      </c>
      <c r="K17" s="8">
        <v>50000</v>
      </c>
      <c r="L17" s="8">
        <v>50000</v>
      </c>
      <c r="M17" s="8">
        <v>25000</v>
      </c>
      <c r="N17" s="8">
        <v>20000</v>
      </c>
      <c r="O17" s="8">
        <v>20000</v>
      </c>
      <c r="P17" s="8">
        <v>25000</v>
      </c>
      <c r="Q17" s="8">
        <v>25000</v>
      </c>
      <c r="R17" s="8">
        <v>25000</v>
      </c>
    </row>
    <row r="18" spans="1:18" x14ac:dyDescent="0.25">
      <c r="A18" s="4" t="s">
        <v>13</v>
      </c>
      <c r="B18" s="7">
        <f>VLOOKUP(A18,'[1]2-lea base funds 27'!$B$5:$F$424,5,FALSE)</f>
        <v>2845</v>
      </c>
      <c r="C18" s="7"/>
      <c r="D18" s="8">
        <v>12500</v>
      </c>
      <c r="E18" s="8">
        <v>12500</v>
      </c>
      <c r="F18" s="8">
        <v>12500</v>
      </c>
      <c r="G18" s="8">
        <v>12500</v>
      </c>
      <c r="H18" s="8">
        <v>12500</v>
      </c>
      <c r="I18" s="8">
        <v>12500</v>
      </c>
      <c r="J18" s="8">
        <v>12500</v>
      </c>
      <c r="K18" s="8">
        <v>12500</v>
      </c>
      <c r="L18" s="8">
        <v>12500</v>
      </c>
      <c r="M18" s="8">
        <v>6250</v>
      </c>
      <c r="N18" s="8">
        <v>5000</v>
      </c>
      <c r="O18" s="8">
        <v>5000</v>
      </c>
      <c r="P18" s="8">
        <v>6250</v>
      </c>
      <c r="Q18" s="8">
        <v>6250</v>
      </c>
      <c r="R18" s="8">
        <v>6250</v>
      </c>
    </row>
    <row r="19" spans="1:18" x14ac:dyDescent="0.25">
      <c r="A19" s="4" t="s">
        <v>14</v>
      </c>
      <c r="B19" s="7">
        <f>VLOOKUP(A19,'[1]2-lea base funds 27'!$B$5:$F$424,5,FALSE)</f>
        <v>36644</v>
      </c>
      <c r="C19" s="7"/>
      <c r="D19" s="8">
        <v>50000</v>
      </c>
      <c r="E19" s="8">
        <v>50000</v>
      </c>
      <c r="F19" s="8">
        <v>50000</v>
      </c>
      <c r="G19" s="8">
        <v>50000</v>
      </c>
      <c r="H19" s="8">
        <v>50000</v>
      </c>
      <c r="I19" s="8">
        <v>50000</v>
      </c>
      <c r="J19" s="8">
        <v>50000</v>
      </c>
      <c r="K19" s="8">
        <v>50000</v>
      </c>
      <c r="L19" s="8">
        <v>50000</v>
      </c>
      <c r="M19" s="8">
        <v>25000</v>
      </c>
      <c r="N19" s="8">
        <v>20000</v>
      </c>
      <c r="O19" s="8">
        <v>20000</v>
      </c>
      <c r="P19" s="8">
        <v>25000</v>
      </c>
      <c r="Q19" s="8">
        <v>25000</v>
      </c>
      <c r="R19" s="8">
        <v>25000</v>
      </c>
    </row>
    <row r="20" spans="1:18" x14ac:dyDescent="0.25">
      <c r="A20" s="4" t="s">
        <v>15</v>
      </c>
      <c r="B20" s="7">
        <f>VLOOKUP(A20,'[1]2-lea base funds 27'!$B$5:$F$424,5,FALSE)</f>
        <v>6755</v>
      </c>
      <c r="C20" s="7"/>
      <c r="D20" s="8">
        <v>25000</v>
      </c>
      <c r="E20" s="8">
        <v>25000</v>
      </c>
      <c r="F20" s="8">
        <v>25000</v>
      </c>
      <c r="G20" s="8">
        <v>25000</v>
      </c>
      <c r="H20" s="8">
        <v>25000</v>
      </c>
      <c r="I20" s="8">
        <v>25000</v>
      </c>
      <c r="J20" s="8">
        <v>25000</v>
      </c>
      <c r="K20" s="8">
        <v>25000</v>
      </c>
      <c r="L20" s="8">
        <v>25000</v>
      </c>
      <c r="M20" s="8">
        <v>12500</v>
      </c>
      <c r="N20" s="8">
        <v>10000</v>
      </c>
      <c r="O20" s="8">
        <v>10000</v>
      </c>
      <c r="P20" s="8">
        <v>12500</v>
      </c>
      <c r="Q20" s="8">
        <v>12500</v>
      </c>
      <c r="R20" s="8">
        <v>12500</v>
      </c>
    </row>
    <row r="21" spans="1:18" x14ac:dyDescent="0.25">
      <c r="A21" s="4" t="s">
        <v>16</v>
      </c>
      <c r="B21" s="7">
        <f>VLOOKUP(A21,'[1]2-lea base funds 27'!$B$5:$F$424,5,FALSE)</f>
        <v>2082</v>
      </c>
      <c r="C21" s="7"/>
      <c r="D21" s="8">
        <v>12500</v>
      </c>
      <c r="E21" s="8">
        <v>12500</v>
      </c>
      <c r="F21" s="8">
        <v>12500</v>
      </c>
      <c r="G21" s="8">
        <v>12500</v>
      </c>
      <c r="H21" s="8">
        <v>12500</v>
      </c>
      <c r="I21" s="8">
        <v>12500</v>
      </c>
      <c r="J21" s="8">
        <v>12500</v>
      </c>
      <c r="K21" s="8">
        <v>12500</v>
      </c>
      <c r="L21" s="8">
        <v>12500</v>
      </c>
      <c r="M21" s="8">
        <v>6250</v>
      </c>
      <c r="N21" s="8">
        <v>5000</v>
      </c>
      <c r="O21" s="8">
        <v>5000</v>
      </c>
      <c r="P21" s="8">
        <v>6250</v>
      </c>
      <c r="Q21" s="8">
        <v>6250</v>
      </c>
      <c r="R21" s="8">
        <v>6250</v>
      </c>
    </row>
    <row r="22" spans="1:18" x14ac:dyDescent="0.25">
      <c r="A22" s="4" t="s">
        <v>17</v>
      </c>
      <c r="B22" s="7">
        <f>VLOOKUP(A22,'[1]2-lea base funds 27'!$B$5:$F$424,5,FALSE)</f>
        <v>1843</v>
      </c>
      <c r="C22" s="7"/>
      <c r="D22" s="8">
        <v>12500</v>
      </c>
      <c r="E22" s="8">
        <v>12500</v>
      </c>
      <c r="F22" s="8">
        <v>12500</v>
      </c>
      <c r="G22" s="8">
        <v>12500</v>
      </c>
      <c r="H22" s="8">
        <v>12500</v>
      </c>
      <c r="I22" s="8">
        <v>12500</v>
      </c>
      <c r="J22" s="8">
        <v>12500</v>
      </c>
      <c r="K22" s="8">
        <v>12500</v>
      </c>
      <c r="L22" s="8">
        <v>12500</v>
      </c>
      <c r="M22" s="8">
        <v>6250</v>
      </c>
      <c r="N22" s="8">
        <v>5000</v>
      </c>
      <c r="O22" s="8">
        <v>5000</v>
      </c>
      <c r="P22" s="8">
        <v>6250</v>
      </c>
      <c r="Q22" s="8">
        <v>6250</v>
      </c>
      <c r="R22" s="8">
        <v>6250</v>
      </c>
    </row>
    <row r="23" spans="1:18" x14ac:dyDescent="0.25">
      <c r="A23" s="4" t="s">
        <v>18</v>
      </c>
      <c r="B23" s="7">
        <f>VLOOKUP(A23,'[1]2-lea base funds 27'!$B$5:$F$424,5,FALSE)</f>
        <v>18412</v>
      </c>
      <c r="C23" s="7"/>
      <c r="D23" s="8">
        <v>50000</v>
      </c>
      <c r="E23" s="8">
        <v>50000</v>
      </c>
      <c r="F23" s="8">
        <v>50000</v>
      </c>
      <c r="G23" s="8">
        <v>50000</v>
      </c>
      <c r="H23" s="8">
        <v>50000</v>
      </c>
      <c r="I23" s="8">
        <v>50000</v>
      </c>
      <c r="J23" s="8">
        <v>50000</v>
      </c>
      <c r="K23" s="8">
        <v>50000</v>
      </c>
      <c r="L23" s="8">
        <v>50000</v>
      </c>
      <c r="M23" s="8">
        <v>25000</v>
      </c>
      <c r="N23" s="8">
        <v>20000</v>
      </c>
      <c r="O23" s="8">
        <v>20000</v>
      </c>
      <c r="P23" s="8">
        <v>25000</v>
      </c>
      <c r="Q23" s="8">
        <v>25000</v>
      </c>
      <c r="R23" s="8">
        <v>25000</v>
      </c>
    </row>
    <row r="24" spans="1:18" x14ac:dyDescent="0.25">
      <c r="A24" s="4" t="s">
        <v>19</v>
      </c>
      <c r="B24" s="7">
        <f>VLOOKUP(A24,'[1]2-lea base funds 27'!$B$5:$F$424,5,FALSE)</f>
        <v>1358</v>
      </c>
      <c r="C24" s="7"/>
      <c r="D24" s="8">
        <v>12500</v>
      </c>
      <c r="E24" s="8">
        <v>12500</v>
      </c>
      <c r="F24" s="8">
        <v>12500</v>
      </c>
      <c r="G24" s="8">
        <v>12500</v>
      </c>
      <c r="H24" s="8">
        <v>12500</v>
      </c>
      <c r="I24" s="8">
        <v>12500</v>
      </c>
      <c r="J24" s="8">
        <v>12500</v>
      </c>
      <c r="K24" s="8">
        <v>12500</v>
      </c>
      <c r="L24" s="8">
        <v>12500</v>
      </c>
      <c r="M24" s="8">
        <v>6250</v>
      </c>
      <c r="N24" s="8">
        <v>5000</v>
      </c>
      <c r="O24" s="8">
        <v>5000</v>
      </c>
      <c r="P24" s="8">
        <v>6250</v>
      </c>
      <c r="Q24" s="8">
        <v>6250</v>
      </c>
      <c r="R24" s="8">
        <v>6250</v>
      </c>
    </row>
    <row r="25" spans="1:18" x14ac:dyDescent="0.25">
      <c r="A25" s="4" t="s">
        <v>20</v>
      </c>
      <c r="B25" s="7">
        <f>VLOOKUP(A25,'[1]2-lea base funds 27'!$B$5:$F$424,5,FALSE)</f>
        <v>2243</v>
      </c>
      <c r="C25" s="7"/>
      <c r="D25" s="8">
        <v>12500</v>
      </c>
      <c r="E25" s="8">
        <v>12500</v>
      </c>
      <c r="F25" s="8">
        <v>12500</v>
      </c>
      <c r="G25" s="8">
        <v>12500</v>
      </c>
      <c r="H25" s="8">
        <v>12500</v>
      </c>
      <c r="I25" s="8">
        <v>12500</v>
      </c>
      <c r="J25" s="8">
        <v>12500</v>
      </c>
      <c r="K25" s="8">
        <v>12500</v>
      </c>
      <c r="L25" s="8">
        <v>12500</v>
      </c>
      <c r="M25" s="8">
        <v>6250</v>
      </c>
      <c r="N25" s="8">
        <v>5000</v>
      </c>
      <c r="O25" s="8">
        <v>5000</v>
      </c>
      <c r="P25" s="8">
        <v>6250</v>
      </c>
      <c r="Q25" s="8">
        <v>6250</v>
      </c>
      <c r="R25" s="8">
        <v>6250</v>
      </c>
    </row>
    <row r="26" spans="1:18" x14ac:dyDescent="0.25">
      <c r="A26" s="4" t="s">
        <v>21</v>
      </c>
      <c r="B26" s="7">
        <f>VLOOKUP(A26,'[1]2-lea base funds 27'!$B$5:$F$424,5,FALSE)</f>
        <v>85337</v>
      </c>
      <c r="C26" s="7"/>
      <c r="D26" s="8">
        <v>50000</v>
      </c>
      <c r="E26" s="8">
        <v>50000</v>
      </c>
      <c r="F26" s="8">
        <v>50000</v>
      </c>
      <c r="G26" s="8">
        <v>50000</v>
      </c>
      <c r="H26" s="8">
        <v>50000</v>
      </c>
      <c r="I26" s="8">
        <v>50000</v>
      </c>
      <c r="J26" s="8">
        <v>50000</v>
      </c>
      <c r="K26" s="8">
        <v>50000</v>
      </c>
      <c r="L26" s="8">
        <v>50000</v>
      </c>
      <c r="M26" s="8">
        <v>25000</v>
      </c>
      <c r="N26" s="8">
        <v>20000</v>
      </c>
      <c r="O26" s="8">
        <v>20000</v>
      </c>
      <c r="P26" s="8">
        <v>25000</v>
      </c>
      <c r="Q26" s="8">
        <v>25000</v>
      </c>
      <c r="R26" s="8">
        <v>25000</v>
      </c>
    </row>
    <row r="27" spans="1:18" x14ac:dyDescent="0.25">
      <c r="A27" s="4" t="s">
        <v>22</v>
      </c>
      <c r="B27" s="7">
        <f>VLOOKUP(A27,'[1]2-lea base funds 27'!$B$5:$F$424,5,FALSE)</f>
        <v>4460</v>
      </c>
      <c r="C27" s="7"/>
      <c r="D27" s="8">
        <v>12500</v>
      </c>
      <c r="E27" s="8">
        <v>12500</v>
      </c>
      <c r="F27" s="8">
        <v>12500</v>
      </c>
      <c r="G27" s="8">
        <v>12500</v>
      </c>
      <c r="H27" s="8">
        <v>12500</v>
      </c>
      <c r="I27" s="8">
        <v>12500</v>
      </c>
      <c r="J27" s="8">
        <v>12500</v>
      </c>
      <c r="K27" s="8">
        <v>12500</v>
      </c>
      <c r="L27" s="8">
        <v>12500</v>
      </c>
      <c r="M27" s="8">
        <v>6250</v>
      </c>
      <c r="N27" s="8">
        <v>5000</v>
      </c>
      <c r="O27" s="8">
        <v>5000</v>
      </c>
      <c r="P27" s="8">
        <v>6250</v>
      </c>
      <c r="Q27" s="8">
        <v>6250</v>
      </c>
      <c r="R27" s="8">
        <v>6250</v>
      </c>
    </row>
    <row r="28" spans="1:18" x14ac:dyDescent="0.25">
      <c r="A28" s="4" t="s">
        <v>23</v>
      </c>
      <c r="B28" s="7">
        <f>VLOOKUP(A28,'[1]2-lea base funds 27'!$B$5:$F$424,5,FALSE)</f>
        <v>4557</v>
      </c>
      <c r="C28" s="7"/>
      <c r="D28" s="8">
        <v>12500</v>
      </c>
      <c r="E28" s="8">
        <v>12500</v>
      </c>
      <c r="F28" s="8">
        <v>12500</v>
      </c>
      <c r="G28" s="8">
        <v>12500</v>
      </c>
      <c r="H28" s="8">
        <v>12500</v>
      </c>
      <c r="I28" s="8">
        <v>12500</v>
      </c>
      <c r="J28" s="8">
        <v>12500</v>
      </c>
      <c r="K28" s="8">
        <v>12500</v>
      </c>
      <c r="L28" s="8">
        <v>12500</v>
      </c>
      <c r="M28" s="8">
        <v>6250</v>
      </c>
      <c r="N28" s="8">
        <v>5000</v>
      </c>
      <c r="O28" s="8">
        <v>5000</v>
      </c>
      <c r="P28" s="8">
        <v>6250</v>
      </c>
      <c r="Q28" s="8">
        <v>6250</v>
      </c>
      <c r="R28" s="8">
        <v>6250</v>
      </c>
    </row>
    <row r="29" spans="1:18" x14ac:dyDescent="0.25">
      <c r="A29" s="4" t="s">
        <v>24</v>
      </c>
      <c r="B29" s="7">
        <f>VLOOKUP(A29,'[1]2-lea base funds 27'!$B$5:$F$424,5,FALSE)</f>
        <v>12995</v>
      </c>
      <c r="C29" s="7" t="str">
        <f>VLOOKUP(A29,'[2]2-lea base funds 26'!$B$5:$D$404,3,FALSE)</f>
        <v>*</v>
      </c>
      <c r="D29" s="8">
        <v>50000</v>
      </c>
      <c r="E29" s="8">
        <v>50000</v>
      </c>
      <c r="F29" s="8">
        <v>50000</v>
      </c>
      <c r="G29" s="8">
        <v>50000</v>
      </c>
      <c r="H29" s="8">
        <v>50000</v>
      </c>
      <c r="I29" s="8">
        <v>50000</v>
      </c>
      <c r="J29" s="8">
        <v>50000</v>
      </c>
      <c r="K29" s="8">
        <v>50000</v>
      </c>
      <c r="L29" s="8">
        <v>50000</v>
      </c>
      <c r="M29" s="8">
        <v>25000</v>
      </c>
      <c r="N29" s="8">
        <v>20000</v>
      </c>
      <c r="O29" s="8">
        <v>20000</v>
      </c>
      <c r="P29" s="8">
        <v>25000</v>
      </c>
      <c r="Q29" s="8">
        <v>25000</v>
      </c>
      <c r="R29" s="8">
        <v>25000</v>
      </c>
    </row>
    <row r="30" spans="1:18" x14ac:dyDescent="0.25">
      <c r="A30" s="4" t="s">
        <v>397</v>
      </c>
      <c r="B30" s="7">
        <f>VLOOKUP(A30,'[1]2-lea base funds 27'!$B$5:$F$424,5,FALSE)</f>
        <v>1946</v>
      </c>
      <c r="C30" s="7"/>
      <c r="D30" s="8">
        <v>12500</v>
      </c>
      <c r="E30" s="8">
        <v>12500</v>
      </c>
      <c r="F30" s="8">
        <v>12500</v>
      </c>
      <c r="G30" s="8">
        <v>12500</v>
      </c>
      <c r="H30" s="8">
        <v>12500</v>
      </c>
      <c r="I30" s="8">
        <v>12500</v>
      </c>
      <c r="J30" s="8">
        <v>12500</v>
      </c>
      <c r="K30" s="8">
        <v>12500</v>
      </c>
      <c r="L30" s="8">
        <v>12500</v>
      </c>
      <c r="M30" s="8">
        <v>6250</v>
      </c>
      <c r="N30" s="8">
        <v>5000</v>
      </c>
      <c r="O30" s="8">
        <v>5000</v>
      </c>
      <c r="P30" s="8">
        <v>6250</v>
      </c>
      <c r="Q30" s="8">
        <v>6250</v>
      </c>
      <c r="R30" s="8">
        <v>6250</v>
      </c>
    </row>
    <row r="31" spans="1:18" x14ac:dyDescent="0.25">
      <c r="A31" s="4" t="s">
        <v>25</v>
      </c>
      <c r="B31" s="7">
        <f>VLOOKUP(A31,'[1]2-lea base funds 27'!$B$5:$F$424,5,FALSE)</f>
        <v>5664</v>
      </c>
      <c r="C31" s="7"/>
      <c r="D31" s="8">
        <v>25000</v>
      </c>
      <c r="E31" s="8">
        <v>25000</v>
      </c>
      <c r="F31" s="8">
        <v>25000</v>
      </c>
      <c r="G31" s="8">
        <v>25000</v>
      </c>
      <c r="H31" s="8">
        <v>25000</v>
      </c>
      <c r="I31" s="8">
        <v>25000</v>
      </c>
      <c r="J31" s="8">
        <v>25000</v>
      </c>
      <c r="K31" s="8">
        <v>25000</v>
      </c>
      <c r="L31" s="8">
        <v>25000</v>
      </c>
      <c r="M31" s="8">
        <v>12500</v>
      </c>
      <c r="N31" s="8">
        <v>10000</v>
      </c>
      <c r="O31" s="8">
        <v>10000</v>
      </c>
      <c r="P31" s="8">
        <v>12500</v>
      </c>
      <c r="Q31" s="8">
        <v>12500</v>
      </c>
      <c r="R31" s="8">
        <v>12500</v>
      </c>
    </row>
    <row r="32" spans="1:18" x14ac:dyDescent="0.25">
      <c r="A32" s="4" t="s">
        <v>26</v>
      </c>
      <c r="B32" s="7">
        <f>VLOOKUP(A32,'[1]2-lea base funds 27'!$B$5:$F$424,5,FALSE)</f>
        <v>8285</v>
      </c>
      <c r="C32" s="7"/>
      <c r="D32" s="8">
        <v>25000</v>
      </c>
      <c r="E32" s="8">
        <v>25000</v>
      </c>
      <c r="F32" s="8">
        <v>25000</v>
      </c>
      <c r="G32" s="8">
        <v>25000</v>
      </c>
      <c r="H32" s="8">
        <v>25000</v>
      </c>
      <c r="I32" s="8">
        <v>25000</v>
      </c>
      <c r="J32" s="8">
        <v>25000</v>
      </c>
      <c r="K32" s="8">
        <v>25000</v>
      </c>
      <c r="L32" s="8">
        <v>25000</v>
      </c>
      <c r="M32" s="8">
        <v>12500</v>
      </c>
      <c r="N32" s="8">
        <v>10000</v>
      </c>
      <c r="O32" s="8">
        <v>10000</v>
      </c>
      <c r="P32" s="8">
        <v>12500</v>
      </c>
      <c r="Q32" s="8">
        <v>12500</v>
      </c>
      <c r="R32" s="8">
        <v>12500</v>
      </c>
    </row>
    <row r="33" spans="1:18" x14ac:dyDescent="0.25">
      <c r="A33" s="4" t="s">
        <v>27</v>
      </c>
      <c r="B33" s="7">
        <f>VLOOKUP(A33,'[1]2-lea base funds 27'!$B$5:$F$424,5,FALSE)</f>
        <v>5024</v>
      </c>
      <c r="C33" s="7" t="s">
        <v>395</v>
      </c>
      <c r="D33" s="8">
        <v>50000</v>
      </c>
      <c r="E33" s="8">
        <v>50000</v>
      </c>
      <c r="F33" s="8">
        <v>50000</v>
      </c>
      <c r="G33" s="8">
        <v>50000</v>
      </c>
      <c r="H33" s="8">
        <v>50000</v>
      </c>
      <c r="I33" s="8">
        <v>50000</v>
      </c>
      <c r="J33" s="8">
        <v>50000</v>
      </c>
      <c r="K33" s="8">
        <v>50000</v>
      </c>
      <c r="L33" s="8">
        <v>50000</v>
      </c>
      <c r="M33" s="8">
        <v>25000</v>
      </c>
      <c r="N33" s="8">
        <v>20000</v>
      </c>
      <c r="O33" s="8">
        <v>20000</v>
      </c>
      <c r="P33" s="8">
        <v>25000</v>
      </c>
      <c r="Q33" s="8">
        <v>25000</v>
      </c>
      <c r="R33" s="8">
        <v>25000</v>
      </c>
    </row>
    <row r="34" spans="1:18" x14ac:dyDescent="0.25">
      <c r="A34" s="4" t="s">
        <v>28</v>
      </c>
      <c r="B34" s="7">
        <f>VLOOKUP(A34,'[1]2-lea base funds 27'!$B$5:$F$424,5,FALSE)</f>
        <v>1316</v>
      </c>
      <c r="C34" s="7"/>
      <c r="D34" s="8">
        <v>12500</v>
      </c>
      <c r="E34" s="8">
        <v>12500</v>
      </c>
      <c r="F34" s="8">
        <v>12500</v>
      </c>
      <c r="G34" s="8">
        <v>12500</v>
      </c>
      <c r="H34" s="8">
        <v>12500</v>
      </c>
      <c r="I34" s="8">
        <v>12500</v>
      </c>
      <c r="J34" s="8">
        <v>12500</v>
      </c>
      <c r="K34" s="8">
        <v>12500</v>
      </c>
      <c r="L34" s="8">
        <v>12500</v>
      </c>
      <c r="M34" s="8">
        <v>6250</v>
      </c>
      <c r="N34" s="8">
        <v>5000</v>
      </c>
      <c r="O34" s="8">
        <v>5000</v>
      </c>
      <c r="P34" s="8">
        <v>6250</v>
      </c>
      <c r="Q34" s="8">
        <v>6250</v>
      </c>
      <c r="R34" s="8">
        <v>6250</v>
      </c>
    </row>
    <row r="35" spans="1:18" x14ac:dyDescent="0.25">
      <c r="A35" s="4" t="s">
        <v>29</v>
      </c>
      <c r="B35" s="7">
        <f>VLOOKUP(A35,'[1]2-lea base funds 27'!$B$5:$F$424,5,FALSE)</f>
        <v>1425</v>
      </c>
      <c r="C35" s="7"/>
      <c r="D35" s="8">
        <v>12500</v>
      </c>
      <c r="E35" s="8">
        <v>12500</v>
      </c>
      <c r="F35" s="8">
        <v>12500</v>
      </c>
      <c r="G35" s="8">
        <v>12500</v>
      </c>
      <c r="H35" s="8">
        <v>12500</v>
      </c>
      <c r="I35" s="8">
        <v>12500</v>
      </c>
      <c r="J35" s="8">
        <v>12500</v>
      </c>
      <c r="K35" s="8">
        <v>12500</v>
      </c>
      <c r="L35" s="8">
        <v>12500</v>
      </c>
      <c r="M35" s="8">
        <v>6250</v>
      </c>
      <c r="N35" s="8">
        <v>5000</v>
      </c>
      <c r="O35" s="8">
        <v>5000</v>
      </c>
      <c r="P35" s="8">
        <v>6250</v>
      </c>
      <c r="Q35" s="8">
        <v>6250</v>
      </c>
      <c r="R35" s="8">
        <v>6250</v>
      </c>
    </row>
    <row r="36" spans="1:18" x14ac:dyDescent="0.25">
      <c r="A36" s="4" t="s">
        <v>30</v>
      </c>
      <c r="B36" s="7">
        <f>VLOOKUP(A36,'[1]2-lea base funds 27'!$B$5:$F$424,5,FALSE)</f>
        <v>2564</v>
      </c>
      <c r="C36" s="7"/>
      <c r="D36" s="8">
        <v>12500</v>
      </c>
      <c r="E36" s="8">
        <v>12500</v>
      </c>
      <c r="F36" s="8">
        <v>12500</v>
      </c>
      <c r="G36" s="8">
        <v>12500</v>
      </c>
      <c r="H36" s="8">
        <v>12500</v>
      </c>
      <c r="I36" s="8">
        <v>12500</v>
      </c>
      <c r="J36" s="8">
        <v>12500</v>
      </c>
      <c r="K36" s="8">
        <v>12500</v>
      </c>
      <c r="L36" s="8">
        <v>12500</v>
      </c>
      <c r="M36" s="8">
        <v>6250</v>
      </c>
      <c r="N36" s="8">
        <v>5000</v>
      </c>
      <c r="O36" s="8">
        <v>5000</v>
      </c>
      <c r="P36" s="8">
        <v>6250</v>
      </c>
      <c r="Q36" s="8">
        <v>6250</v>
      </c>
      <c r="R36" s="8">
        <v>6250</v>
      </c>
    </row>
    <row r="37" spans="1:18" x14ac:dyDescent="0.25">
      <c r="A37" s="4" t="s">
        <v>31</v>
      </c>
      <c r="B37" s="7">
        <f>VLOOKUP(A37,'[1]2-lea base funds 27'!$B$5:$F$424,5,FALSE)</f>
        <v>56405</v>
      </c>
      <c r="C37" s="7"/>
      <c r="D37" s="8">
        <v>50000</v>
      </c>
      <c r="E37" s="8">
        <v>50000</v>
      </c>
      <c r="F37" s="8">
        <v>50000</v>
      </c>
      <c r="G37" s="8">
        <v>50000</v>
      </c>
      <c r="H37" s="8">
        <v>50000</v>
      </c>
      <c r="I37" s="8">
        <v>50000</v>
      </c>
      <c r="J37" s="8">
        <v>50000</v>
      </c>
      <c r="K37" s="8">
        <v>50000</v>
      </c>
      <c r="L37" s="8">
        <v>50000</v>
      </c>
      <c r="M37" s="8">
        <v>25000</v>
      </c>
      <c r="N37" s="8">
        <v>20000</v>
      </c>
      <c r="O37" s="8">
        <v>20000</v>
      </c>
      <c r="P37" s="8">
        <v>25000</v>
      </c>
      <c r="Q37" s="8">
        <v>25000</v>
      </c>
      <c r="R37" s="8">
        <v>25000</v>
      </c>
    </row>
    <row r="38" spans="1:18" x14ac:dyDescent="0.25">
      <c r="A38" s="4" t="s">
        <v>32</v>
      </c>
      <c r="B38" s="7">
        <f>VLOOKUP(A38,'[1]2-lea base funds 27'!$B$5:$F$424,5,FALSE)</f>
        <v>20000</v>
      </c>
      <c r="C38" s="7"/>
      <c r="D38" s="8">
        <v>50000</v>
      </c>
      <c r="E38" s="8">
        <v>50000</v>
      </c>
      <c r="F38" s="8">
        <v>50000</v>
      </c>
      <c r="G38" s="8">
        <v>50000</v>
      </c>
      <c r="H38" s="8">
        <v>50000</v>
      </c>
      <c r="I38" s="8">
        <v>50000</v>
      </c>
      <c r="J38" s="8">
        <v>50000</v>
      </c>
      <c r="K38" s="8">
        <v>50000</v>
      </c>
      <c r="L38" s="8">
        <v>50000</v>
      </c>
      <c r="M38" s="8">
        <v>25000</v>
      </c>
      <c r="N38" s="8">
        <v>20000</v>
      </c>
      <c r="O38" s="8">
        <v>20000</v>
      </c>
      <c r="P38" s="8">
        <v>25000</v>
      </c>
      <c r="Q38" s="8">
        <v>25000</v>
      </c>
      <c r="R38" s="8">
        <v>25000</v>
      </c>
    </row>
    <row r="39" spans="1:18" x14ac:dyDescent="0.25">
      <c r="A39" s="4" t="s">
        <v>33</v>
      </c>
      <c r="B39" s="7">
        <f>VLOOKUP(A39,'[1]2-lea base funds 27'!$B$5:$F$424,5,FALSE)</f>
        <v>4149</v>
      </c>
      <c r="C39" s="7"/>
      <c r="D39" s="8">
        <v>12500</v>
      </c>
      <c r="E39" s="8">
        <v>12500</v>
      </c>
      <c r="F39" s="8">
        <v>12500</v>
      </c>
      <c r="G39" s="8">
        <v>12500</v>
      </c>
      <c r="H39" s="8">
        <v>12500</v>
      </c>
      <c r="I39" s="8">
        <v>12500</v>
      </c>
      <c r="J39" s="8">
        <v>12500</v>
      </c>
      <c r="K39" s="8">
        <v>12500</v>
      </c>
      <c r="L39" s="8">
        <v>12500</v>
      </c>
      <c r="M39" s="8">
        <v>6250</v>
      </c>
      <c r="N39" s="8">
        <v>5000</v>
      </c>
      <c r="O39" s="8">
        <v>5000</v>
      </c>
      <c r="P39" s="8">
        <v>6250</v>
      </c>
      <c r="Q39" s="8">
        <v>6250</v>
      </c>
      <c r="R39" s="8">
        <v>6250</v>
      </c>
    </row>
    <row r="40" spans="1:18" x14ac:dyDescent="0.25">
      <c r="A40" s="4" t="s">
        <v>34</v>
      </c>
      <c r="B40" s="7">
        <f>VLOOKUP(A40,'[1]2-lea base funds 27'!$B$5:$F$424,5,FALSE)</f>
        <v>13029</v>
      </c>
      <c r="C40" s="7" t="str">
        <f>VLOOKUP(A40,'[2]2-lea base funds 26'!$B$5:$D$404,3,FALSE)</f>
        <v>*</v>
      </c>
      <c r="D40" s="8">
        <v>50000</v>
      </c>
      <c r="E40" s="8">
        <v>50000</v>
      </c>
      <c r="F40" s="8">
        <v>50000</v>
      </c>
      <c r="G40" s="8">
        <v>50000</v>
      </c>
      <c r="H40" s="8">
        <v>50000</v>
      </c>
      <c r="I40" s="8">
        <v>50000</v>
      </c>
      <c r="J40" s="8">
        <v>50000</v>
      </c>
      <c r="K40" s="8">
        <v>50000</v>
      </c>
      <c r="L40" s="8">
        <v>50000</v>
      </c>
      <c r="M40" s="8">
        <v>25000</v>
      </c>
      <c r="N40" s="8">
        <v>20000</v>
      </c>
      <c r="O40" s="8">
        <v>20000</v>
      </c>
      <c r="P40" s="8">
        <v>25000</v>
      </c>
      <c r="Q40" s="8">
        <v>25000</v>
      </c>
      <c r="R40" s="8">
        <v>25000</v>
      </c>
    </row>
    <row r="41" spans="1:18" x14ac:dyDescent="0.25">
      <c r="A41" s="4" t="s">
        <v>35</v>
      </c>
      <c r="B41" s="7">
        <f>VLOOKUP(A41,'[1]2-lea base funds 27'!$B$5:$F$424,5,FALSE)</f>
        <v>3106</v>
      </c>
      <c r="C41" s="7"/>
      <c r="D41" s="8">
        <v>12500</v>
      </c>
      <c r="E41" s="8">
        <v>12500</v>
      </c>
      <c r="F41" s="8">
        <v>12500</v>
      </c>
      <c r="G41" s="8">
        <v>12500</v>
      </c>
      <c r="H41" s="8">
        <v>12500</v>
      </c>
      <c r="I41" s="8">
        <v>12500</v>
      </c>
      <c r="J41" s="8">
        <v>12500</v>
      </c>
      <c r="K41" s="8">
        <v>12500</v>
      </c>
      <c r="L41" s="8">
        <v>12500</v>
      </c>
      <c r="M41" s="8">
        <v>6250</v>
      </c>
      <c r="N41" s="8">
        <v>5000</v>
      </c>
      <c r="O41" s="8">
        <v>5000</v>
      </c>
      <c r="P41" s="8">
        <v>6250</v>
      </c>
      <c r="Q41" s="8">
        <v>6250</v>
      </c>
      <c r="R41" s="8">
        <v>6250</v>
      </c>
    </row>
    <row r="42" spans="1:18" x14ac:dyDescent="0.25">
      <c r="A42" s="4" t="s">
        <v>36</v>
      </c>
      <c r="B42" s="7">
        <f>VLOOKUP(A42,'[1]2-lea base funds 27'!$B$5:$F$424,5,FALSE)</f>
        <v>9554</v>
      </c>
      <c r="C42" s="7"/>
      <c r="D42" s="8">
        <v>25000</v>
      </c>
      <c r="E42" s="8">
        <v>25000</v>
      </c>
      <c r="F42" s="8">
        <v>25000</v>
      </c>
      <c r="G42" s="8">
        <v>25000</v>
      </c>
      <c r="H42" s="8">
        <v>25000</v>
      </c>
      <c r="I42" s="8">
        <v>25000</v>
      </c>
      <c r="J42" s="8">
        <v>25000</v>
      </c>
      <c r="K42" s="8">
        <v>25000</v>
      </c>
      <c r="L42" s="8">
        <v>25000</v>
      </c>
      <c r="M42" s="8">
        <v>12500</v>
      </c>
      <c r="N42" s="8">
        <v>10000</v>
      </c>
      <c r="O42" s="8">
        <v>10000</v>
      </c>
      <c r="P42" s="8">
        <v>12500</v>
      </c>
      <c r="Q42" s="8">
        <v>12500</v>
      </c>
      <c r="R42" s="8">
        <v>12500</v>
      </c>
    </row>
    <row r="43" spans="1:18" x14ac:dyDescent="0.25">
      <c r="A43" s="4" t="s">
        <v>37</v>
      </c>
      <c r="B43" s="7">
        <f>VLOOKUP(A43,'[1]2-lea base funds 27'!$B$5:$F$424,5,FALSE)</f>
        <v>3484</v>
      </c>
      <c r="C43" s="7"/>
      <c r="D43" s="8">
        <v>12500</v>
      </c>
      <c r="E43" s="8">
        <v>12500</v>
      </c>
      <c r="F43" s="8">
        <v>12500</v>
      </c>
      <c r="G43" s="8">
        <v>12500</v>
      </c>
      <c r="H43" s="8">
        <v>12500</v>
      </c>
      <c r="I43" s="8">
        <v>12500</v>
      </c>
      <c r="J43" s="8">
        <v>12500</v>
      </c>
      <c r="K43" s="8">
        <v>12500</v>
      </c>
      <c r="L43" s="8">
        <v>12500</v>
      </c>
      <c r="M43" s="8">
        <v>6250</v>
      </c>
      <c r="N43" s="8">
        <v>5000</v>
      </c>
      <c r="O43" s="8">
        <v>5000</v>
      </c>
      <c r="P43" s="8">
        <v>6250</v>
      </c>
      <c r="Q43" s="8">
        <v>6250</v>
      </c>
      <c r="R43" s="8">
        <v>6250</v>
      </c>
    </row>
    <row r="44" spans="1:18" x14ac:dyDescent="0.25">
      <c r="A44" s="4" t="s">
        <v>38</v>
      </c>
      <c r="B44" s="7">
        <f>VLOOKUP(A44,'[1]2-lea base funds 27'!$B$5:$F$424,5,FALSE)</f>
        <v>5094</v>
      </c>
      <c r="C44" s="7"/>
      <c r="D44" s="8">
        <v>25000</v>
      </c>
      <c r="E44" s="8">
        <v>25000</v>
      </c>
      <c r="F44" s="8">
        <v>25000</v>
      </c>
      <c r="G44" s="8">
        <v>25000</v>
      </c>
      <c r="H44" s="8">
        <v>25000</v>
      </c>
      <c r="I44" s="8">
        <v>25000</v>
      </c>
      <c r="J44" s="8">
        <v>25000</v>
      </c>
      <c r="K44" s="8">
        <v>25000</v>
      </c>
      <c r="L44" s="8">
        <v>25000</v>
      </c>
      <c r="M44" s="8">
        <v>12500</v>
      </c>
      <c r="N44" s="8">
        <v>10000</v>
      </c>
      <c r="O44" s="8">
        <v>10000</v>
      </c>
      <c r="P44" s="8">
        <v>12500</v>
      </c>
      <c r="Q44" s="8">
        <v>12500</v>
      </c>
      <c r="R44" s="8">
        <v>12500</v>
      </c>
    </row>
    <row r="45" spans="1:18" x14ac:dyDescent="0.25">
      <c r="A45" s="4" t="s">
        <v>39</v>
      </c>
      <c r="B45" s="7">
        <f>VLOOKUP(A45,'[1]2-lea base funds 27'!$B$5:$F$424,5,FALSE)</f>
        <v>7965</v>
      </c>
      <c r="C45" s="7"/>
      <c r="D45" s="8">
        <v>25000</v>
      </c>
      <c r="E45" s="8">
        <v>25000</v>
      </c>
      <c r="F45" s="8">
        <v>25000</v>
      </c>
      <c r="G45" s="8">
        <v>25000</v>
      </c>
      <c r="H45" s="8">
        <v>25000</v>
      </c>
      <c r="I45" s="8">
        <v>25000</v>
      </c>
      <c r="J45" s="8">
        <v>25000</v>
      </c>
      <c r="K45" s="8">
        <v>25000</v>
      </c>
      <c r="L45" s="8">
        <v>25000</v>
      </c>
      <c r="M45" s="8">
        <v>12500</v>
      </c>
      <c r="N45" s="8">
        <v>10000</v>
      </c>
      <c r="O45" s="8">
        <v>10000</v>
      </c>
      <c r="P45" s="8">
        <v>12500</v>
      </c>
      <c r="Q45" s="8">
        <v>12500</v>
      </c>
      <c r="R45" s="8">
        <v>12500</v>
      </c>
    </row>
    <row r="46" spans="1:18" x14ac:dyDescent="0.25">
      <c r="A46" s="4" t="s">
        <v>40</v>
      </c>
      <c r="B46" s="7">
        <f>VLOOKUP(A46,'[1]2-lea base funds 27'!$B$5:$F$424,5,FALSE)</f>
        <v>4585</v>
      </c>
      <c r="C46" s="7"/>
      <c r="D46" s="8">
        <v>12500</v>
      </c>
      <c r="E46" s="8">
        <v>12500</v>
      </c>
      <c r="F46" s="8">
        <v>12500</v>
      </c>
      <c r="G46" s="8">
        <v>12500</v>
      </c>
      <c r="H46" s="8">
        <v>12500</v>
      </c>
      <c r="I46" s="8">
        <v>12500</v>
      </c>
      <c r="J46" s="8">
        <v>12500</v>
      </c>
      <c r="K46" s="8">
        <v>12500</v>
      </c>
      <c r="L46" s="8">
        <v>12500</v>
      </c>
      <c r="M46" s="8">
        <v>6250</v>
      </c>
      <c r="N46" s="8">
        <v>5000</v>
      </c>
      <c r="O46" s="8">
        <v>5000</v>
      </c>
      <c r="P46" s="8">
        <v>6250</v>
      </c>
      <c r="Q46" s="8">
        <v>6250</v>
      </c>
      <c r="R46" s="8">
        <v>6250</v>
      </c>
    </row>
    <row r="47" spans="1:18" x14ac:dyDescent="0.25">
      <c r="A47" s="4" t="s">
        <v>41</v>
      </c>
      <c r="B47" s="7">
        <f>VLOOKUP(A47,'[1]2-lea base funds 27'!$B$5:$F$424,5,FALSE)</f>
        <v>3765</v>
      </c>
      <c r="C47" s="7"/>
      <c r="D47" s="8">
        <v>12500</v>
      </c>
      <c r="E47" s="8">
        <v>12500</v>
      </c>
      <c r="F47" s="8">
        <v>12500</v>
      </c>
      <c r="G47" s="8">
        <v>12500</v>
      </c>
      <c r="H47" s="8">
        <v>12500</v>
      </c>
      <c r="I47" s="8">
        <v>12500</v>
      </c>
      <c r="J47" s="8">
        <v>12500</v>
      </c>
      <c r="K47" s="8">
        <v>12500</v>
      </c>
      <c r="L47" s="8">
        <v>12500</v>
      </c>
      <c r="M47" s="8">
        <v>6250</v>
      </c>
      <c r="N47" s="8">
        <v>5000</v>
      </c>
      <c r="O47" s="8">
        <v>5000</v>
      </c>
      <c r="P47" s="8">
        <v>6250</v>
      </c>
      <c r="Q47" s="8">
        <v>6250</v>
      </c>
      <c r="R47" s="8">
        <v>6250</v>
      </c>
    </row>
    <row r="48" spans="1:18" x14ac:dyDescent="0.25">
      <c r="A48" s="4" t="s">
        <v>42</v>
      </c>
      <c r="B48" s="7">
        <f>VLOOKUP(A48,'[1]2-lea base funds 27'!$B$5:$F$424,5,FALSE)</f>
        <v>8757</v>
      </c>
      <c r="C48" s="7" t="str">
        <f>VLOOKUP(A48,'[2]2-lea base funds 26'!$B$5:$D$404,3,FALSE)</f>
        <v>*</v>
      </c>
      <c r="D48" s="8">
        <v>50000</v>
      </c>
      <c r="E48" s="8">
        <v>50000</v>
      </c>
      <c r="F48" s="8">
        <v>50000</v>
      </c>
      <c r="G48" s="8">
        <v>50000</v>
      </c>
      <c r="H48" s="8">
        <v>50000</v>
      </c>
      <c r="I48" s="8">
        <v>50000</v>
      </c>
      <c r="J48" s="8">
        <v>50000</v>
      </c>
      <c r="K48" s="8">
        <v>50000</v>
      </c>
      <c r="L48" s="8">
        <v>50000</v>
      </c>
      <c r="M48" s="8">
        <v>25000</v>
      </c>
      <c r="N48" s="8">
        <v>20000</v>
      </c>
      <c r="O48" s="8">
        <v>20000</v>
      </c>
      <c r="P48" s="8">
        <v>25000</v>
      </c>
      <c r="Q48" s="8">
        <v>25000</v>
      </c>
      <c r="R48" s="8">
        <v>25000</v>
      </c>
    </row>
    <row r="49" spans="1:18" x14ac:dyDescent="0.25">
      <c r="A49" s="4" t="s">
        <v>43</v>
      </c>
      <c r="B49" s="7">
        <f>VLOOKUP(A49,'[1]2-lea base funds 27'!$B$5:$F$424,5,FALSE)</f>
        <v>17370</v>
      </c>
      <c r="C49" s="7"/>
      <c r="D49" s="8">
        <v>50000</v>
      </c>
      <c r="E49" s="8">
        <v>50000</v>
      </c>
      <c r="F49" s="8">
        <v>50000</v>
      </c>
      <c r="G49" s="8">
        <v>50000</v>
      </c>
      <c r="H49" s="8">
        <v>50000</v>
      </c>
      <c r="I49" s="8">
        <v>50000</v>
      </c>
      <c r="J49" s="8">
        <v>50000</v>
      </c>
      <c r="K49" s="8">
        <v>50000</v>
      </c>
      <c r="L49" s="8">
        <v>50000</v>
      </c>
      <c r="M49" s="8">
        <v>25000</v>
      </c>
      <c r="N49" s="8">
        <v>20000</v>
      </c>
      <c r="O49" s="8">
        <v>20000</v>
      </c>
      <c r="P49" s="8">
        <v>25000</v>
      </c>
      <c r="Q49" s="8">
        <v>25000</v>
      </c>
      <c r="R49" s="8">
        <v>25000</v>
      </c>
    </row>
    <row r="50" spans="1:18" x14ac:dyDescent="0.25">
      <c r="A50" s="4" t="s">
        <v>44</v>
      </c>
      <c r="B50" s="7">
        <f>VLOOKUP(A50,'[1]2-lea base funds 27'!$B$5:$F$424,5,FALSE)</f>
        <v>175089</v>
      </c>
      <c r="C50" s="7"/>
      <c r="D50" s="8">
        <v>50000</v>
      </c>
      <c r="E50" s="8">
        <v>50000</v>
      </c>
      <c r="F50" s="8">
        <v>50000</v>
      </c>
      <c r="G50" s="8">
        <v>50000</v>
      </c>
      <c r="H50" s="8">
        <v>50000</v>
      </c>
      <c r="I50" s="8">
        <v>50000</v>
      </c>
      <c r="J50" s="8">
        <v>50000</v>
      </c>
      <c r="K50" s="8">
        <v>50000</v>
      </c>
      <c r="L50" s="8">
        <v>50000</v>
      </c>
      <c r="M50" s="8">
        <v>25000</v>
      </c>
      <c r="N50" s="8">
        <v>20000</v>
      </c>
      <c r="O50" s="8">
        <v>20000</v>
      </c>
      <c r="P50" s="8">
        <v>25000</v>
      </c>
      <c r="Q50" s="8">
        <v>25000</v>
      </c>
      <c r="R50" s="8">
        <v>25000</v>
      </c>
    </row>
    <row r="51" spans="1:18" x14ac:dyDescent="0.25">
      <c r="A51" s="4" t="s">
        <v>45</v>
      </c>
      <c r="B51" s="7">
        <f>VLOOKUP(A51,'[1]2-lea base funds 27'!$B$5:$F$424,5,FALSE)</f>
        <v>31547</v>
      </c>
      <c r="C51" s="7"/>
      <c r="D51" s="8">
        <v>50000</v>
      </c>
      <c r="E51" s="8">
        <v>50000</v>
      </c>
      <c r="F51" s="8">
        <v>50000</v>
      </c>
      <c r="G51" s="8">
        <v>50000</v>
      </c>
      <c r="H51" s="8">
        <v>50000</v>
      </c>
      <c r="I51" s="8">
        <v>50000</v>
      </c>
      <c r="J51" s="8">
        <v>50000</v>
      </c>
      <c r="K51" s="8">
        <v>50000</v>
      </c>
      <c r="L51" s="8">
        <v>50000</v>
      </c>
      <c r="M51" s="8">
        <v>25000</v>
      </c>
      <c r="N51" s="8">
        <v>20000</v>
      </c>
      <c r="O51" s="8">
        <v>20000</v>
      </c>
      <c r="P51" s="8">
        <v>25000</v>
      </c>
      <c r="Q51" s="8">
        <v>25000</v>
      </c>
      <c r="R51" s="8">
        <v>25000</v>
      </c>
    </row>
    <row r="52" spans="1:18" x14ac:dyDescent="0.25">
      <c r="A52" s="4" t="s">
        <v>46</v>
      </c>
      <c r="B52" s="7">
        <f>VLOOKUP(A52,'[1]2-lea base funds 27'!$B$5:$F$424,5,FALSE)</f>
        <v>1363</v>
      </c>
      <c r="C52" s="7"/>
      <c r="D52" s="8">
        <v>12500</v>
      </c>
      <c r="E52" s="8">
        <v>12500</v>
      </c>
      <c r="F52" s="8">
        <v>12500</v>
      </c>
      <c r="G52" s="8">
        <v>12500</v>
      </c>
      <c r="H52" s="8">
        <v>12500</v>
      </c>
      <c r="I52" s="8">
        <v>12500</v>
      </c>
      <c r="J52" s="8">
        <v>12500</v>
      </c>
      <c r="K52" s="8">
        <v>12500</v>
      </c>
      <c r="L52" s="8">
        <v>12500</v>
      </c>
      <c r="M52" s="8">
        <v>6250</v>
      </c>
      <c r="N52" s="8">
        <v>5000</v>
      </c>
      <c r="O52" s="8">
        <v>5000</v>
      </c>
      <c r="P52" s="8">
        <v>6250</v>
      </c>
      <c r="Q52" s="8">
        <v>6250</v>
      </c>
      <c r="R52" s="8">
        <v>6250</v>
      </c>
    </row>
    <row r="53" spans="1:18" x14ac:dyDescent="0.25">
      <c r="A53" s="4" t="s">
        <v>47</v>
      </c>
      <c r="B53" s="7">
        <f>VLOOKUP(A53,'[1]2-lea base funds 27'!$B$5:$F$424,5,FALSE)</f>
        <v>2506</v>
      </c>
      <c r="C53" s="7"/>
      <c r="D53" s="8">
        <v>12500</v>
      </c>
      <c r="E53" s="8">
        <v>12500</v>
      </c>
      <c r="F53" s="8">
        <v>12500</v>
      </c>
      <c r="G53" s="8">
        <v>12500</v>
      </c>
      <c r="H53" s="8">
        <v>12500</v>
      </c>
      <c r="I53" s="8">
        <v>12500</v>
      </c>
      <c r="J53" s="8">
        <v>12500</v>
      </c>
      <c r="K53" s="8">
        <v>12500</v>
      </c>
      <c r="L53" s="8">
        <v>12500</v>
      </c>
      <c r="M53" s="8">
        <v>6250</v>
      </c>
      <c r="N53" s="8">
        <v>5000</v>
      </c>
      <c r="O53" s="8">
        <v>5000</v>
      </c>
      <c r="P53" s="8">
        <v>6250</v>
      </c>
      <c r="Q53" s="8">
        <v>6250</v>
      </c>
      <c r="R53" s="8">
        <v>6250</v>
      </c>
    </row>
    <row r="54" spans="1:18" x14ac:dyDescent="0.25">
      <c r="A54" s="4" t="s">
        <v>48</v>
      </c>
      <c r="B54" s="7">
        <f>VLOOKUP(A54,'[1]2-lea base funds 27'!$B$5:$F$424,5,FALSE)</f>
        <v>2405</v>
      </c>
      <c r="C54" s="7"/>
      <c r="D54" s="8">
        <v>12500</v>
      </c>
      <c r="E54" s="8">
        <v>12500</v>
      </c>
      <c r="F54" s="8">
        <v>12500</v>
      </c>
      <c r="G54" s="8">
        <v>12500</v>
      </c>
      <c r="H54" s="8">
        <v>12500</v>
      </c>
      <c r="I54" s="8">
        <v>12500</v>
      </c>
      <c r="J54" s="8">
        <v>12500</v>
      </c>
      <c r="K54" s="8">
        <v>12500</v>
      </c>
      <c r="L54" s="8">
        <v>12500</v>
      </c>
      <c r="M54" s="8">
        <v>6250</v>
      </c>
      <c r="N54" s="8">
        <v>5000</v>
      </c>
      <c r="O54" s="8">
        <v>5000</v>
      </c>
      <c r="P54" s="8">
        <v>6250</v>
      </c>
      <c r="Q54" s="8">
        <v>6250</v>
      </c>
      <c r="R54" s="8">
        <v>6250</v>
      </c>
    </row>
    <row r="55" spans="1:18" x14ac:dyDescent="0.25">
      <c r="A55" s="4" t="s">
        <v>49</v>
      </c>
      <c r="B55" s="7">
        <f>VLOOKUP(A55,'[1]2-lea base funds 27'!$B$5:$F$424,5,FALSE)</f>
        <v>5069</v>
      </c>
      <c r="C55" s="7"/>
      <c r="D55" s="8">
        <v>25000</v>
      </c>
      <c r="E55" s="8">
        <v>25000</v>
      </c>
      <c r="F55" s="8">
        <v>25000</v>
      </c>
      <c r="G55" s="8">
        <v>25000</v>
      </c>
      <c r="H55" s="8">
        <v>25000</v>
      </c>
      <c r="I55" s="8">
        <v>25000</v>
      </c>
      <c r="J55" s="8">
        <v>25000</v>
      </c>
      <c r="K55" s="8">
        <v>25000</v>
      </c>
      <c r="L55" s="8">
        <v>25000</v>
      </c>
      <c r="M55" s="8">
        <v>12500</v>
      </c>
      <c r="N55" s="8">
        <v>10000</v>
      </c>
      <c r="O55" s="8">
        <v>10000</v>
      </c>
      <c r="P55" s="8">
        <v>12500</v>
      </c>
      <c r="Q55" s="8">
        <v>12500</v>
      </c>
      <c r="R55" s="8">
        <v>12500</v>
      </c>
    </row>
    <row r="56" spans="1:18" x14ac:dyDescent="0.25">
      <c r="A56" s="4" t="s">
        <v>50</v>
      </c>
      <c r="B56" s="7">
        <f>VLOOKUP(A56,'[1]2-lea base funds 27'!$B$5:$F$424,5,FALSE)</f>
        <v>6078</v>
      </c>
      <c r="C56" s="7"/>
      <c r="D56" s="8">
        <v>25000</v>
      </c>
      <c r="E56" s="8">
        <v>25000</v>
      </c>
      <c r="F56" s="8">
        <v>25000</v>
      </c>
      <c r="G56" s="8">
        <v>25000</v>
      </c>
      <c r="H56" s="8">
        <v>25000</v>
      </c>
      <c r="I56" s="8">
        <v>25000</v>
      </c>
      <c r="J56" s="8">
        <v>25000</v>
      </c>
      <c r="K56" s="8">
        <v>25000</v>
      </c>
      <c r="L56" s="8">
        <v>25000</v>
      </c>
      <c r="M56" s="8">
        <v>12500</v>
      </c>
      <c r="N56" s="8">
        <v>10000</v>
      </c>
      <c r="O56" s="8">
        <v>10000</v>
      </c>
      <c r="P56" s="8">
        <v>12500</v>
      </c>
      <c r="Q56" s="8">
        <v>12500</v>
      </c>
      <c r="R56" s="8">
        <v>12500</v>
      </c>
    </row>
    <row r="57" spans="1:18" x14ac:dyDescent="0.25">
      <c r="A57" s="4" t="s">
        <v>51</v>
      </c>
      <c r="B57" s="7">
        <f>VLOOKUP(A57,'[1]2-lea base funds 27'!$B$5:$F$424,5,FALSE)</f>
        <v>16810</v>
      </c>
      <c r="C57" s="7"/>
      <c r="D57" s="8">
        <v>50000</v>
      </c>
      <c r="E57" s="8">
        <v>50000</v>
      </c>
      <c r="F57" s="8">
        <v>50000</v>
      </c>
      <c r="G57" s="8">
        <v>50000</v>
      </c>
      <c r="H57" s="8">
        <v>50000</v>
      </c>
      <c r="I57" s="8">
        <v>50000</v>
      </c>
      <c r="J57" s="8">
        <v>50000</v>
      </c>
      <c r="K57" s="8">
        <v>50000</v>
      </c>
      <c r="L57" s="8">
        <v>50000</v>
      </c>
      <c r="M57" s="8">
        <v>25000</v>
      </c>
      <c r="N57" s="8">
        <v>20000</v>
      </c>
      <c r="O57" s="8">
        <v>20000</v>
      </c>
      <c r="P57" s="8">
        <v>25000</v>
      </c>
      <c r="Q57" s="8">
        <v>25000</v>
      </c>
      <c r="R57" s="8">
        <v>25000</v>
      </c>
    </row>
    <row r="58" spans="1:18" x14ac:dyDescent="0.25">
      <c r="A58" s="4" t="s">
        <v>52</v>
      </c>
      <c r="B58" s="7">
        <f>VLOOKUP(A58,'[1]2-lea base funds 27'!$B$5:$F$424,5,FALSE)</f>
        <v>14467</v>
      </c>
      <c r="C58" s="7" t="s">
        <v>395</v>
      </c>
      <c r="D58" s="8">
        <v>50000</v>
      </c>
      <c r="E58" s="8">
        <v>50000</v>
      </c>
      <c r="F58" s="8">
        <v>50000</v>
      </c>
      <c r="G58" s="8">
        <v>50000</v>
      </c>
      <c r="H58" s="8">
        <v>50000</v>
      </c>
      <c r="I58" s="8">
        <v>50000</v>
      </c>
      <c r="J58" s="8">
        <v>50000</v>
      </c>
      <c r="K58" s="8">
        <v>50000</v>
      </c>
      <c r="L58" s="8">
        <v>50000</v>
      </c>
      <c r="M58" s="8">
        <v>25000</v>
      </c>
      <c r="N58" s="8">
        <v>20000</v>
      </c>
      <c r="O58" s="8">
        <v>20000</v>
      </c>
      <c r="P58" s="8">
        <v>25000</v>
      </c>
      <c r="Q58" s="8">
        <v>25000</v>
      </c>
      <c r="R58" s="8">
        <v>25000</v>
      </c>
    </row>
    <row r="59" spans="1:18" x14ac:dyDescent="0.25">
      <c r="A59" s="4" t="s">
        <v>53</v>
      </c>
      <c r="B59" s="7">
        <f>VLOOKUP(A59,'[1]2-lea base funds 27'!$B$5:$F$424,5,FALSE)</f>
        <v>5881</v>
      </c>
      <c r="C59" s="7"/>
      <c r="D59" s="8">
        <v>25000</v>
      </c>
      <c r="E59" s="8">
        <v>25000</v>
      </c>
      <c r="F59" s="8">
        <v>25000</v>
      </c>
      <c r="G59" s="8">
        <v>25000</v>
      </c>
      <c r="H59" s="8">
        <v>25000</v>
      </c>
      <c r="I59" s="8">
        <v>25000</v>
      </c>
      <c r="J59" s="8">
        <v>25000</v>
      </c>
      <c r="K59" s="8">
        <v>25000</v>
      </c>
      <c r="L59" s="8">
        <v>25000</v>
      </c>
      <c r="M59" s="8">
        <v>12500</v>
      </c>
      <c r="N59" s="8">
        <v>10000</v>
      </c>
      <c r="O59" s="8">
        <v>10000</v>
      </c>
      <c r="P59" s="8">
        <v>12500</v>
      </c>
      <c r="Q59" s="8">
        <v>12500</v>
      </c>
      <c r="R59" s="8">
        <v>12500</v>
      </c>
    </row>
    <row r="60" spans="1:18" x14ac:dyDescent="0.25">
      <c r="A60" s="4" t="s">
        <v>54</v>
      </c>
      <c r="B60" s="7">
        <f>VLOOKUP(A60,'[1]2-lea base funds 27'!$B$5:$F$424,5,FALSE)</f>
        <v>11804</v>
      </c>
      <c r="C60" s="7"/>
      <c r="D60" s="8">
        <v>37500</v>
      </c>
      <c r="E60" s="8">
        <v>37500</v>
      </c>
      <c r="F60" s="8">
        <v>37500</v>
      </c>
      <c r="G60" s="8">
        <v>37500</v>
      </c>
      <c r="H60" s="8">
        <v>37500</v>
      </c>
      <c r="I60" s="8">
        <v>37500</v>
      </c>
      <c r="J60" s="8">
        <v>37500</v>
      </c>
      <c r="K60" s="8">
        <v>37500</v>
      </c>
      <c r="L60" s="8">
        <v>37500</v>
      </c>
      <c r="M60" s="8">
        <v>18750</v>
      </c>
      <c r="N60" s="8">
        <v>15000</v>
      </c>
      <c r="O60" s="8">
        <v>15000</v>
      </c>
      <c r="P60" s="8">
        <v>18750</v>
      </c>
      <c r="Q60" s="8">
        <v>18750</v>
      </c>
      <c r="R60" s="8">
        <v>18750</v>
      </c>
    </row>
    <row r="61" spans="1:18" x14ac:dyDescent="0.25">
      <c r="A61" s="4" t="s">
        <v>55</v>
      </c>
      <c r="B61" s="7">
        <f>VLOOKUP(A61,'[1]2-lea base funds 27'!$B$5:$F$424,5,FALSE)</f>
        <v>1370</v>
      </c>
      <c r="C61" s="7"/>
      <c r="D61" s="8">
        <v>12500</v>
      </c>
      <c r="E61" s="8">
        <v>12500</v>
      </c>
      <c r="F61" s="8">
        <v>12500</v>
      </c>
      <c r="G61" s="8">
        <v>12500</v>
      </c>
      <c r="H61" s="8">
        <v>12500</v>
      </c>
      <c r="I61" s="8">
        <v>12500</v>
      </c>
      <c r="J61" s="8">
        <v>12500</v>
      </c>
      <c r="K61" s="8">
        <v>12500</v>
      </c>
      <c r="L61" s="8">
        <v>12500</v>
      </c>
      <c r="M61" s="8">
        <v>6250</v>
      </c>
      <c r="N61" s="8">
        <v>5000</v>
      </c>
      <c r="O61" s="8">
        <v>5000</v>
      </c>
      <c r="P61" s="8">
        <v>6250</v>
      </c>
      <c r="Q61" s="8">
        <v>6250</v>
      </c>
      <c r="R61" s="8">
        <v>6250</v>
      </c>
    </row>
    <row r="62" spans="1:18" x14ac:dyDescent="0.25">
      <c r="A62" s="4" t="s">
        <v>56</v>
      </c>
      <c r="B62" s="7">
        <f>VLOOKUP(A62,'[1]2-lea base funds 27'!$B$5:$F$424,5,FALSE)</f>
        <v>2788</v>
      </c>
      <c r="C62" s="7"/>
      <c r="D62" s="8">
        <v>25000</v>
      </c>
      <c r="E62" s="8">
        <v>25000</v>
      </c>
      <c r="F62" s="8">
        <v>25000</v>
      </c>
      <c r="G62" s="8">
        <v>25000</v>
      </c>
      <c r="H62" s="8">
        <v>25000</v>
      </c>
      <c r="I62" s="8">
        <v>25000</v>
      </c>
      <c r="J62" s="8">
        <v>25000</v>
      </c>
      <c r="K62" s="8">
        <v>25000</v>
      </c>
      <c r="L62" s="8">
        <v>25000</v>
      </c>
      <c r="M62" s="8">
        <v>12500</v>
      </c>
      <c r="N62" s="8">
        <v>10000</v>
      </c>
      <c r="O62" s="8">
        <v>10000</v>
      </c>
      <c r="P62" s="8">
        <v>12500</v>
      </c>
      <c r="Q62" s="8">
        <v>12500</v>
      </c>
      <c r="R62" s="8">
        <v>12500</v>
      </c>
    </row>
    <row r="63" spans="1:18" x14ac:dyDescent="0.25">
      <c r="A63" s="4" t="s">
        <v>57</v>
      </c>
      <c r="B63" s="7">
        <f>VLOOKUP(A63,'[1]2-lea base funds 27'!$B$5:$F$424,5,FALSE)</f>
        <v>5680</v>
      </c>
      <c r="C63" s="7"/>
      <c r="D63" s="8">
        <v>25000</v>
      </c>
      <c r="E63" s="8">
        <v>25000</v>
      </c>
      <c r="F63" s="8">
        <v>25000</v>
      </c>
      <c r="G63" s="8">
        <v>25000</v>
      </c>
      <c r="H63" s="8">
        <v>25000</v>
      </c>
      <c r="I63" s="8">
        <v>25000</v>
      </c>
      <c r="J63" s="8">
        <v>25000</v>
      </c>
      <c r="K63" s="8">
        <v>25000</v>
      </c>
      <c r="L63" s="8">
        <v>25000</v>
      </c>
      <c r="M63" s="8">
        <v>12500</v>
      </c>
      <c r="N63" s="8">
        <v>10000</v>
      </c>
      <c r="O63" s="8">
        <v>10000</v>
      </c>
      <c r="P63" s="8">
        <v>12500</v>
      </c>
      <c r="Q63" s="8">
        <v>12500</v>
      </c>
      <c r="R63" s="8">
        <v>12500</v>
      </c>
    </row>
    <row r="64" spans="1:18" x14ac:dyDescent="0.25">
      <c r="A64" s="4" t="s">
        <v>58</v>
      </c>
      <c r="B64" s="7">
        <f>VLOOKUP(A64,'[1]2-lea base funds 27'!$B$5:$F$424,5,FALSE)</f>
        <v>5585</v>
      </c>
      <c r="C64" s="7"/>
      <c r="D64" s="8">
        <v>25000</v>
      </c>
      <c r="E64" s="8">
        <v>25000</v>
      </c>
      <c r="F64" s="8">
        <v>25000</v>
      </c>
      <c r="G64" s="8">
        <v>25000</v>
      </c>
      <c r="H64" s="8">
        <v>25000</v>
      </c>
      <c r="I64" s="8">
        <v>25000</v>
      </c>
      <c r="J64" s="8">
        <v>25000</v>
      </c>
      <c r="K64" s="8">
        <v>25000</v>
      </c>
      <c r="L64" s="8">
        <v>25000</v>
      </c>
      <c r="M64" s="8">
        <v>12500</v>
      </c>
      <c r="N64" s="8">
        <v>10000</v>
      </c>
      <c r="O64" s="8">
        <v>10000</v>
      </c>
      <c r="P64" s="8">
        <v>12500</v>
      </c>
      <c r="Q64" s="8">
        <v>12500</v>
      </c>
      <c r="R64" s="8">
        <v>12500</v>
      </c>
    </row>
    <row r="65" spans="1:18" x14ac:dyDescent="0.25">
      <c r="A65" s="4" t="s">
        <v>59</v>
      </c>
      <c r="B65" s="7">
        <f>VLOOKUP(A65,'[1]2-lea base funds 27'!$B$5:$F$424,5,FALSE)</f>
        <v>3191</v>
      </c>
      <c r="C65" s="7"/>
      <c r="D65" s="8">
        <v>12500</v>
      </c>
      <c r="E65" s="8">
        <v>12500</v>
      </c>
      <c r="F65" s="8">
        <v>12500</v>
      </c>
      <c r="G65" s="8">
        <v>12500</v>
      </c>
      <c r="H65" s="8">
        <v>12500</v>
      </c>
      <c r="I65" s="8">
        <v>12500</v>
      </c>
      <c r="J65" s="8">
        <v>12500</v>
      </c>
      <c r="K65" s="8">
        <v>12500</v>
      </c>
      <c r="L65" s="8">
        <v>12500</v>
      </c>
      <c r="M65" s="8">
        <v>6250</v>
      </c>
      <c r="N65" s="8">
        <v>5000</v>
      </c>
      <c r="O65" s="8">
        <v>5000</v>
      </c>
      <c r="P65" s="8">
        <v>6250</v>
      </c>
      <c r="Q65" s="8">
        <v>6250</v>
      </c>
      <c r="R65" s="8">
        <v>6250</v>
      </c>
    </row>
    <row r="66" spans="1:18" x14ac:dyDescent="0.25">
      <c r="A66" s="4" t="s">
        <v>60</v>
      </c>
      <c r="B66" s="7">
        <f>VLOOKUP(A66,'[1]2-lea base funds 27'!$B$5:$F$424,5,FALSE)</f>
        <v>9950</v>
      </c>
      <c r="C66" s="7" t="str">
        <f>VLOOKUP(A66,'[2]2-lea base funds 26'!$B$5:$D$404,3,FALSE)</f>
        <v>*</v>
      </c>
      <c r="D66" s="8">
        <v>50000</v>
      </c>
      <c r="E66" s="8">
        <v>50000</v>
      </c>
      <c r="F66" s="8">
        <v>50000</v>
      </c>
      <c r="G66" s="8">
        <v>50000</v>
      </c>
      <c r="H66" s="8">
        <v>50000</v>
      </c>
      <c r="I66" s="8">
        <v>50000</v>
      </c>
      <c r="J66" s="8">
        <v>50000</v>
      </c>
      <c r="K66" s="8">
        <v>50000</v>
      </c>
      <c r="L66" s="8">
        <v>50000</v>
      </c>
      <c r="M66" s="8">
        <v>25000</v>
      </c>
      <c r="N66" s="8">
        <v>20000</v>
      </c>
      <c r="O66" s="8">
        <v>20000</v>
      </c>
      <c r="P66" s="8">
        <v>25000</v>
      </c>
      <c r="Q66" s="8">
        <v>25000</v>
      </c>
      <c r="R66" s="8">
        <v>25000</v>
      </c>
    </row>
    <row r="67" spans="1:18" x14ac:dyDescent="0.25">
      <c r="A67" s="4" t="s">
        <v>61</v>
      </c>
      <c r="B67" s="7">
        <f>VLOOKUP(A67,'[1]2-lea base funds 27'!$B$5:$F$424,5,FALSE)</f>
        <v>5555</v>
      </c>
      <c r="C67" s="7"/>
      <c r="D67" s="8">
        <v>25000</v>
      </c>
      <c r="E67" s="8">
        <v>25000</v>
      </c>
      <c r="F67" s="8">
        <v>25000</v>
      </c>
      <c r="G67" s="8">
        <v>25000</v>
      </c>
      <c r="H67" s="8">
        <v>25000</v>
      </c>
      <c r="I67" s="8">
        <v>25000</v>
      </c>
      <c r="J67" s="8">
        <v>25000</v>
      </c>
      <c r="K67" s="8">
        <v>25000</v>
      </c>
      <c r="L67" s="8">
        <v>25000</v>
      </c>
      <c r="M67" s="8">
        <v>12500</v>
      </c>
      <c r="N67" s="8">
        <v>10000</v>
      </c>
      <c r="O67" s="8">
        <v>10000</v>
      </c>
      <c r="P67" s="8">
        <v>12500</v>
      </c>
      <c r="Q67" s="8">
        <v>12500</v>
      </c>
      <c r="R67" s="8">
        <v>12500</v>
      </c>
    </row>
    <row r="68" spans="1:18" x14ac:dyDescent="0.25">
      <c r="A68" s="4" t="s">
        <v>62</v>
      </c>
      <c r="B68" s="7">
        <f>VLOOKUP(A68,'[1]2-lea base funds 27'!$B$5:$F$424,5,FALSE)</f>
        <v>2816</v>
      </c>
      <c r="C68" s="7"/>
      <c r="D68" s="8">
        <v>12500</v>
      </c>
      <c r="E68" s="8">
        <v>12500</v>
      </c>
      <c r="F68" s="8">
        <v>12500</v>
      </c>
      <c r="G68" s="8">
        <v>12500</v>
      </c>
      <c r="H68" s="8">
        <v>12500</v>
      </c>
      <c r="I68" s="8">
        <v>12500</v>
      </c>
      <c r="J68" s="8">
        <v>12500</v>
      </c>
      <c r="K68" s="8">
        <v>12500</v>
      </c>
      <c r="L68" s="8">
        <v>12500</v>
      </c>
      <c r="M68" s="8">
        <v>6250</v>
      </c>
      <c r="N68" s="8">
        <v>5000</v>
      </c>
      <c r="O68" s="8">
        <v>5000</v>
      </c>
      <c r="P68" s="8">
        <v>6250</v>
      </c>
      <c r="Q68" s="8">
        <v>6250</v>
      </c>
      <c r="R68" s="8">
        <v>6250</v>
      </c>
    </row>
    <row r="69" spans="1:18" x14ac:dyDescent="0.25">
      <c r="A69" s="4" t="s">
        <v>63</v>
      </c>
      <c r="B69" s="7">
        <f>VLOOKUP(A69,'[1]2-lea base funds 27'!$B$5:$F$424,5,FALSE)</f>
        <v>5039</v>
      </c>
      <c r="C69" s="7"/>
      <c r="D69" s="8">
        <v>25000</v>
      </c>
      <c r="E69" s="8">
        <v>25000</v>
      </c>
      <c r="F69" s="8">
        <v>25000</v>
      </c>
      <c r="G69" s="8">
        <v>25000</v>
      </c>
      <c r="H69" s="8">
        <v>25000</v>
      </c>
      <c r="I69" s="8">
        <v>25000</v>
      </c>
      <c r="J69" s="8">
        <v>25000</v>
      </c>
      <c r="K69" s="8">
        <v>25000</v>
      </c>
      <c r="L69" s="8">
        <v>25000</v>
      </c>
      <c r="M69" s="8">
        <v>12500</v>
      </c>
      <c r="N69" s="8">
        <v>10000</v>
      </c>
      <c r="O69" s="8">
        <v>10000</v>
      </c>
      <c r="P69" s="8">
        <v>12500</v>
      </c>
      <c r="Q69" s="8">
        <v>12500</v>
      </c>
      <c r="R69" s="8">
        <v>12500</v>
      </c>
    </row>
    <row r="70" spans="1:18" x14ac:dyDescent="0.25">
      <c r="A70" s="4" t="s">
        <v>64</v>
      </c>
      <c r="B70" s="7">
        <f>VLOOKUP(A70,'[1]2-lea base funds 27'!$B$5:$F$424,5,FALSE)</f>
        <v>4062</v>
      </c>
      <c r="C70" s="7"/>
      <c r="D70" s="8">
        <v>12500</v>
      </c>
      <c r="E70" s="8">
        <v>12500</v>
      </c>
      <c r="F70" s="8">
        <v>12500</v>
      </c>
      <c r="G70" s="8">
        <v>12500</v>
      </c>
      <c r="H70" s="8">
        <v>12500</v>
      </c>
      <c r="I70" s="8">
        <v>12500</v>
      </c>
      <c r="J70" s="8">
        <v>12500</v>
      </c>
      <c r="K70" s="8">
        <v>12500</v>
      </c>
      <c r="L70" s="8">
        <v>12500</v>
      </c>
      <c r="M70" s="8">
        <v>6250</v>
      </c>
      <c r="N70" s="8">
        <v>5000</v>
      </c>
      <c r="O70" s="8">
        <v>5000</v>
      </c>
      <c r="P70" s="8">
        <v>6250</v>
      </c>
      <c r="Q70" s="8">
        <v>6250</v>
      </c>
      <c r="R70" s="8">
        <v>6250</v>
      </c>
    </row>
    <row r="71" spans="1:18" x14ac:dyDescent="0.25">
      <c r="A71" s="4" t="s">
        <v>65</v>
      </c>
      <c r="B71" s="7">
        <f>VLOOKUP(A71,'[1]2-lea base funds 27'!$B$5:$F$424,5,FALSE)</f>
        <v>4038</v>
      </c>
      <c r="C71" s="7"/>
      <c r="D71" s="8">
        <v>12500</v>
      </c>
      <c r="E71" s="8">
        <v>12500</v>
      </c>
      <c r="F71" s="8">
        <v>12500</v>
      </c>
      <c r="G71" s="8">
        <v>12500</v>
      </c>
      <c r="H71" s="8">
        <v>12500</v>
      </c>
      <c r="I71" s="8">
        <v>12500</v>
      </c>
      <c r="J71" s="8">
        <v>12500</v>
      </c>
      <c r="K71" s="8">
        <v>12500</v>
      </c>
      <c r="L71" s="8">
        <v>12500</v>
      </c>
      <c r="M71" s="8">
        <v>6250</v>
      </c>
      <c r="N71" s="8">
        <v>5000</v>
      </c>
      <c r="O71" s="8">
        <v>5000</v>
      </c>
      <c r="P71" s="8">
        <v>6250</v>
      </c>
      <c r="Q71" s="8">
        <v>6250</v>
      </c>
      <c r="R71" s="8">
        <v>6250</v>
      </c>
    </row>
    <row r="72" spans="1:18" x14ac:dyDescent="0.25">
      <c r="A72" s="4" t="s">
        <v>66</v>
      </c>
      <c r="B72" s="7">
        <f>VLOOKUP(A72,'[1]2-lea base funds 27'!$B$5:$F$424,5,FALSE)</f>
        <v>18364</v>
      </c>
      <c r="C72" s="7"/>
      <c r="D72" s="8">
        <v>50000</v>
      </c>
      <c r="E72" s="8">
        <v>50000</v>
      </c>
      <c r="F72" s="8">
        <v>50000</v>
      </c>
      <c r="G72" s="8">
        <v>50000</v>
      </c>
      <c r="H72" s="8">
        <v>50000</v>
      </c>
      <c r="I72" s="8">
        <v>50000</v>
      </c>
      <c r="J72" s="8">
        <v>50000</v>
      </c>
      <c r="K72" s="8">
        <v>50000</v>
      </c>
      <c r="L72" s="8">
        <v>50000</v>
      </c>
      <c r="M72" s="8">
        <v>25000</v>
      </c>
      <c r="N72" s="8">
        <v>20000</v>
      </c>
      <c r="O72" s="8">
        <v>20000</v>
      </c>
      <c r="P72" s="8">
        <v>25000</v>
      </c>
      <c r="Q72" s="8">
        <v>25000</v>
      </c>
      <c r="R72" s="8">
        <v>25000</v>
      </c>
    </row>
    <row r="73" spans="1:18" x14ac:dyDescent="0.25">
      <c r="A73" s="4" t="s">
        <v>67</v>
      </c>
      <c r="B73" s="7">
        <f>VLOOKUP(A73,'[1]2-lea base funds 27'!$B$5:$F$424,5,FALSE)</f>
        <v>3386</v>
      </c>
      <c r="C73" s="7"/>
      <c r="D73" s="8">
        <v>12500</v>
      </c>
      <c r="E73" s="8">
        <v>12500</v>
      </c>
      <c r="F73" s="8">
        <v>12500</v>
      </c>
      <c r="G73" s="8">
        <v>12500</v>
      </c>
      <c r="H73" s="8">
        <v>12500</v>
      </c>
      <c r="I73" s="8">
        <v>12500</v>
      </c>
      <c r="J73" s="8">
        <v>12500</v>
      </c>
      <c r="K73" s="8">
        <v>12500</v>
      </c>
      <c r="L73" s="8">
        <v>12500</v>
      </c>
      <c r="M73" s="8">
        <v>6250</v>
      </c>
      <c r="N73" s="8">
        <v>5000</v>
      </c>
      <c r="O73" s="8">
        <v>5000</v>
      </c>
      <c r="P73" s="8">
        <v>6250</v>
      </c>
      <c r="Q73" s="8">
        <v>6250</v>
      </c>
      <c r="R73" s="8">
        <v>6250</v>
      </c>
    </row>
    <row r="74" spans="1:18" x14ac:dyDescent="0.25">
      <c r="A74" s="4" t="s">
        <v>68</v>
      </c>
      <c r="B74" s="7">
        <f>VLOOKUP(A74,'[1]2-lea base funds 27'!$B$5:$F$424,5,FALSE)</f>
        <v>3705</v>
      </c>
      <c r="C74" s="7"/>
      <c r="D74" s="8">
        <v>12500</v>
      </c>
      <c r="E74" s="8">
        <v>12500</v>
      </c>
      <c r="F74" s="8">
        <v>12500</v>
      </c>
      <c r="G74" s="8">
        <v>12500</v>
      </c>
      <c r="H74" s="8">
        <v>12500</v>
      </c>
      <c r="I74" s="8">
        <v>12500</v>
      </c>
      <c r="J74" s="8">
        <v>12500</v>
      </c>
      <c r="K74" s="8">
        <v>12500</v>
      </c>
      <c r="L74" s="8">
        <v>12500</v>
      </c>
      <c r="M74" s="8">
        <v>6250</v>
      </c>
      <c r="N74" s="8">
        <v>5000</v>
      </c>
      <c r="O74" s="8">
        <v>5000</v>
      </c>
      <c r="P74" s="8">
        <v>6250</v>
      </c>
      <c r="Q74" s="8">
        <v>6250</v>
      </c>
      <c r="R74" s="8">
        <v>6250</v>
      </c>
    </row>
    <row r="75" spans="1:18" x14ac:dyDescent="0.25">
      <c r="A75" s="4" t="s">
        <v>69</v>
      </c>
      <c r="B75" s="7">
        <f>VLOOKUP(A75,'[1]2-lea base funds 27'!$B$5:$F$424,5,FALSE)</f>
        <v>5396</v>
      </c>
      <c r="C75" s="7"/>
      <c r="D75" s="8">
        <v>12500</v>
      </c>
      <c r="E75" s="8">
        <v>12500</v>
      </c>
      <c r="F75" s="8">
        <v>12500</v>
      </c>
      <c r="G75" s="8">
        <v>12500</v>
      </c>
      <c r="H75" s="8">
        <v>12500</v>
      </c>
      <c r="I75" s="8">
        <v>12500</v>
      </c>
      <c r="J75" s="8">
        <v>12500</v>
      </c>
      <c r="K75" s="8">
        <v>12500</v>
      </c>
      <c r="L75" s="8">
        <v>12500</v>
      </c>
      <c r="M75" s="8">
        <v>6250</v>
      </c>
      <c r="N75" s="8">
        <v>5000</v>
      </c>
      <c r="O75" s="8">
        <v>5000</v>
      </c>
      <c r="P75" s="8">
        <v>6250</v>
      </c>
      <c r="Q75" s="8">
        <v>6250</v>
      </c>
      <c r="R75" s="8">
        <v>6250</v>
      </c>
    </row>
    <row r="76" spans="1:18" x14ac:dyDescent="0.25">
      <c r="A76" s="4" t="s">
        <v>70</v>
      </c>
      <c r="B76" s="7">
        <f>VLOOKUP(A76,'[1]2-lea base funds 27'!$B$5:$F$424,5,FALSE)</f>
        <v>4475</v>
      </c>
      <c r="C76" s="7"/>
      <c r="D76" s="8">
        <v>12500</v>
      </c>
      <c r="E76" s="8">
        <v>12500</v>
      </c>
      <c r="F76" s="8">
        <v>12500</v>
      </c>
      <c r="G76" s="8">
        <v>12500</v>
      </c>
      <c r="H76" s="8">
        <v>12500</v>
      </c>
      <c r="I76" s="8">
        <v>12500</v>
      </c>
      <c r="J76" s="8">
        <v>12500</v>
      </c>
      <c r="K76" s="8">
        <v>12500</v>
      </c>
      <c r="L76" s="8">
        <v>12500</v>
      </c>
      <c r="M76" s="8">
        <v>6250</v>
      </c>
      <c r="N76" s="8">
        <v>5000</v>
      </c>
      <c r="O76" s="8">
        <v>5000</v>
      </c>
      <c r="P76" s="8">
        <v>6250</v>
      </c>
      <c r="Q76" s="8">
        <v>6250</v>
      </c>
      <c r="R76" s="8">
        <v>6250</v>
      </c>
    </row>
    <row r="77" spans="1:18" x14ac:dyDescent="0.25">
      <c r="A77" s="4" t="s">
        <v>71</v>
      </c>
      <c r="B77" s="7">
        <f>VLOOKUP(A77,'[1]2-lea base funds 27'!$B$5:$F$424,5,FALSE)</f>
        <v>15595</v>
      </c>
      <c r="C77" s="7"/>
      <c r="D77" s="8">
        <v>50000</v>
      </c>
      <c r="E77" s="8">
        <v>50000</v>
      </c>
      <c r="F77" s="8">
        <v>50000</v>
      </c>
      <c r="G77" s="8">
        <v>50000</v>
      </c>
      <c r="H77" s="8">
        <v>50000</v>
      </c>
      <c r="I77" s="8">
        <v>50000</v>
      </c>
      <c r="J77" s="8">
        <v>50000</v>
      </c>
      <c r="K77" s="8">
        <v>50000</v>
      </c>
      <c r="L77" s="8">
        <v>50000</v>
      </c>
      <c r="M77" s="8">
        <v>25000</v>
      </c>
      <c r="N77" s="8">
        <v>20000</v>
      </c>
      <c r="O77" s="8">
        <v>20000</v>
      </c>
      <c r="P77" s="8">
        <v>25000</v>
      </c>
      <c r="Q77" s="8">
        <v>25000</v>
      </c>
      <c r="R77" s="8">
        <v>25000</v>
      </c>
    </row>
    <row r="78" spans="1:18" x14ac:dyDescent="0.25">
      <c r="A78" s="4" t="s">
        <v>72</v>
      </c>
      <c r="B78" s="7">
        <f>VLOOKUP(A78,'[1]2-lea base funds 27'!$B$5:$F$424,5,FALSE)</f>
        <v>2630</v>
      </c>
      <c r="C78" s="7"/>
      <c r="D78" s="8">
        <v>12500</v>
      </c>
      <c r="E78" s="8">
        <v>12500</v>
      </c>
      <c r="F78" s="8">
        <v>12500</v>
      </c>
      <c r="G78" s="8">
        <v>12500</v>
      </c>
      <c r="H78" s="8">
        <v>12500</v>
      </c>
      <c r="I78" s="8">
        <v>12500</v>
      </c>
      <c r="J78" s="8">
        <v>12500</v>
      </c>
      <c r="K78" s="8">
        <v>12500</v>
      </c>
      <c r="L78" s="8">
        <v>12500</v>
      </c>
      <c r="M78" s="8">
        <v>6250</v>
      </c>
      <c r="N78" s="8">
        <v>5000</v>
      </c>
      <c r="O78" s="8">
        <v>5000</v>
      </c>
      <c r="P78" s="8">
        <v>6250</v>
      </c>
      <c r="Q78" s="8">
        <v>6250</v>
      </c>
      <c r="R78" s="8">
        <v>6250</v>
      </c>
    </row>
    <row r="79" spans="1:18" x14ac:dyDescent="0.25">
      <c r="A79" s="4" t="s">
        <v>73</v>
      </c>
      <c r="B79" s="7">
        <f>VLOOKUP(A79,'[1]2-lea base funds 27'!$B$5:$F$424,5,FALSE)</f>
        <v>28680</v>
      </c>
      <c r="C79" s="7"/>
      <c r="D79" s="8">
        <v>50000</v>
      </c>
      <c r="E79" s="8">
        <v>50000</v>
      </c>
      <c r="F79" s="8">
        <v>50000</v>
      </c>
      <c r="G79" s="8">
        <v>50000</v>
      </c>
      <c r="H79" s="8">
        <v>50000</v>
      </c>
      <c r="I79" s="8">
        <v>50000</v>
      </c>
      <c r="J79" s="8">
        <v>50000</v>
      </c>
      <c r="K79" s="8">
        <v>50000</v>
      </c>
      <c r="L79" s="8">
        <v>50000</v>
      </c>
      <c r="M79" s="8">
        <v>25000</v>
      </c>
      <c r="N79" s="8">
        <v>20000</v>
      </c>
      <c r="O79" s="8">
        <v>20000</v>
      </c>
      <c r="P79" s="8">
        <v>25000</v>
      </c>
      <c r="Q79" s="8">
        <v>25000</v>
      </c>
      <c r="R79" s="8">
        <v>25000</v>
      </c>
    </row>
    <row r="80" spans="1:18" x14ac:dyDescent="0.25">
      <c r="A80" s="4" t="s">
        <v>74</v>
      </c>
      <c r="B80" s="7">
        <f>VLOOKUP(A80,'[1]2-lea base funds 27'!$B$5:$F$424,5,FALSE)</f>
        <v>14856</v>
      </c>
      <c r="C80" s="7" t="s">
        <v>395</v>
      </c>
      <c r="D80" s="8">
        <v>50000</v>
      </c>
      <c r="E80" s="8">
        <v>50000</v>
      </c>
      <c r="F80" s="8">
        <v>50000</v>
      </c>
      <c r="G80" s="8">
        <v>50000</v>
      </c>
      <c r="H80" s="8">
        <v>50000</v>
      </c>
      <c r="I80" s="8">
        <v>50000</v>
      </c>
      <c r="J80" s="8">
        <v>50000</v>
      </c>
      <c r="K80" s="8">
        <v>50000</v>
      </c>
      <c r="L80" s="8">
        <v>50000</v>
      </c>
      <c r="M80" s="8">
        <v>25000</v>
      </c>
      <c r="N80" s="8">
        <v>20000</v>
      </c>
      <c r="O80" s="8">
        <v>20000</v>
      </c>
      <c r="P80" s="8">
        <v>25000</v>
      </c>
      <c r="Q80" s="8">
        <v>25000</v>
      </c>
      <c r="R80" s="8">
        <v>25000</v>
      </c>
    </row>
    <row r="81" spans="1:18" x14ac:dyDescent="0.25">
      <c r="A81" s="4" t="s">
        <v>75</v>
      </c>
      <c r="B81" s="7">
        <f>VLOOKUP(A81,'[1]2-lea base funds 27'!$B$5:$F$424,5,FALSE)</f>
        <v>3204</v>
      </c>
      <c r="C81" s="7"/>
      <c r="D81" s="8">
        <v>12500</v>
      </c>
      <c r="E81" s="8">
        <v>12500</v>
      </c>
      <c r="F81" s="8">
        <v>12500</v>
      </c>
      <c r="G81" s="8">
        <v>12500</v>
      </c>
      <c r="H81" s="8">
        <v>12500</v>
      </c>
      <c r="I81" s="8">
        <v>12500</v>
      </c>
      <c r="J81" s="8">
        <v>12500</v>
      </c>
      <c r="K81" s="8">
        <v>12500</v>
      </c>
      <c r="L81" s="8">
        <v>12500</v>
      </c>
      <c r="M81" s="8">
        <v>6250</v>
      </c>
      <c r="N81" s="8">
        <v>5000</v>
      </c>
      <c r="O81" s="8">
        <v>5000</v>
      </c>
      <c r="P81" s="8">
        <v>6250</v>
      </c>
      <c r="Q81" s="8">
        <v>6250</v>
      </c>
      <c r="R81" s="8">
        <v>6250</v>
      </c>
    </row>
    <row r="82" spans="1:18" x14ac:dyDescent="0.25">
      <c r="A82" s="4" t="s">
        <v>76</v>
      </c>
      <c r="B82" s="7">
        <f>VLOOKUP(A82,'[1]2-lea base funds 27'!$B$5:$F$424,5,FALSE)</f>
        <v>5099</v>
      </c>
      <c r="C82" s="7"/>
      <c r="D82" s="8">
        <v>25000</v>
      </c>
      <c r="E82" s="8">
        <v>25000</v>
      </c>
      <c r="F82" s="8">
        <v>25000</v>
      </c>
      <c r="G82" s="8">
        <v>25000</v>
      </c>
      <c r="H82" s="8">
        <v>25000</v>
      </c>
      <c r="I82" s="8">
        <v>25000</v>
      </c>
      <c r="J82" s="8">
        <v>25000</v>
      </c>
      <c r="K82" s="8">
        <v>25000</v>
      </c>
      <c r="L82" s="8">
        <v>25000</v>
      </c>
      <c r="M82" s="8">
        <v>12500</v>
      </c>
      <c r="N82" s="8">
        <v>10000</v>
      </c>
      <c r="O82" s="8">
        <v>10000</v>
      </c>
      <c r="P82" s="8">
        <v>12500</v>
      </c>
      <c r="Q82" s="8">
        <v>12500</v>
      </c>
      <c r="R82" s="8">
        <v>12500</v>
      </c>
    </row>
    <row r="83" spans="1:18" x14ac:dyDescent="0.25">
      <c r="A83" s="4" t="s">
        <v>77</v>
      </c>
      <c r="B83" s="7">
        <f>VLOOKUP(A83,'[1]2-lea base funds 27'!$B$5:$F$424,5,FALSE)</f>
        <v>25664</v>
      </c>
      <c r="C83" s="7"/>
      <c r="D83" s="8">
        <v>50000</v>
      </c>
      <c r="E83" s="8">
        <v>50000</v>
      </c>
      <c r="F83" s="8">
        <v>50000</v>
      </c>
      <c r="G83" s="8">
        <v>50000</v>
      </c>
      <c r="H83" s="8">
        <v>50000</v>
      </c>
      <c r="I83" s="8">
        <v>50000</v>
      </c>
      <c r="J83" s="8">
        <v>50000</v>
      </c>
      <c r="K83" s="8">
        <v>50000</v>
      </c>
      <c r="L83" s="8">
        <v>50000</v>
      </c>
      <c r="M83" s="8">
        <v>25000</v>
      </c>
      <c r="N83" s="8">
        <v>20000</v>
      </c>
      <c r="O83" s="8">
        <v>20000</v>
      </c>
      <c r="P83" s="8">
        <v>25000</v>
      </c>
      <c r="Q83" s="8">
        <v>25000</v>
      </c>
      <c r="R83" s="8">
        <v>25000</v>
      </c>
    </row>
    <row r="84" spans="1:18" x14ac:dyDescent="0.25">
      <c r="A84" s="4" t="s">
        <v>78</v>
      </c>
      <c r="B84" s="7">
        <f>VLOOKUP(A84,'[1]2-lea base funds 27'!$B$5:$F$424,5,FALSE)</f>
        <v>6189</v>
      </c>
      <c r="C84" s="7"/>
      <c r="D84" s="8">
        <v>25000</v>
      </c>
      <c r="E84" s="8">
        <v>25000</v>
      </c>
      <c r="F84" s="8">
        <v>25000</v>
      </c>
      <c r="G84" s="8">
        <v>25000</v>
      </c>
      <c r="H84" s="8">
        <v>25000</v>
      </c>
      <c r="I84" s="8">
        <v>25000</v>
      </c>
      <c r="J84" s="8">
        <v>25000</v>
      </c>
      <c r="K84" s="8">
        <v>25000</v>
      </c>
      <c r="L84" s="8">
        <v>25000</v>
      </c>
      <c r="M84" s="8">
        <v>12500</v>
      </c>
      <c r="N84" s="8">
        <v>10000</v>
      </c>
      <c r="O84" s="8">
        <v>10000</v>
      </c>
      <c r="P84" s="8">
        <v>12500</v>
      </c>
      <c r="Q84" s="8">
        <v>12500</v>
      </c>
      <c r="R84" s="8">
        <v>12500</v>
      </c>
    </row>
    <row r="85" spans="1:18" x14ac:dyDescent="0.25">
      <c r="A85" s="4" t="s">
        <v>79</v>
      </c>
      <c r="B85" s="7">
        <f>VLOOKUP(A85,'[1]2-lea base funds 27'!$B$5:$F$424,5,FALSE)</f>
        <v>45517</v>
      </c>
      <c r="C85" s="7"/>
      <c r="D85" s="8">
        <v>50000</v>
      </c>
      <c r="E85" s="8">
        <v>50000</v>
      </c>
      <c r="F85" s="8">
        <v>50000</v>
      </c>
      <c r="G85" s="8">
        <v>50000</v>
      </c>
      <c r="H85" s="8">
        <v>50000</v>
      </c>
      <c r="I85" s="8">
        <v>50000</v>
      </c>
      <c r="J85" s="8">
        <v>50000</v>
      </c>
      <c r="K85" s="8">
        <v>50000</v>
      </c>
      <c r="L85" s="8">
        <v>50000</v>
      </c>
      <c r="M85" s="8">
        <v>25000</v>
      </c>
      <c r="N85" s="8">
        <v>20000</v>
      </c>
      <c r="O85" s="8">
        <v>20000</v>
      </c>
      <c r="P85" s="8">
        <v>25000</v>
      </c>
      <c r="Q85" s="8">
        <v>25000</v>
      </c>
      <c r="R85" s="8">
        <v>25000</v>
      </c>
    </row>
    <row r="86" spans="1:18" x14ac:dyDescent="0.25">
      <c r="A86" s="4" t="s">
        <v>80</v>
      </c>
      <c r="B86" s="7">
        <f>VLOOKUP(A86,'[1]2-lea base funds 27'!$B$5:$F$424,5,FALSE)</f>
        <v>12275</v>
      </c>
      <c r="C86" s="7" t="s">
        <v>395</v>
      </c>
      <c r="D86" s="8">
        <v>50000</v>
      </c>
      <c r="E86" s="8">
        <v>50000</v>
      </c>
      <c r="F86" s="8">
        <v>50000</v>
      </c>
      <c r="G86" s="8">
        <v>50000</v>
      </c>
      <c r="H86" s="8">
        <v>50000</v>
      </c>
      <c r="I86" s="8">
        <v>50000</v>
      </c>
      <c r="J86" s="8">
        <v>50000</v>
      </c>
      <c r="K86" s="8">
        <v>50000</v>
      </c>
      <c r="L86" s="8">
        <v>50000</v>
      </c>
      <c r="M86" s="8">
        <v>25000</v>
      </c>
      <c r="N86" s="8">
        <v>20000</v>
      </c>
      <c r="O86" s="8">
        <v>20000</v>
      </c>
      <c r="P86" s="8">
        <v>25000</v>
      </c>
      <c r="Q86" s="8">
        <v>25000</v>
      </c>
      <c r="R86" s="8">
        <v>25000</v>
      </c>
    </row>
    <row r="87" spans="1:18" x14ac:dyDescent="0.25">
      <c r="A87" s="4" t="s">
        <v>81</v>
      </c>
      <c r="B87" s="7">
        <f>VLOOKUP(A87,'[1]2-lea base funds 27'!$B$5:$F$424,5,FALSE)</f>
        <v>3043</v>
      </c>
      <c r="C87" s="7"/>
      <c r="D87" s="8">
        <v>12500</v>
      </c>
      <c r="E87" s="8">
        <v>12500</v>
      </c>
      <c r="F87" s="8">
        <v>12500</v>
      </c>
      <c r="G87" s="8">
        <v>12500</v>
      </c>
      <c r="H87" s="8">
        <v>12500</v>
      </c>
      <c r="I87" s="8">
        <v>12500</v>
      </c>
      <c r="J87" s="8">
        <v>12500</v>
      </c>
      <c r="K87" s="8">
        <v>12500</v>
      </c>
      <c r="L87" s="8">
        <v>12500</v>
      </c>
      <c r="M87" s="8">
        <v>6250</v>
      </c>
      <c r="N87" s="8">
        <v>5000</v>
      </c>
      <c r="O87" s="8">
        <v>5000</v>
      </c>
      <c r="P87" s="8">
        <v>6250</v>
      </c>
      <c r="Q87" s="8">
        <v>6250</v>
      </c>
      <c r="R87" s="8">
        <v>6250</v>
      </c>
    </row>
    <row r="88" spans="1:18" x14ac:dyDescent="0.25">
      <c r="A88" s="4" t="s">
        <v>82</v>
      </c>
      <c r="B88" s="7">
        <f>VLOOKUP(A88,'[1]2-lea base funds 27'!$B$5:$F$424,5,FALSE)</f>
        <v>22839</v>
      </c>
      <c r="C88" s="7"/>
      <c r="D88" s="8">
        <v>50000</v>
      </c>
      <c r="E88" s="8">
        <v>50000</v>
      </c>
      <c r="F88" s="8">
        <v>50000</v>
      </c>
      <c r="G88" s="8">
        <v>50000</v>
      </c>
      <c r="H88" s="8">
        <v>50000</v>
      </c>
      <c r="I88" s="8">
        <v>50000</v>
      </c>
      <c r="J88" s="8">
        <v>50000</v>
      </c>
      <c r="K88" s="8">
        <v>50000</v>
      </c>
      <c r="L88" s="8">
        <v>50000</v>
      </c>
      <c r="M88" s="8">
        <v>25000</v>
      </c>
      <c r="N88" s="8">
        <v>20000</v>
      </c>
      <c r="O88" s="8">
        <v>20000</v>
      </c>
      <c r="P88" s="8">
        <v>25000</v>
      </c>
      <c r="Q88" s="8">
        <v>25000</v>
      </c>
      <c r="R88" s="8">
        <v>25000</v>
      </c>
    </row>
    <row r="89" spans="1:18" x14ac:dyDescent="0.25">
      <c r="A89" s="4" t="s">
        <v>83</v>
      </c>
      <c r="B89" s="7">
        <f>VLOOKUP(A89,'[1]2-lea base funds 27'!$B$5:$F$424,5,FALSE)</f>
        <v>4579</v>
      </c>
      <c r="C89" s="7"/>
      <c r="D89" s="8">
        <v>12500</v>
      </c>
      <c r="E89" s="8">
        <v>12500</v>
      </c>
      <c r="F89" s="8">
        <v>12500</v>
      </c>
      <c r="G89" s="8">
        <v>12500</v>
      </c>
      <c r="H89" s="8">
        <v>12500</v>
      </c>
      <c r="I89" s="8">
        <v>12500</v>
      </c>
      <c r="J89" s="8">
        <v>12500</v>
      </c>
      <c r="K89" s="8">
        <v>12500</v>
      </c>
      <c r="L89" s="8">
        <v>12500</v>
      </c>
      <c r="M89" s="8">
        <v>6250</v>
      </c>
      <c r="N89" s="8">
        <v>5000</v>
      </c>
      <c r="O89" s="8">
        <v>5000</v>
      </c>
      <c r="P89" s="8">
        <v>6250</v>
      </c>
      <c r="Q89" s="8">
        <v>6250</v>
      </c>
      <c r="R89" s="8">
        <v>6250</v>
      </c>
    </row>
    <row r="90" spans="1:18" x14ac:dyDescent="0.25">
      <c r="A90" s="4" t="s">
        <v>84</v>
      </c>
      <c r="B90" s="7">
        <f>VLOOKUP(A90,'[1]2-lea base funds 27'!$B$5:$F$424,5,FALSE)</f>
        <v>21446</v>
      </c>
      <c r="C90" s="7"/>
      <c r="D90" s="8">
        <v>50000</v>
      </c>
      <c r="E90" s="8">
        <v>50000</v>
      </c>
      <c r="F90" s="8">
        <v>50000</v>
      </c>
      <c r="G90" s="8">
        <v>50000</v>
      </c>
      <c r="H90" s="8">
        <v>50000</v>
      </c>
      <c r="I90" s="8">
        <v>50000</v>
      </c>
      <c r="J90" s="8">
        <v>50000</v>
      </c>
      <c r="K90" s="8">
        <v>50000</v>
      </c>
      <c r="L90" s="8">
        <v>50000</v>
      </c>
      <c r="M90" s="8">
        <v>25000</v>
      </c>
      <c r="N90" s="8">
        <v>20000</v>
      </c>
      <c r="O90" s="8">
        <v>20000</v>
      </c>
      <c r="P90" s="8">
        <v>25000</v>
      </c>
      <c r="Q90" s="8">
        <v>25000</v>
      </c>
      <c r="R90" s="8">
        <v>25000</v>
      </c>
    </row>
    <row r="91" spans="1:18" x14ac:dyDescent="0.25">
      <c r="A91" s="4" t="s">
        <v>85</v>
      </c>
      <c r="B91" s="7">
        <f>VLOOKUP(A91,'[1]2-lea base funds 27'!$B$5:$F$424,5,FALSE)</f>
        <v>23894</v>
      </c>
      <c r="C91" s="7"/>
      <c r="D91" s="8">
        <v>50000</v>
      </c>
      <c r="E91" s="8">
        <v>50000</v>
      </c>
      <c r="F91" s="8">
        <v>50000</v>
      </c>
      <c r="G91" s="8">
        <v>50000</v>
      </c>
      <c r="H91" s="8">
        <v>50000</v>
      </c>
      <c r="I91" s="8">
        <v>50000</v>
      </c>
      <c r="J91" s="8">
        <v>50000</v>
      </c>
      <c r="K91" s="8">
        <v>50000</v>
      </c>
      <c r="L91" s="8">
        <v>50000</v>
      </c>
      <c r="M91" s="8">
        <v>25000</v>
      </c>
      <c r="N91" s="8">
        <v>20000</v>
      </c>
      <c r="O91" s="8">
        <v>20000</v>
      </c>
      <c r="P91" s="8">
        <v>25000</v>
      </c>
      <c r="Q91" s="8">
        <v>25000</v>
      </c>
      <c r="R91" s="8">
        <v>25000</v>
      </c>
    </row>
    <row r="92" spans="1:18" x14ac:dyDescent="0.25">
      <c r="A92" s="4" t="s">
        <v>86</v>
      </c>
      <c r="B92" s="7">
        <f>VLOOKUP(A92,'[1]2-lea base funds 27'!$B$5:$F$424,5,FALSE)</f>
        <v>9031</v>
      </c>
      <c r="C92" s="7"/>
      <c r="D92" s="8">
        <v>25000</v>
      </c>
      <c r="E92" s="8">
        <v>25000</v>
      </c>
      <c r="F92" s="8">
        <v>25000</v>
      </c>
      <c r="G92" s="8">
        <v>25000</v>
      </c>
      <c r="H92" s="8">
        <v>25000</v>
      </c>
      <c r="I92" s="8">
        <v>25000</v>
      </c>
      <c r="J92" s="8">
        <v>25000</v>
      </c>
      <c r="K92" s="8">
        <v>25000</v>
      </c>
      <c r="L92" s="8">
        <v>25000</v>
      </c>
      <c r="M92" s="8">
        <v>12500</v>
      </c>
      <c r="N92" s="8">
        <v>10000</v>
      </c>
      <c r="O92" s="8">
        <v>10000</v>
      </c>
      <c r="P92" s="8">
        <v>12500</v>
      </c>
      <c r="Q92" s="8">
        <v>12500</v>
      </c>
      <c r="R92" s="8">
        <v>12500</v>
      </c>
    </row>
    <row r="93" spans="1:18" x14ac:dyDescent="0.25">
      <c r="A93" s="4" t="s">
        <v>87</v>
      </c>
      <c r="B93" s="7">
        <f>VLOOKUP(A93,'[1]2-lea base funds 27'!$B$5:$F$424,5,FALSE)</f>
        <v>11126</v>
      </c>
      <c r="C93" s="7"/>
      <c r="D93" s="8">
        <v>37500</v>
      </c>
      <c r="E93" s="8">
        <v>37500</v>
      </c>
      <c r="F93" s="8">
        <v>37500</v>
      </c>
      <c r="G93" s="8">
        <v>37500</v>
      </c>
      <c r="H93" s="8">
        <v>37500</v>
      </c>
      <c r="I93" s="8">
        <v>37500</v>
      </c>
      <c r="J93" s="8">
        <v>37500</v>
      </c>
      <c r="K93" s="8">
        <v>37500</v>
      </c>
      <c r="L93" s="8">
        <v>37500</v>
      </c>
      <c r="M93" s="8">
        <v>18750</v>
      </c>
      <c r="N93" s="8">
        <v>15000</v>
      </c>
      <c r="O93" s="8">
        <v>15000</v>
      </c>
      <c r="P93" s="8">
        <v>18750</v>
      </c>
      <c r="Q93" s="8">
        <v>18750</v>
      </c>
      <c r="R93" s="8">
        <v>18750</v>
      </c>
    </row>
    <row r="94" spans="1:18" x14ac:dyDescent="0.25">
      <c r="A94" s="4" t="s">
        <v>88</v>
      </c>
      <c r="B94" s="7">
        <f>VLOOKUP(A94,'[1]2-lea base funds 27'!$B$5:$F$424,5,FALSE)</f>
        <v>9998</v>
      </c>
      <c r="C94" s="7"/>
      <c r="D94" s="8">
        <v>25000</v>
      </c>
      <c r="E94" s="8">
        <v>25000</v>
      </c>
      <c r="F94" s="8">
        <v>25000</v>
      </c>
      <c r="G94" s="8">
        <v>25000</v>
      </c>
      <c r="H94" s="8">
        <v>25000</v>
      </c>
      <c r="I94" s="8">
        <v>25000</v>
      </c>
      <c r="J94" s="8">
        <v>25000</v>
      </c>
      <c r="K94" s="8">
        <v>25000</v>
      </c>
      <c r="L94" s="8">
        <v>25000</v>
      </c>
      <c r="M94" s="8">
        <v>12500</v>
      </c>
      <c r="N94" s="8">
        <v>10000</v>
      </c>
      <c r="O94" s="8">
        <v>10000</v>
      </c>
      <c r="P94" s="8">
        <v>12500</v>
      </c>
      <c r="Q94" s="8">
        <v>12500</v>
      </c>
      <c r="R94" s="8">
        <v>12500</v>
      </c>
    </row>
    <row r="95" spans="1:18" x14ac:dyDescent="0.25">
      <c r="A95" s="4" t="s">
        <v>89</v>
      </c>
      <c r="B95" s="7">
        <f>VLOOKUP(A95,'[1]2-lea base funds 27'!$B$5:$F$424,5,FALSE)</f>
        <v>2923</v>
      </c>
      <c r="C95" s="7"/>
      <c r="D95" s="8">
        <v>12500</v>
      </c>
      <c r="E95" s="8">
        <v>12500</v>
      </c>
      <c r="F95" s="8">
        <v>12500</v>
      </c>
      <c r="G95" s="8">
        <v>12500</v>
      </c>
      <c r="H95" s="8">
        <v>12500</v>
      </c>
      <c r="I95" s="8">
        <v>12500</v>
      </c>
      <c r="J95" s="8">
        <v>12500</v>
      </c>
      <c r="K95" s="8">
        <v>12500</v>
      </c>
      <c r="L95" s="8">
        <v>12500</v>
      </c>
      <c r="M95" s="8">
        <v>6250</v>
      </c>
      <c r="N95" s="8">
        <v>5000</v>
      </c>
      <c r="O95" s="8">
        <v>5000</v>
      </c>
      <c r="P95" s="8">
        <v>6250</v>
      </c>
      <c r="Q95" s="8">
        <v>6250</v>
      </c>
      <c r="R95" s="8">
        <v>6250</v>
      </c>
    </row>
    <row r="96" spans="1:18" x14ac:dyDescent="0.25">
      <c r="A96" s="4" t="s">
        <v>90</v>
      </c>
      <c r="B96" s="7">
        <f>VLOOKUP(A96,'[1]2-lea base funds 27'!$B$5:$F$424,5,FALSE)</f>
        <v>22102</v>
      </c>
      <c r="C96" s="7"/>
      <c r="D96" s="8">
        <v>50000</v>
      </c>
      <c r="E96" s="8">
        <v>50000</v>
      </c>
      <c r="F96" s="8">
        <v>50000</v>
      </c>
      <c r="G96" s="8">
        <v>50000</v>
      </c>
      <c r="H96" s="8">
        <v>50000</v>
      </c>
      <c r="I96" s="8">
        <v>50000</v>
      </c>
      <c r="J96" s="8">
        <v>50000</v>
      </c>
      <c r="K96" s="8">
        <v>50000</v>
      </c>
      <c r="L96" s="8">
        <v>50000</v>
      </c>
      <c r="M96" s="8">
        <v>25000</v>
      </c>
      <c r="N96" s="8">
        <v>20000</v>
      </c>
      <c r="O96" s="8">
        <v>20000</v>
      </c>
      <c r="P96" s="8">
        <v>25000</v>
      </c>
      <c r="Q96" s="8">
        <v>25000</v>
      </c>
      <c r="R96" s="8">
        <v>25000</v>
      </c>
    </row>
    <row r="97" spans="1:18" x14ac:dyDescent="0.25">
      <c r="A97" s="4" t="s">
        <v>91</v>
      </c>
      <c r="B97" s="7">
        <f>VLOOKUP(A97,'[1]2-lea base funds 27'!$B$5:$F$424,5,FALSE)</f>
        <v>11159</v>
      </c>
      <c r="C97" s="7" t="s">
        <v>395</v>
      </c>
      <c r="D97" s="8">
        <v>50000</v>
      </c>
      <c r="E97" s="8">
        <v>50000</v>
      </c>
      <c r="F97" s="8">
        <v>50000</v>
      </c>
      <c r="G97" s="8">
        <v>50000</v>
      </c>
      <c r="H97" s="8">
        <v>50000</v>
      </c>
      <c r="I97" s="8">
        <v>50000</v>
      </c>
      <c r="J97" s="8">
        <v>50000</v>
      </c>
      <c r="K97" s="8">
        <v>50000</v>
      </c>
      <c r="L97" s="8">
        <v>50000</v>
      </c>
      <c r="M97" s="8">
        <v>25000</v>
      </c>
      <c r="N97" s="8">
        <v>20000</v>
      </c>
      <c r="O97" s="8">
        <v>20000</v>
      </c>
      <c r="P97" s="8">
        <v>25000</v>
      </c>
      <c r="Q97" s="8">
        <v>25000</v>
      </c>
      <c r="R97" s="8">
        <v>25000</v>
      </c>
    </row>
    <row r="98" spans="1:18" x14ac:dyDescent="0.25">
      <c r="A98" s="4" t="s">
        <v>92</v>
      </c>
      <c r="B98" s="7">
        <f>VLOOKUP(A98,'[1]2-lea base funds 27'!$B$5:$F$424,5,FALSE)</f>
        <v>10981</v>
      </c>
      <c r="C98" s="7" t="str">
        <f>VLOOKUP(A98,'[2]2-lea base funds 26'!$B$5:$D$404,3,FALSE)</f>
        <v>*</v>
      </c>
      <c r="D98" s="8">
        <v>50000</v>
      </c>
      <c r="E98" s="8">
        <v>50000</v>
      </c>
      <c r="F98" s="8">
        <v>50000</v>
      </c>
      <c r="G98" s="8">
        <v>50000</v>
      </c>
      <c r="H98" s="8">
        <v>50000</v>
      </c>
      <c r="I98" s="8">
        <v>50000</v>
      </c>
      <c r="J98" s="8">
        <v>50000</v>
      </c>
      <c r="K98" s="8">
        <v>50000</v>
      </c>
      <c r="L98" s="8">
        <v>50000</v>
      </c>
      <c r="M98" s="8">
        <v>25000</v>
      </c>
      <c r="N98" s="8">
        <v>20000</v>
      </c>
      <c r="O98" s="8">
        <v>20000</v>
      </c>
      <c r="P98" s="8">
        <v>25000</v>
      </c>
      <c r="Q98" s="8">
        <v>25000</v>
      </c>
      <c r="R98" s="8">
        <v>25000</v>
      </c>
    </row>
    <row r="99" spans="1:18" x14ac:dyDescent="0.25">
      <c r="A99" s="4" t="s">
        <v>93</v>
      </c>
      <c r="B99" s="7">
        <f>VLOOKUP(A99,'[1]2-lea base funds 27'!$B$5:$F$424,5,FALSE)</f>
        <v>2394</v>
      </c>
      <c r="C99" s="7"/>
      <c r="D99" s="8">
        <v>12500</v>
      </c>
      <c r="E99" s="8">
        <v>12500</v>
      </c>
      <c r="F99" s="8">
        <v>12500</v>
      </c>
      <c r="G99" s="8">
        <v>12500</v>
      </c>
      <c r="H99" s="8">
        <v>12500</v>
      </c>
      <c r="I99" s="8">
        <v>12500</v>
      </c>
      <c r="J99" s="8">
        <v>12500</v>
      </c>
      <c r="K99" s="8">
        <v>12500</v>
      </c>
      <c r="L99" s="8">
        <v>12500</v>
      </c>
      <c r="M99" s="8">
        <v>6250</v>
      </c>
      <c r="N99" s="8">
        <v>5000</v>
      </c>
      <c r="O99" s="8">
        <v>5000</v>
      </c>
      <c r="P99" s="8">
        <v>6250</v>
      </c>
      <c r="Q99" s="8">
        <v>6250</v>
      </c>
      <c r="R99" s="8">
        <v>6250</v>
      </c>
    </row>
    <row r="100" spans="1:18" x14ac:dyDescent="0.25">
      <c r="A100" s="4" t="s">
        <v>94</v>
      </c>
      <c r="B100" s="7">
        <f>VLOOKUP(A100,'[1]2-lea base funds 27'!$B$5:$F$424,5,FALSE)</f>
        <v>14273</v>
      </c>
      <c r="C100" s="7" t="s">
        <v>395</v>
      </c>
      <c r="D100" s="8">
        <v>50000</v>
      </c>
      <c r="E100" s="8">
        <v>50000</v>
      </c>
      <c r="F100" s="8">
        <v>50000</v>
      </c>
      <c r="G100" s="8">
        <v>50000</v>
      </c>
      <c r="H100" s="8">
        <v>50000</v>
      </c>
      <c r="I100" s="8">
        <v>50000</v>
      </c>
      <c r="J100" s="8">
        <v>50000</v>
      </c>
      <c r="K100" s="8">
        <v>50000</v>
      </c>
      <c r="L100" s="8">
        <v>50000</v>
      </c>
      <c r="M100" s="8">
        <v>25000</v>
      </c>
      <c r="N100" s="8">
        <v>20000</v>
      </c>
      <c r="O100" s="8">
        <v>20000</v>
      </c>
      <c r="P100" s="8">
        <v>25000</v>
      </c>
      <c r="Q100" s="8">
        <v>25000</v>
      </c>
      <c r="R100" s="8">
        <v>25000</v>
      </c>
    </row>
    <row r="101" spans="1:18" x14ac:dyDescent="0.25">
      <c r="A101" s="4" t="s">
        <v>95</v>
      </c>
      <c r="B101" s="7">
        <f>VLOOKUP(A101,'[1]2-lea base funds 27'!$B$5:$F$424,5,FALSE)</f>
        <v>1098</v>
      </c>
      <c r="C101" s="7"/>
      <c r="D101" s="8">
        <v>12500</v>
      </c>
      <c r="E101" s="8">
        <v>12500</v>
      </c>
      <c r="F101" s="8">
        <v>12500</v>
      </c>
      <c r="G101" s="8">
        <v>12500</v>
      </c>
      <c r="H101" s="8">
        <v>12500</v>
      </c>
      <c r="I101" s="8">
        <v>12500</v>
      </c>
      <c r="J101" s="8">
        <v>12500</v>
      </c>
      <c r="K101" s="8">
        <v>12500</v>
      </c>
      <c r="L101" s="8">
        <v>12500</v>
      </c>
      <c r="M101" s="8">
        <v>6250</v>
      </c>
      <c r="N101" s="8">
        <v>5000</v>
      </c>
      <c r="O101" s="8">
        <v>5000</v>
      </c>
      <c r="P101" s="8">
        <v>6250</v>
      </c>
      <c r="Q101" s="8">
        <v>6250</v>
      </c>
      <c r="R101" s="8">
        <v>6250</v>
      </c>
    </row>
    <row r="102" spans="1:18" x14ac:dyDescent="0.25">
      <c r="A102" s="4" t="s">
        <v>96</v>
      </c>
      <c r="B102" s="7">
        <f>VLOOKUP(A102,'[1]2-lea base funds 27'!$B$5:$F$424,5,FALSE)</f>
        <v>2284</v>
      </c>
      <c r="C102" s="7"/>
      <c r="D102" s="8">
        <v>12500</v>
      </c>
      <c r="E102" s="8">
        <v>12500</v>
      </c>
      <c r="F102" s="8">
        <v>12500</v>
      </c>
      <c r="G102" s="8">
        <v>12500</v>
      </c>
      <c r="H102" s="8">
        <v>12500</v>
      </c>
      <c r="I102" s="8">
        <v>12500</v>
      </c>
      <c r="J102" s="8">
        <v>12500</v>
      </c>
      <c r="K102" s="8">
        <v>12500</v>
      </c>
      <c r="L102" s="8">
        <v>12500</v>
      </c>
      <c r="M102" s="8">
        <v>6250</v>
      </c>
      <c r="N102" s="8">
        <v>5000</v>
      </c>
      <c r="O102" s="8">
        <v>5000</v>
      </c>
      <c r="P102" s="8">
        <v>6250</v>
      </c>
      <c r="Q102" s="8">
        <v>6250</v>
      </c>
      <c r="R102" s="8">
        <v>6250</v>
      </c>
    </row>
    <row r="103" spans="1:18" x14ac:dyDescent="0.25">
      <c r="A103" s="4" t="s">
        <v>97</v>
      </c>
      <c r="B103" s="7">
        <f>VLOOKUP(A103,'[1]2-lea base funds 27'!$B$5:$F$424,5,FALSE)</f>
        <v>33593</v>
      </c>
      <c r="C103" s="7"/>
      <c r="D103" s="8">
        <v>50000</v>
      </c>
      <c r="E103" s="8">
        <v>50000</v>
      </c>
      <c r="F103" s="8">
        <v>50000</v>
      </c>
      <c r="G103" s="8">
        <v>50000</v>
      </c>
      <c r="H103" s="8">
        <v>50000</v>
      </c>
      <c r="I103" s="8">
        <v>50000</v>
      </c>
      <c r="J103" s="8">
        <v>50000</v>
      </c>
      <c r="K103" s="8">
        <v>50000</v>
      </c>
      <c r="L103" s="8">
        <v>50000</v>
      </c>
      <c r="M103" s="8">
        <v>25000</v>
      </c>
      <c r="N103" s="8">
        <v>20000</v>
      </c>
      <c r="O103" s="8">
        <v>20000</v>
      </c>
      <c r="P103" s="8">
        <v>25000</v>
      </c>
      <c r="Q103" s="8">
        <v>25000</v>
      </c>
      <c r="R103" s="8">
        <v>25000</v>
      </c>
    </row>
    <row r="104" spans="1:18" x14ac:dyDescent="0.25">
      <c r="A104" s="4" t="s">
        <v>98</v>
      </c>
      <c r="B104" s="7">
        <f>VLOOKUP(A104,'[1]2-lea base funds 27'!$B$5:$F$424,5,FALSE)</f>
        <v>5697</v>
      </c>
      <c r="C104" s="7"/>
      <c r="D104" s="8">
        <v>25000</v>
      </c>
      <c r="E104" s="8">
        <v>25000</v>
      </c>
      <c r="F104" s="8">
        <v>25000</v>
      </c>
      <c r="G104" s="8">
        <v>25000</v>
      </c>
      <c r="H104" s="8">
        <v>25000</v>
      </c>
      <c r="I104" s="8">
        <v>25000</v>
      </c>
      <c r="J104" s="8">
        <v>25000</v>
      </c>
      <c r="K104" s="8">
        <v>25000</v>
      </c>
      <c r="L104" s="8">
        <v>25000</v>
      </c>
      <c r="M104" s="8">
        <v>12500</v>
      </c>
      <c r="N104" s="8">
        <v>10000</v>
      </c>
      <c r="O104" s="8">
        <v>10000</v>
      </c>
      <c r="P104" s="8">
        <v>12500</v>
      </c>
      <c r="Q104" s="8">
        <v>12500</v>
      </c>
      <c r="R104" s="8">
        <v>12500</v>
      </c>
    </row>
    <row r="105" spans="1:18" x14ac:dyDescent="0.25">
      <c r="A105" s="4" t="s">
        <v>99</v>
      </c>
      <c r="B105" s="7">
        <f>VLOOKUP(A105,'[1]2-lea base funds 27'!$B$5:$F$424,5,FALSE)</f>
        <v>4283</v>
      </c>
      <c r="C105" s="7"/>
      <c r="D105" s="8">
        <v>12500</v>
      </c>
      <c r="E105" s="8">
        <v>12500</v>
      </c>
      <c r="F105" s="8">
        <v>12500</v>
      </c>
      <c r="G105" s="8">
        <v>12500</v>
      </c>
      <c r="H105" s="8">
        <v>12500</v>
      </c>
      <c r="I105" s="8">
        <v>12500</v>
      </c>
      <c r="J105" s="8">
        <v>12500</v>
      </c>
      <c r="K105" s="8">
        <v>12500</v>
      </c>
      <c r="L105" s="8">
        <v>12500</v>
      </c>
      <c r="M105" s="8">
        <v>6250</v>
      </c>
      <c r="N105" s="8">
        <v>5000</v>
      </c>
      <c r="O105" s="8">
        <v>5000</v>
      </c>
      <c r="P105" s="8">
        <v>6250</v>
      </c>
      <c r="Q105" s="8">
        <v>6250</v>
      </c>
      <c r="R105" s="8">
        <v>6250</v>
      </c>
    </row>
    <row r="106" spans="1:18" x14ac:dyDescent="0.25">
      <c r="A106" s="4" t="s">
        <v>100</v>
      </c>
      <c r="B106" s="7">
        <f>VLOOKUP(A106,'[1]2-lea base funds 27'!$B$5:$F$424,5,FALSE)</f>
        <v>8983</v>
      </c>
      <c r="C106" s="7" t="str">
        <f>VLOOKUP(A106,'[2]2-lea base funds 26'!$B$5:$D$404,3,FALSE)</f>
        <v>*</v>
      </c>
      <c r="D106" s="8">
        <v>50000</v>
      </c>
      <c r="E106" s="8">
        <v>50000</v>
      </c>
      <c r="F106" s="8">
        <v>50000</v>
      </c>
      <c r="G106" s="8">
        <v>50000</v>
      </c>
      <c r="H106" s="8">
        <v>50000</v>
      </c>
      <c r="I106" s="8">
        <v>50000</v>
      </c>
      <c r="J106" s="8">
        <v>50000</v>
      </c>
      <c r="K106" s="8">
        <v>50000</v>
      </c>
      <c r="L106" s="8">
        <v>50000</v>
      </c>
      <c r="M106" s="8">
        <v>25000</v>
      </c>
      <c r="N106" s="8">
        <v>20000</v>
      </c>
      <c r="O106" s="8">
        <v>20000</v>
      </c>
      <c r="P106" s="8">
        <v>25000</v>
      </c>
      <c r="Q106" s="8">
        <v>25000</v>
      </c>
      <c r="R106" s="8">
        <v>25000</v>
      </c>
    </row>
    <row r="107" spans="1:18" x14ac:dyDescent="0.25">
      <c r="A107" s="4" t="s">
        <v>101</v>
      </c>
      <c r="B107" s="7">
        <f>VLOOKUP(A107,'[1]2-lea base funds 27'!$B$5:$F$424,5,FALSE)</f>
        <v>4821</v>
      </c>
      <c r="C107" s="7"/>
      <c r="D107" s="8">
        <v>12500</v>
      </c>
      <c r="E107" s="8">
        <v>12500</v>
      </c>
      <c r="F107" s="8">
        <v>12500</v>
      </c>
      <c r="G107" s="8">
        <v>12500</v>
      </c>
      <c r="H107" s="8">
        <v>12500</v>
      </c>
      <c r="I107" s="8">
        <v>12500</v>
      </c>
      <c r="J107" s="8">
        <v>12500</v>
      </c>
      <c r="K107" s="8">
        <v>12500</v>
      </c>
      <c r="L107" s="8">
        <v>12500</v>
      </c>
      <c r="M107" s="8">
        <v>6250</v>
      </c>
      <c r="N107" s="8">
        <v>5000</v>
      </c>
      <c r="O107" s="8">
        <v>5000</v>
      </c>
      <c r="P107" s="8">
        <v>6250</v>
      </c>
      <c r="Q107" s="8">
        <v>6250</v>
      </c>
      <c r="R107" s="8">
        <v>6250</v>
      </c>
    </row>
    <row r="108" spans="1:18" x14ac:dyDescent="0.25">
      <c r="A108" s="4" t="s">
        <v>102</v>
      </c>
      <c r="B108" s="7">
        <f>VLOOKUP(A108,'[1]2-lea base funds 27'!$B$5:$F$424,5,FALSE)</f>
        <v>19058</v>
      </c>
      <c r="C108" s="7"/>
      <c r="D108" s="8">
        <v>50000</v>
      </c>
      <c r="E108" s="8">
        <v>50000</v>
      </c>
      <c r="F108" s="8">
        <v>50000</v>
      </c>
      <c r="G108" s="8">
        <v>50000</v>
      </c>
      <c r="H108" s="8">
        <v>50000</v>
      </c>
      <c r="I108" s="8">
        <v>50000</v>
      </c>
      <c r="J108" s="8">
        <v>50000</v>
      </c>
      <c r="K108" s="8">
        <v>50000</v>
      </c>
      <c r="L108" s="8">
        <v>50000</v>
      </c>
      <c r="M108" s="8">
        <v>25000</v>
      </c>
      <c r="N108" s="8">
        <v>20000</v>
      </c>
      <c r="O108" s="8">
        <v>20000</v>
      </c>
      <c r="P108" s="8">
        <v>25000</v>
      </c>
      <c r="Q108" s="8">
        <v>25000</v>
      </c>
      <c r="R108" s="8">
        <v>25000</v>
      </c>
    </row>
    <row r="109" spans="1:18" x14ac:dyDescent="0.25">
      <c r="A109" s="4" t="s">
        <v>103</v>
      </c>
      <c r="B109" s="7">
        <f>VLOOKUP(A109,'[1]2-lea base funds 27'!$B$5:$F$424,5,FALSE)</f>
        <v>3470</v>
      </c>
      <c r="C109" s="7"/>
      <c r="D109" s="8">
        <v>12500</v>
      </c>
      <c r="E109" s="8">
        <v>12500</v>
      </c>
      <c r="F109" s="8">
        <v>12500</v>
      </c>
      <c r="G109" s="8">
        <v>12500</v>
      </c>
      <c r="H109" s="8">
        <v>12500</v>
      </c>
      <c r="I109" s="8">
        <v>12500</v>
      </c>
      <c r="J109" s="8">
        <v>12500</v>
      </c>
      <c r="K109" s="8">
        <v>12500</v>
      </c>
      <c r="L109" s="8">
        <v>12500</v>
      </c>
      <c r="M109" s="8">
        <v>6250</v>
      </c>
      <c r="N109" s="8">
        <v>5000</v>
      </c>
      <c r="O109" s="8">
        <v>5000</v>
      </c>
      <c r="P109" s="8">
        <v>6250</v>
      </c>
      <c r="Q109" s="8">
        <v>6250</v>
      </c>
      <c r="R109" s="8">
        <v>6250</v>
      </c>
    </row>
    <row r="110" spans="1:18" x14ac:dyDescent="0.25">
      <c r="A110" s="4" t="s">
        <v>104</v>
      </c>
      <c r="B110" s="7">
        <f>VLOOKUP(A110,'[1]2-lea base funds 27'!$B$5:$F$424,5,FALSE)</f>
        <v>3960</v>
      </c>
      <c r="C110" s="7"/>
      <c r="D110" s="8">
        <v>12500</v>
      </c>
      <c r="E110" s="8">
        <v>12500</v>
      </c>
      <c r="F110" s="8">
        <v>12500</v>
      </c>
      <c r="G110" s="8">
        <v>12500</v>
      </c>
      <c r="H110" s="8">
        <v>12500</v>
      </c>
      <c r="I110" s="8">
        <v>12500</v>
      </c>
      <c r="J110" s="8">
        <v>12500</v>
      </c>
      <c r="K110" s="8">
        <v>12500</v>
      </c>
      <c r="L110" s="8">
        <v>12500</v>
      </c>
      <c r="M110" s="8">
        <v>6250</v>
      </c>
      <c r="N110" s="8">
        <v>5000</v>
      </c>
      <c r="O110" s="8">
        <v>5000</v>
      </c>
      <c r="P110" s="8">
        <v>6250</v>
      </c>
      <c r="Q110" s="8">
        <v>6250</v>
      </c>
      <c r="R110" s="8">
        <v>6250</v>
      </c>
    </row>
    <row r="111" spans="1:18" x14ac:dyDescent="0.25">
      <c r="A111" s="4" t="s">
        <v>105</v>
      </c>
      <c r="B111" s="7">
        <f>VLOOKUP(A111,'[1]2-lea base funds 27'!$B$5:$F$424,5,FALSE)</f>
        <v>5143</v>
      </c>
      <c r="C111" s="7"/>
      <c r="D111" s="8">
        <v>25000</v>
      </c>
      <c r="E111" s="8">
        <v>25000</v>
      </c>
      <c r="F111" s="8">
        <v>25000</v>
      </c>
      <c r="G111" s="8">
        <v>25000</v>
      </c>
      <c r="H111" s="8">
        <v>25000</v>
      </c>
      <c r="I111" s="8">
        <v>25000</v>
      </c>
      <c r="J111" s="8">
        <v>25000</v>
      </c>
      <c r="K111" s="8">
        <v>25000</v>
      </c>
      <c r="L111" s="8">
        <v>25000</v>
      </c>
      <c r="M111" s="8">
        <v>12500</v>
      </c>
      <c r="N111" s="8">
        <v>10000</v>
      </c>
      <c r="O111" s="8">
        <v>10000</v>
      </c>
      <c r="P111" s="8">
        <v>12500</v>
      </c>
      <c r="Q111" s="8">
        <v>12500</v>
      </c>
      <c r="R111" s="8">
        <v>12500</v>
      </c>
    </row>
    <row r="112" spans="1:18" x14ac:dyDescent="0.25">
      <c r="A112" s="4" t="s">
        <v>106</v>
      </c>
      <c r="B112" s="7">
        <f>VLOOKUP(A112,'[1]2-lea base funds 27'!$B$5:$F$424,5,FALSE)</f>
        <v>7514</v>
      </c>
      <c r="C112" s="7"/>
      <c r="D112" s="8">
        <v>25000</v>
      </c>
      <c r="E112" s="8">
        <v>25000</v>
      </c>
      <c r="F112" s="8">
        <v>25000</v>
      </c>
      <c r="G112" s="8">
        <v>25000</v>
      </c>
      <c r="H112" s="8">
        <v>25000</v>
      </c>
      <c r="I112" s="8">
        <v>25000</v>
      </c>
      <c r="J112" s="8">
        <v>25000</v>
      </c>
      <c r="K112" s="8">
        <v>25000</v>
      </c>
      <c r="L112" s="8">
        <v>25000</v>
      </c>
      <c r="M112" s="8">
        <v>12500</v>
      </c>
      <c r="N112" s="8">
        <v>10000</v>
      </c>
      <c r="O112" s="8">
        <v>10000</v>
      </c>
      <c r="P112" s="8">
        <v>12500</v>
      </c>
      <c r="Q112" s="8">
        <v>12500</v>
      </c>
      <c r="R112" s="8">
        <v>12500</v>
      </c>
    </row>
    <row r="113" spans="1:18" x14ac:dyDescent="0.25">
      <c r="A113" s="4" t="s">
        <v>107</v>
      </c>
      <c r="B113" s="7">
        <f>VLOOKUP(A113,'[1]2-lea base funds 27'!$B$5:$F$424,5,FALSE)</f>
        <v>3452</v>
      </c>
      <c r="C113" s="7"/>
      <c r="D113" s="8">
        <v>12500</v>
      </c>
      <c r="E113" s="8">
        <v>12500</v>
      </c>
      <c r="F113" s="8">
        <v>12500</v>
      </c>
      <c r="G113" s="8">
        <v>12500</v>
      </c>
      <c r="H113" s="8">
        <v>12500</v>
      </c>
      <c r="I113" s="8">
        <v>12500</v>
      </c>
      <c r="J113" s="8">
        <v>12500</v>
      </c>
      <c r="K113" s="8">
        <v>12500</v>
      </c>
      <c r="L113" s="8">
        <v>12500</v>
      </c>
      <c r="M113" s="8">
        <v>6250</v>
      </c>
      <c r="N113" s="8">
        <v>5000</v>
      </c>
      <c r="O113" s="8">
        <v>5000</v>
      </c>
      <c r="P113" s="8">
        <v>6250</v>
      </c>
      <c r="Q113" s="8">
        <v>6250</v>
      </c>
      <c r="R113" s="8">
        <v>6250</v>
      </c>
    </row>
    <row r="114" spans="1:18" x14ac:dyDescent="0.25">
      <c r="A114" s="4" t="s">
        <v>108</v>
      </c>
      <c r="B114" s="7">
        <f>VLOOKUP(A114,'[1]2-lea base funds 27'!$B$5:$F$424,5,FALSE)</f>
        <v>4258</v>
      </c>
      <c r="C114" s="7"/>
      <c r="D114" s="8">
        <v>12500</v>
      </c>
      <c r="E114" s="8">
        <v>12500</v>
      </c>
      <c r="F114" s="8">
        <v>12500</v>
      </c>
      <c r="G114" s="8">
        <v>12500</v>
      </c>
      <c r="H114" s="8">
        <v>12500</v>
      </c>
      <c r="I114" s="8">
        <v>12500</v>
      </c>
      <c r="J114" s="8">
        <v>12500</v>
      </c>
      <c r="K114" s="8">
        <v>12500</v>
      </c>
      <c r="L114" s="8">
        <v>12500</v>
      </c>
      <c r="M114" s="8">
        <v>6250</v>
      </c>
      <c r="N114" s="8">
        <v>5000</v>
      </c>
      <c r="O114" s="8">
        <v>5000</v>
      </c>
      <c r="P114" s="8">
        <v>6250</v>
      </c>
      <c r="Q114" s="8">
        <v>6250</v>
      </c>
      <c r="R114" s="8">
        <v>6250</v>
      </c>
    </row>
    <row r="115" spans="1:18" x14ac:dyDescent="0.25">
      <c r="A115" s="4" t="s">
        <v>109</v>
      </c>
      <c r="B115" s="7">
        <f>VLOOKUP(A115,'[1]2-lea base funds 27'!$B$5:$F$424,5,FALSE)</f>
        <v>6929</v>
      </c>
      <c r="C115" s="7" t="str">
        <f>VLOOKUP(A115,'[2]2-lea base funds 26'!$B$5:$D$404,3,FALSE)</f>
        <v>*</v>
      </c>
      <c r="D115" s="8">
        <v>50000</v>
      </c>
      <c r="E115" s="8">
        <v>50000</v>
      </c>
      <c r="F115" s="8">
        <v>50000</v>
      </c>
      <c r="G115" s="8">
        <v>50000</v>
      </c>
      <c r="H115" s="8">
        <v>50000</v>
      </c>
      <c r="I115" s="8">
        <v>50000</v>
      </c>
      <c r="J115" s="8">
        <v>50000</v>
      </c>
      <c r="K115" s="8">
        <v>50000</v>
      </c>
      <c r="L115" s="8">
        <v>50000</v>
      </c>
      <c r="M115" s="8">
        <v>25000</v>
      </c>
      <c r="N115" s="8">
        <v>20000</v>
      </c>
      <c r="O115" s="8">
        <v>20000</v>
      </c>
      <c r="P115" s="8">
        <v>25000</v>
      </c>
      <c r="Q115" s="8">
        <v>25000</v>
      </c>
      <c r="R115" s="8">
        <v>25000</v>
      </c>
    </row>
    <row r="116" spans="1:18" x14ac:dyDescent="0.25">
      <c r="A116" s="4" t="s">
        <v>110</v>
      </c>
      <c r="B116" s="7">
        <f>VLOOKUP(A116,'[1]2-lea base funds 27'!$B$5:$F$424,5,FALSE)</f>
        <v>6643</v>
      </c>
      <c r="C116" s="7"/>
      <c r="D116" s="8">
        <v>25000</v>
      </c>
      <c r="E116" s="8">
        <v>25000</v>
      </c>
      <c r="F116" s="8">
        <v>25000</v>
      </c>
      <c r="G116" s="8">
        <v>25000</v>
      </c>
      <c r="H116" s="8">
        <v>25000</v>
      </c>
      <c r="I116" s="8">
        <v>25000</v>
      </c>
      <c r="J116" s="8">
        <v>25000</v>
      </c>
      <c r="K116" s="8">
        <v>25000</v>
      </c>
      <c r="L116" s="8">
        <v>25000</v>
      </c>
      <c r="M116" s="8">
        <v>12500</v>
      </c>
      <c r="N116" s="8">
        <v>10000</v>
      </c>
      <c r="O116" s="8">
        <v>10000</v>
      </c>
      <c r="P116" s="8">
        <v>12500</v>
      </c>
      <c r="Q116" s="8">
        <v>12500</v>
      </c>
      <c r="R116" s="8">
        <v>12500</v>
      </c>
    </row>
    <row r="117" spans="1:18" x14ac:dyDescent="0.25">
      <c r="A117" s="4" t="s">
        <v>111</v>
      </c>
      <c r="B117" s="7">
        <f>VLOOKUP(A117,'[1]2-lea base funds 27'!$B$5:$F$424,5,FALSE)</f>
        <v>7398</v>
      </c>
      <c r="C117" s="7" t="str">
        <f>VLOOKUP(A117,'[2]2-lea base funds 26'!$B$5:$D$404,3,FALSE)</f>
        <v>*</v>
      </c>
      <c r="D117" s="8">
        <v>50000</v>
      </c>
      <c r="E117" s="8">
        <v>50000</v>
      </c>
      <c r="F117" s="8">
        <v>50000</v>
      </c>
      <c r="G117" s="8">
        <v>50000</v>
      </c>
      <c r="H117" s="8">
        <v>50000</v>
      </c>
      <c r="I117" s="8">
        <v>50000</v>
      </c>
      <c r="J117" s="8">
        <v>50000</v>
      </c>
      <c r="K117" s="8">
        <v>50000</v>
      </c>
      <c r="L117" s="8">
        <v>50000</v>
      </c>
      <c r="M117" s="8">
        <v>25000</v>
      </c>
      <c r="N117" s="8">
        <v>20000</v>
      </c>
      <c r="O117" s="8">
        <v>20000</v>
      </c>
      <c r="P117" s="8">
        <v>25000</v>
      </c>
      <c r="Q117" s="8">
        <v>25000</v>
      </c>
      <c r="R117" s="8">
        <v>25000</v>
      </c>
    </row>
    <row r="118" spans="1:18" x14ac:dyDescent="0.25">
      <c r="A118" s="4" t="s">
        <v>112</v>
      </c>
      <c r="B118" s="7">
        <f>VLOOKUP(A118,'[1]2-lea base funds 27'!$B$5:$F$424,5,FALSE)</f>
        <v>2137</v>
      </c>
      <c r="C118" s="7"/>
      <c r="D118" s="8">
        <v>12500</v>
      </c>
      <c r="E118" s="8">
        <v>12500</v>
      </c>
      <c r="F118" s="8">
        <v>12500</v>
      </c>
      <c r="G118" s="8">
        <v>12500</v>
      </c>
      <c r="H118" s="8">
        <v>12500</v>
      </c>
      <c r="I118" s="8">
        <v>12500</v>
      </c>
      <c r="J118" s="8">
        <v>12500</v>
      </c>
      <c r="K118" s="8">
        <v>12500</v>
      </c>
      <c r="L118" s="8">
        <v>12500</v>
      </c>
      <c r="M118" s="8">
        <v>6250</v>
      </c>
      <c r="N118" s="8">
        <v>5000</v>
      </c>
      <c r="O118" s="8">
        <v>5000</v>
      </c>
      <c r="P118" s="8">
        <v>6250</v>
      </c>
      <c r="Q118" s="8">
        <v>6250</v>
      </c>
      <c r="R118" s="8">
        <v>6250</v>
      </c>
    </row>
    <row r="119" spans="1:18" x14ac:dyDescent="0.25">
      <c r="A119" s="4" t="s">
        <v>113</v>
      </c>
      <c r="B119" s="7">
        <f>VLOOKUP(A119,'[1]2-lea base funds 27'!$B$5:$F$424,5,FALSE)</f>
        <v>1703</v>
      </c>
      <c r="C119" s="7"/>
      <c r="D119" s="8">
        <v>12500</v>
      </c>
      <c r="E119" s="8">
        <v>12500</v>
      </c>
      <c r="F119" s="8">
        <v>12500</v>
      </c>
      <c r="G119" s="8">
        <v>12500</v>
      </c>
      <c r="H119" s="8">
        <v>12500</v>
      </c>
      <c r="I119" s="8">
        <v>12500</v>
      </c>
      <c r="J119" s="8">
        <v>12500</v>
      </c>
      <c r="K119" s="8">
        <v>12500</v>
      </c>
      <c r="L119" s="8">
        <v>12500</v>
      </c>
      <c r="M119" s="8">
        <v>6250</v>
      </c>
      <c r="N119" s="8">
        <v>5000</v>
      </c>
      <c r="O119" s="8">
        <v>5000</v>
      </c>
      <c r="P119" s="8">
        <v>6250</v>
      </c>
      <c r="Q119" s="8">
        <v>6250</v>
      </c>
      <c r="R119" s="8">
        <v>6250</v>
      </c>
    </row>
    <row r="120" spans="1:18" x14ac:dyDescent="0.25">
      <c r="A120" s="4" t="s">
        <v>114</v>
      </c>
      <c r="B120" s="7">
        <f>VLOOKUP(A120,'[1]2-lea base funds 27'!$B$5:$F$424,5,FALSE)</f>
        <v>3947</v>
      </c>
      <c r="C120" s="7"/>
      <c r="D120" s="8">
        <v>12500</v>
      </c>
      <c r="E120" s="8">
        <v>12500</v>
      </c>
      <c r="F120" s="8">
        <v>12500</v>
      </c>
      <c r="G120" s="8">
        <v>12500</v>
      </c>
      <c r="H120" s="8">
        <v>12500</v>
      </c>
      <c r="I120" s="8">
        <v>12500</v>
      </c>
      <c r="J120" s="8">
        <v>12500</v>
      </c>
      <c r="K120" s="8">
        <v>12500</v>
      </c>
      <c r="L120" s="8">
        <v>12500</v>
      </c>
      <c r="M120" s="8">
        <v>6250</v>
      </c>
      <c r="N120" s="8">
        <v>5000</v>
      </c>
      <c r="O120" s="8">
        <v>5000</v>
      </c>
      <c r="P120" s="8">
        <v>6250</v>
      </c>
      <c r="Q120" s="8">
        <v>6250</v>
      </c>
      <c r="R120" s="8">
        <v>6250</v>
      </c>
    </row>
    <row r="121" spans="1:18" x14ac:dyDescent="0.25">
      <c r="A121" s="4" t="s">
        <v>115</v>
      </c>
      <c r="B121" s="7">
        <f>VLOOKUP(A121,'[1]2-lea base funds 27'!$B$5:$F$424,5,FALSE)</f>
        <v>1681</v>
      </c>
      <c r="C121" s="7"/>
      <c r="D121" s="8">
        <v>12500</v>
      </c>
      <c r="E121" s="8">
        <v>12500</v>
      </c>
      <c r="F121" s="8">
        <v>12500</v>
      </c>
      <c r="G121" s="8">
        <v>12500</v>
      </c>
      <c r="H121" s="8">
        <v>12500</v>
      </c>
      <c r="I121" s="8">
        <v>12500</v>
      </c>
      <c r="J121" s="8">
        <v>12500</v>
      </c>
      <c r="K121" s="8">
        <v>12500</v>
      </c>
      <c r="L121" s="8">
        <v>12500</v>
      </c>
      <c r="M121" s="8">
        <v>6250</v>
      </c>
      <c r="N121" s="8">
        <v>5000</v>
      </c>
      <c r="O121" s="8">
        <v>5000</v>
      </c>
      <c r="P121" s="8">
        <v>6250</v>
      </c>
      <c r="Q121" s="8">
        <v>6250</v>
      </c>
      <c r="R121" s="8">
        <v>6250</v>
      </c>
    </row>
    <row r="122" spans="1:18" x14ac:dyDescent="0.25">
      <c r="A122" s="4" t="s">
        <v>116</v>
      </c>
      <c r="B122" s="7">
        <f>VLOOKUP(A122,'[1]2-lea base funds 27'!$B$5:$F$424,5,FALSE)</f>
        <v>48457</v>
      </c>
      <c r="C122" s="7"/>
      <c r="D122" s="8">
        <v>50000</v>
      </c>
      <c r="E122" s="8">
        <v>50000</v>
      </c>
      <c r="F122" s="8">
        <v>50000</v>
      </c>
      <c r="G122" s="8">
        <v>50000</v>
      </c>
      <c r="H122" s="8">
        <v>50000</v>
      </c>
      <c r="I122" s="8">
        <v>50000</v>
      </c>
      <c r="J122" s="8">
        <v>50000</v>
      </c>
      <c r="K122" s="8">
        <v>50000</v>
      </c>
      <c r="L122" s="8">
        <v>50000</v>
      </c>
      <c r="M122" s="8">
        <v>25000</v>
      </c>
      <c r="N122" s="8">
        <v>20000</v>
      </c>
      <c r="O122" s="8">
        <v>20000</v>
      </c>
      <c r="P122" s="8">
        <v>25000</v>
      </c>
      <c r="Q122" s="8">
        <v>25000</v>
      </c>
      <c r="R122" s="8">
        <v>25000</v>
      </c>
    </row>
    <row r="123" spans="1:18" x14ac:dyDescent="0.25">
      <c r="A123" s="4" t="s">
        <v>117</v>
      </c>
      <c r="B123" s="7">
        <f>VLOOKUP(A123,'[1]2-lea base funds 27'!$B$5:$F$424,5,FALSE)</f>
        <v>62637</v>
      </c>
      <c r="C123" s="7"/>
      <c r="D123" s="8">
        <v>50000</v>
      </c>
      <c r="E123" s="8">
        <v>50000</v>
      </c>
      <c r="F123" s="8">
        <v>50000</v>
      </c>
      <c r="G123" s="8">
        <v>50000</v>
      </c>
      <c r="H123" s="8">
        <v>50000</v>
      </c>
      <c r="I123" s="8">
        <v>50000</v>
      </c>
      <c r="J123" s="8">
        <v>50000</v>
      </c>
      <c r="K123" s="8">
        <v>50000</v>
      </c>
      <c r="L123" s="8">
        <v>50000</v>
      </c>
      <c r="M123" s="8">
        <v>25000</v>
      </c>
      <c r="N123" s="8">
        <v>20000</v>
      </c>
      <c r="O123" s="8">
        <v>20000</v>
      </c>
      <c r="P123" s="8">
        <v>25000</v>
      </c>
      <c r="Q123" s="8">
        <v>25000</v>
      </c>
      <c r="R123" s="8">
        <v>25000</v>
      </c>
    </row>
    <row r="124" spans="1:18" x14ac:dyDescent="0.25">
      <c r="A124" s="4" t="s">
        <v>118</v>
      </c>
      <c r="B124" s="7">
        <f>VLOOKUP(A124,'[1]2-lea base funds 27'!$B$5:$F$424,5,FALSE)</f>
        <v>3149</v>
      </c>
      <c r="C124" s="7"/>
      <c r="D124" s="8">
        <v>12500</v>
      </c>
      <c r="E124" s="8">
        <v>12500</v>
      </c>
      <c r="F124" s="8">
        <v>12500</v>
      </c>
      <c r="G124" s="8">
        <v>12500</v>
      </c>
      <c r="H124" s="8">
        <v>12500</v>
      </c>
      <c r="I124" s="8">
        <v>12500</v>
      </c>
      <c r="J124" s="8">
        <v>12500</v>
      </c>
      <c r="K124" s="8">
        <v>12500</v>
      </c>
      <c r="L124" s="8">
        <v>12500</v>
      </c>
      <c r="M124" s="8">
        <v>6250</v>
      </c>
      <c r="N124" s="8">
        <v>5000</v>
      </c>
      <c r="O124" s="8">
        <v>5000</v>
      </c>
      <c r="P124" s="8">
        <v>6250</v>
      </c>
      <c r="Q124" s="8">
        <v>6250</v>
      </c>
      <c r="R124" s="8">
        <v>6250</v>
      </c>
    </row>
    <row r="125" spans="1:18" x14ac:dyDescent="0.25">
      <c r="A125" s="4" t="s">
        <v>119</v>
      </c>
      <c r="B125" s="7">
        <f>VLOOKUP(A125,'[1]2-lea base funds 27'!$B$5:$F$424,5,FALSE)</f>
        <v>215392</v>
      </c>
      <c r="C125" s="7"/>
      <c r="D125" s="8">
        <v>50000</v>
      </c>
      <c r="E125" s="8">
        <v>50000</v>
      </c>
      <c r="F125" s="8">
        <v>50000</v>
      </c>
      <c r="G125" s="8">
        <v>50000</v>
      </c>
      <c r="H125" s="8">
        <v>50000</v>
      </c>
      <c r="I125" s="8">
        <v>50000</v>
      </c>
      <c r="J125" s="8">
        <v>50000</v>
      </c>
      <c r="K125" s="8">
        <v>50000</v>
      </c>
      <c r="L125" s="8">
        <v>50000</v>
      </c>
      <c r="M125" s="8">
        <v>25000</v>
      </c>
      <c r="N125" s="8">
        <v>20000</v>
      </c>
      <c r="O125" s="8">
        <v>20000</v>
      </c>
      <c r="P125" s="8">
        <v>25000</v>
      </c>
      <c r="Q125" s="8">
        <v>25000</v>
      </c>
      <c r="R125" s="8">
        <v>25000</v>
      </c>
    </row>
    <row r="126" spans="1:18" x14ac:dyDescent="0.25">
      <c r="A126" s="4" t="s">
        <v>120</v>
      </c>
      <c r="B126" s="7">
        <f>VLOOKUP(A126,'[1]2-lea base funds 27'!$B$5:$F$424,5,FALSE)</f>
        <v>23580</v>
      </c>
      <c r="C126" s="7"/>
      <c r="D126" s="8">
        <v>50000</v>
      </c>
      <c r="E126" s="8">
        <v>50000</v>
      </c>
      <c r="F126" s="8">
        <v>50000</v>
      </c>
      <c r="G126" s="8">
        <v>50000</v>
      </c>
      <c r="H126" s="8">
        <v>50000</v>
      </c>
      <c r="I126" s="8">
        <v>50000</v>
      </c>
      <c r="J126" s="8">
        <v>50000</v>
      </c>
      <c r="K126" s="8">
        <v>50000</v>
      </c>
      <c r="L126" s="8">
        <v>50000</v>
      </c>
      <c r="M126" s="8">
        <v>25000</v>
      </c>
      <c r="N126" s="8">
        <v>20000</v>
      </c>
      <c r="O126" s="8">
        <v>20000</v>
      </c>
      <c r="P126" s="8">
        <v>25000</v>
      </c>
      <c r="Q126" s="8">
        <v>25000</v>
      </c>
      <c r="R126" s="8">
        <v>25000</v>
      </c>
    </row>
    <row r="127" spans="1:18" x14ac:dyDescent="0.25">
      <c r="A127" s="4" t="s">
        <v>121</v>
      </c>
      <c r="B127" s="7">
        <f>VLOOKUP(A127,'[1]2-lea base funds 27'!$B$5:$F$424,5,FALSE)</f>
        <v>16944</v>
      </c>
      <c r="C127" s="7"/>
      <c r="D127" s="8">
        <v>50000</v>
      </c>
      <c r="E127" s="8">
        <v>50000</v>
      </c>
      <c r="F127" s="8">
        <v>50000</v>
      </c>
      <c r="G127" s="8">
        <v>50000</v>
      </c>
      <c r="H127" s="8">
        <v>50000</v>
      </c>
      <c r="I127" s="8">
        <v>50000</v>
      </c>
      <c r="J127" s="8">
        <v>50000</v>
      </c>
      <c r="K127" s="8">
        <v>50000</v>
      </c>
      <c r="L127" s="8">
        <v>50000</v>
      </c>
      <c r="M127" s="8">
        <v>25000</v>
      </c>
      <c r="N127" s="8">
        <v>20000</v>
      </c>
      <c r="O127" s="8">
        <v>20000</v>
      </c>
      <c r="P127" s="8">
        <v>25000</v>
      </c>
      <c r="Q127" s="8">
        <v>25000</v>
      </c>
      <c r="R127" s="8">
        <v>25000</v>
      </c>
    </row>
    <row r="128" spans="1:18" x14ac:dyDescent="0.25">
      <c r="A128" s="4" t="s">
        <v>122</v>
      </c>
      <c r="B128" s="7">
        <f>VLOOKUP(A128,'[1]2-lea base funds 27'!$B$5:$F$424,5,FALSE)</f>
        <v>38416</v>
      </c>
      <c r="C128" s="7"/>
      <c r="D128" s="8">
        <v>50000</v>
      </c>
      <c r="E128" s="8">
        <v>50000</v>
      </c>
      <c r="F128" s="8">
        <v>50000</v>
      </c>
      <c r="G128" s="8">
        <v>50000</v>
      </c>
      <c r="H128" s="8">
        <v>50000</v>
      </c>
      <c r="I128" s="8">
        <v>50000</v>
      </c>
      <c r="J128" s="8">
        <v>50000</v>
      </c>
      <c r="K128" s="8">
        <v>50000</v>
      </c>
      <c r="L128" s="8">
        <v>50000</v>
      </c>
      <c r="M128" s="8">
        <v>25000</v>
      </c>
      <c r="N128" s="8">
        <v>20000</v>
      </c>
      <c r="O128" s="8">
        <v>20000</v>
      </c>
      <c r="P128" s="8">
        <v>25000</v>
      </c>
      <c r="Q128" s="8">
        <v>25000</v>
      </c>
      <c r="R128" s="8">
        <v>25000</v>
      </c>
    </row>
    <row r="129" spans="1:18" x14ac:dyDescent="0.25">
      <c r="A129" s="4" t="s">
        <v>123</v>
      </c>
      <c r="B129" s="7">
        <f>VLOOKUP(A129,'[1]2-lea base funds 27'!$B$5:$F$424,5,FALSE)</f>
        <v>6174</v>
      </c>
      <c r="C129" s="7"/>
      <c r="D129" s="8">
        <v>25000</v>
      </c>
      <c r="E129" s="8">
        <v>25000</v>
      </c>
      <c r="F129" s="8">
        <v>25000</v>
      </c>
      <c r="G129" s="8">
        <v>25000</v>
      </c>
      <c r="H129" s="8">
        <v>25000</v>
      </c>
      <c r="I129" s="8">
        <v>25000</v>
      </c>
      <c r="J129" s="8">
        <v>25000</v>
      </c>
      <c r="K129" s="8">
        <v>25000</v>
      </c>
      <c r="L129" s="8">
        <v>25000</v>
      </c>
      <c r="M129" s="8">
        <v>12500</v>
      </c>
      <c r="N129" s="8">
        <v>10000</v>
      </c>
      <c r="O129" s="8">
        <v>10000</v>
      </c>
      <c r="P129" s="8">
        <v>12500</v>
      </c>
      <c r="Q129" s="8">
        <v>12500</v>
      </c>
      <c r="R129" s="8">
        <v>12500</v>
      </c>
    </row>
    <row r="130" spans="1:18" x14ac:dyDescent="0.25">
      <c r="A130" s="4" t="s">
        <v>124</v>
      </c>
      <c r="B130" s="7">
        <f>VLOOKUP(A130,'[1]2-lea base funds 27'!$B$5:$F$424,5,FALSE)</f>
        <v>1592</v>
      </c>
      <c r="C130" s="7"/>
      <c r="D130" s="8">
        <v>12500</v>
      </c>
      <c r="E130" s="8">
        <v>12500</v>
      </c>
      <c r="F130" s="8">
        <v>12500</v>
      </c>
      <c r="G130" s="8">
        <v>12500</v>
      </c>
      <c r="H130" s="8">
        <v>12500</v>
      </c>
      <c r="I130" s="8">
        <v>12500</v>
      </c>
      <c r="J130" s="8">
        <v>12500</v>
      </c>
      <c r="K130" s="8">
        <v>12500</v>
      </c>
      <c r="L130" s="8">
        <v>12500</v>
      </c>
      <c r="M130" s="8">
        <v>6250</v>
      </c>
      <c r="N130" s="8">
        <v>5000</v>
      </c>
      <c r="O130" s="8">
        <v>5000</v>
      </c>
      <c r="P130" s="8">
        <v>6250</v>
      </c>
      <c r="Q130" s="8">
        <v>6250</v>
      </c>
      <c r="R130" s="8">
        <v>6250</v>
      </c>
    </row>
    <row r="131" spans="1:18" x14ac:dyDescent="0.25">
      <c r="A131" s="4" t="s">
        <v>125</v>
      </c>
      <c r="B131" s="7">
        <f>VLOOKUP(A131,'[1]2-lea base funds 27'!$B$5:$F$424,5,FALSE)</f>
        <v>85236</v>
      </c>
      <c r="C131" s="7"/>
      <c r="D131" s="8">
        <v>50000</v>
      </c>
      <c r="E131" s="8">
        <v>50000</v>
      </c>
      <c r="F131" s="8">
        <v>50000</v>
      </c>
      <c r="G131" s="8">
        <v>50000</v>
      </c>
      <c r="H131" s="8">
        <v>50000</v>
      </c>
      <c r="I131" s="8">
        <v>50000</v>
      </c>
      <c r="J131" s="8">
        <v>50000</v>
      </c>
      <c r="K131" s="8">
        <v>50000</v>
      </c>
      <c r="L131" s="8">
        <v>50000</v>
      </c>
      <c r="M131" s="8">
        <v>25000</v>
      </c>
      <c r="N131" s="8">
        <v>20000</v>
      </c>
      <c r="O131" s="8">
        <v>20000</v>
      </c>
      <c r="P131" s="8">
        <v>25000</v>
      </c>
      <c r="Q131" s="8">
        <v>25000</v>
      </c>
      <c r="R131" s="8">
        <v>25000</v>
      </c>
    </row>
    <row r="132" spans="1:18" x14ac:dyDescent="0.25">
      <c r="A132" s="4" t="s">
        <v>126</v>
      </c>
      <c r="B132" s="7">
        <f>VLOOKUP(A132,'[1]2-lea base funds 27'!$B$5:$F$424,5,FALSE)</f>
        <v>6037</v>
      </c>
      <c r="C132" s="7"/>
      <c r="D132" s="8">
        <v>25000</v>
      </c>
      <c r="E132" s="8">
        <v>25000</v>
      </c>
      <c r="F132" s="8">
        <v>25000</v>
      </c>
      <c r="G132" s="8">
        <v>25000</v>
      </c>
      <c r="H132" s="8">
        <v>25000</v>
      </c>
      <c r="I132" s="8">
        <v>25000</v>
      </c>
      <c r="J132" s="8">
        <v>25000</v>
      </c>
      <c r="K132" s="8">
        <v>25000</v>
      </c>
      <c r="L132" s="8">
        <v>25000</v>
      </c>
      <c r="M132" s="8">
        <v>12500</v>
      </c>
      <c r="N132" s="8">
        <v>10000</v>
      </c>
      <c r="O132" s="8">
        <v>10000</v>
      </c>
      <c r="P132" s="8">
        <v>12500</v>
      </c>
      <c r="Q132" s="8">
        <v>12500</v>
      </c>
      <c r="R132" s="8">
        <v>12500</v>
      </c>
    </row>
    <row r="133" spans="1:18" x14ac:dyDescent="0.25">
      <c r="A133" s="4" t="s">
        <v>127</v>
      </c>
      <c r="B133" s="7">
        <f>VLOOKUP(A133,'[1]2-lea base funds 27'!$B$5:$F$424,5,FALSE)</f>
        <v>9358</v>
      </c>
      <c r="C133" s="7" t="s">
        <v>395</v>
      </c>
      <c r="D133" s="8">
        <v>50000</v>
      </c>
      <c r="E133" s="8">
        <v>50000</v>
      </c>
      <c r="F133" s="8">
        <v>50000</v>
      </c>
      <c r="G133" s="8">
        <v>50000</v>
      </c>
      <c r="H133" s="8">
        <v>50000</v>
      </c>
      <c r="I133" s="8">
        <v>50000</v>
      </c>
      <c r="J133" s="8">
        <v>50000</v>
      </c>
      <c r="K133" s="8">
        <v>50000</v>
      </c>
      <c r="L133" s="8">
        <v>50000</v>
      </c>
      <c r="M133" s="8">
        <v>25000</v>
      </c>
      <c r="N133" s="8">
        <v>20000</v>
      </c>
      <c r="O133" s="8">
        <v>20000</v>
      </c>
      <c r="P133" s="8">
        <v>25000</v>
      </c>
      <c r="Q133" s="8">
        <v>25000</v>
      </c>
      <c r="R133" s="8">
        <v>25000</v>
      </c>
    </row>
    <row r="134" spans="1:18" x14ac:dyDescent="0.25">
      <c r="A134" s="4" t="s">
        <v>128</v>
      </c>
      <c r="B134" s="7">
        <f>VLOOKUP(A134,'[1]2-lea base funds 27'!$B$5:$F$424,5,FALSE)</f>
        <v>6199</v>
      </c>
      <c r="C134" s="7"/>
      <c r="D134" s="8">
        <v>25000</v>
      </c>
      <c r="E134" s="8">
        <v>25000</v>
      </c>
      <c r="F134" s="8">
        <v>25000</v>
      </c>
      <c r="G134" s="8">
        <v>25000</v>
      </c>
      <c r="H134" s="8">
        <v>25000</v>
      </c>
      <c r="I134" s="8">
        <v>25000</v>
      </c>
      <c r="J134" s="8">
        <v>25000</v>
      </c>
      <c r="K134" s="8">
        <v>25000</v>
      </c>
      <c r="L134" s="8">
        <v>25000</v>
      </c>
      <c r="M134" s="8">
        <v>12500</v>
      </c>
      <c r="N134" s="8">
        <v>10000</v>
      </c>
      <c r="O134" s="8">
        <v>10000</v>
      </c>
      <c r="P134" s="8">
        <v>12500</v>
      </c>
      <c r="Q134" s="8">
        <v>12500</v>
      </c>
      <c r="R134" s="8">
        <v>12500</v>
      </c>
    </row>
    <row r="135" spans="1:18" x14ac:dyDescent="0.25">
      <c r="A135" s="4" t="s">
        <v>129</v>
      </c>
      <c r="B135" s="7">
        <f>VLOOKUP(A135,'[1]2-lea base funds 27'!$B$5:$F$424,5,FALSE)</f>
        <v>8560</v>
      </c>
      <c r="C135" s="7"/>
      <c r="D135" s="8">
        <v>25000</v>
      </c>
      <c r="E135" s="8">
        <v>25000</v>
      </c>
      <c r="F135" s="8">
        <v>25000</v>
      </c>
      <c r="G135" s="8">
        <v>25000</v>
      </c>
      <c r="H135" s="8">
        <v>25000</v>
      </c>
      <c r="I135" s="8">
        <v>25000</v>
      </c>
      <c r="J135" s="8">
        <v>25000</v>
      </c>
      <c r="K135" s="8">
        <v>25000</v>
      </c>
      <c r="L135" s="8">
        <v>25000</v>
      </c>
      <c r="M135" s="8">
        <v>12500</v>
      </c>
      <c r="N135" s="8">
        <v>10000</v>
      </c>
      <c r="O135" s="8">
        <v>10000</v>
      </c>
      <c r="P135" s="8">
        <v>12500</v>
      </c>
      <c r="Q135" s="8">
        <v>12500</v>
      </c>
      <c r="R135" s="8">
        <v>12500</v>
      </c>
    </row>
    <row r="136" spans="1:18" x14ac:dyDescent="0.25">
      <c r="A136" s="4" t="s">
        <v>130</v>
      </c>
      <c r="B136" s="7">
        <f>VLOOKUP(A136,'[1]2-lea base funds 27'!$B$5:$F$424,5,FALSE)</f>
        <v>3196</v>
      </c>
      <c r="C136" s="7"/>
      <c r="D136" s="8">
        <v>12500</v>
      </c>
      <c r="E136" s="8">
        <v>12500</v>
      </c>
      <c r="F136" s="8">
        <v>12500</v>
      </c>
      <c r="G136" s="8">
        <v>12500</v>
      </c>
      <c r="H136" s="8">
        <v>12500</v>
      </c>
      <c r="I136" s="8">
        <v>12500</v>
      </c>
      <c r="J136" s="8">
        <v>12500</v>
      </c>
      <c r="K136" s="8">
        <v>12500</v>
      </c>
      <c r="L136" s="8">
        <v>12500</v>
      </c>
      <c r="M136" s="8">
        <v>6250</v>
      </c>
      <c r="N136" s="8">
        <v>5000</v>
      </c>
      <c r="O136" s="8">
        <v>5000</v>
      </c>
      <c r="P136" s="8">
        <v>6250</v>
      </c>
      <c r="Q136" s="8">
        <v>6250</v>
      </c>
      <c r="R136" s="8">
        <v>6250</v>
      </c>
    </row>
    <row r="137" spans="1:18" x14ac:dyDescent="0.25">
      <c r="A137" s="4" t="s">
        <v>131</v>
      </c>
      <c r="B137" s="7">
        <f>VLOOKUP(A137,'[1]2-lea base funds 27'!$B$5:$F$424,5,FALSE)</f>
        <v>1358</v>
      </c>
      <c r="C137" s="7"/>
      <c r="D137" s="8">
        <v>12500</v>
      </c>
      <c r="E137" s="8">
        <v>12500</v>
      </c>
      <c r="F137" s="8">
        <v>12500</v>
      </c>
      <c r="G137" s="8">
        <v>12500</v>
      </c>
      <c r="H137" s="8">
        <v>12500</v>
      </c>
      <c r="I137" s="8">
        <v>12500</v>
      </c>
      <c r="J137" s="8">
        <v>12500</v>
      </c>
      <c r="K137" s="8">
        <v>12500</v>
      </c>
      <c r="L137" s="8">
        <v>12500</v>
      </c>
      <c r="M137" s="8">
        <v>6250</v>
      </c>
      <c r="N137" s="8">
        <v>5000</v>
      </c>
      <c r="O137" s="8">
        <v>5000</v>
      </c>
      <c r="P137" s="8">
        <v>6250</v>
      </c>
      <c r="Q137" s="8">
        <v>6250</v>
      </c>
      <c r="R137" s="8">
        <v>6250</v>
      </c>
    </row>
    <row r="138" spans="1:18" x14ac:dyDescent="0.25">
      <c r="A138" s="4" t="s">
        <v>132</v>
      </c>
      <c r="B138" s="7">
        <f>VLOOKUP(A138,'[1]2-lea base funds 27'!$B$5:$F$424,5,FALSE)</f>
        <v>6394</v>
      </c>
      <c r="C138" s="7"/>
      <c r="D138" s="8">
        <v>25000</v>
      </c>
      <c r="E138" s="8">
        <v>25000</v>
      </c>
      <c r="F138" s="8">
        <v>25000</v>
      </c>
      <c r="G138" s="8">
        <v>25000</v>
      </c>
      <c r="H138" s="8">
        <v>25000</v>
      </c>
      <c r="I138" s="8">
        <v>25000</v>
      </c>
      <c r="J138" s="8">
        <v>25000</v>
      </c>
      <c r="K138" s="8">
        <v>25000</v>
      </c>
      <c r="L138" s="8">
        <v>25000</v>
      </c>
      <c r="M138" s="8">
        <v>12500</v>
      </c>
      <c r="N138" s="8">
        <v>10000</v>
      </c>
      <c r="O138" s="8">
        <v>10000</v>
      </c>
      <c r="P138" s="8">
        <v>12500</v>
      </c>
      <c r="Q138" s="8">
        <v>12500</v>
      </c>
      <c r="R138" s="8">
        <v>12500</v>
      </c>
    </row>
    <row r="139" spans="1:18" x14ac:dyDescent="0.25">
      <c r="A139" s="4" t="s">
        <v>133</v>
      </c>
      <c r="B139" s="7">
        <f>VLOOKUP(A139,'[1]2-lea base funds 27'!$B$5:$F$424,5,FALSE)</f>
        <v>2368</v>
      </c>
      <c r="C139" s="7"/>
      <c r="D139" s="8">
        <v>12500</v>
      </c>
      <c r="E139" s="8">
        <v>12500</v>
      </c>
      <c r="F139" s="8">
        <v>12500</v>
      </c>
      <c r="G139" s="8">
        <v>12500</v>
      </c>
      <c r="H139" s="8">
        <v>12500</v>
      </c>
      <c r="I139" s="8">
        <v>12500</v>
      </c>
      <c r="J139" s="8">
        <v>12500</v>
      </c>
      <c r="K139" s="8">
        <v>12500</v>
      </c>
      <c r="L139" s="8">
        <v>12500</v>
      </c>
      <c r="M139" s="8">
        <v>6250</v>
      </c>
      <c r="N139" s="8">
        <v>5000</v>
      </c>
      <c r="O139" s="8">
        <v>5000</v>
      </c>
      <c r="P139" s="8">
        <v>6250</v>
      </c>
      <c r="Q139" s="8">
        <v>6250</v>
      </c>
      <c r="R139" s="8">
        <v>6250</v>
      </c>
    </row>
    <row r="140" spans="1:18" x14ac:dyDescent="0.25">
      <c r="A140" s="4" t="s">
        <v>134</v>
      </c>
      <c r="B140" s="7">
        <f>VLOOKUP(A140,'[1]2-lea base funds 27'!$B$5:$F$424,5,FALSE)</f>
        <v>3658</v>
      </c>
      <c r="C140" s="7"/>
      <c r="D140" s="8">
        <v>12500</v>
      </c>
      <c r="E140" s="8">
        <v>12500</v>
      </c>
      <c r="F140" s="8">
        <v>12500</v>
      </c>
      <c r="G140" s="8">
        <v>12500</v>
      </c>
      <c r="H140" s="8">
        <v>12500</v>
      </c>
      <c r="I140" s="8">
        <v>12500</v>
      </c>
      <c r="J140" s="8">
        <v>12500</v>
      </c>
      <c r="K140" s="8">
        <v>12500</v>
      </c>
      <c r="L140" s="8">
        <v>12500</v>
      </c>
      <c r="M140" s="8">
        <v>6250</v>
      </c>
      <c r="N140" s="8">
        <v>5000</v>
      </c>
      <c r="O140" s="8">
        <v>5000</v>
      </c>
      <c r="P140" s="8">
        <v>6250</v>
      </c>
      <c r="Q140" s="8">
        <v>6250</v>
      </c>
      <c r="R140" s="8">
        <v>6250</v>
      </c>
    </row>
    <row r="141" spans="1:18" x14ac:dyDescent="0.25">
      <c r="A141" s="4" t="s">
        <v>135</v>
      </c>
      <c r="B141" s="7">
        <f>VLOOKUP(A141,'[1]2-lea base funds 27'!$B$5:$F$424,5,FALSE)</f>
        <v>15100</v>
      </c>
      <c r="C141" s="7"/>
      <c r="D141" s="8">
        <v>50000</v>
      </c>
      <c r="E141" s="8">
        <v>50000</v>
      </c>
      <c r="F141" s="8">
        <v>50000</v>
      </c>
      <c r="G141" s="8">
        <v>50000</v>
      </c>
      <c r="H141" s="8">
        <v>50000</v>
      </c>
      <c r="I141" s="8">
        <v>50000</v>
      </c>
      <c r="J141" s="8">
        <v>50000</v>
      </c>
      <c r="K141" s="8">
        <v>50000</v>
      </c>
      <c r="L141" s="8">
        <v>50000</v>
      </c>
      <c r="M141" s="8">
        <v>25000</v>
      </c>
      <c r="N141" s="8">
        <v>20000</v>
      </c>
      <c r="O141" s="8">
        <v>20000</v>
      </c>
      <c r="P141" s="8">
        <v>25000</v>
      </c>
      <c r="Q141" s="8">
        <v>25000</v>
      </c>
      <c r="R141" s="8">
        <v>25000</v>
      </c>
    </row>
    <row r="142" spans="1:18" x14ac:dyDescent="0.25">
      <c r="A142" s="4" t="s">
        <v>136</v>
      </c>
      <c r="B142" s="7">
        <f>VLOOKUP(A142,'[1]2-lea base funds 27'!$B$5:$F$424,5,FALSE)</f>
        <v>778</v>
      </c>
      <c r="C142" s="7"/>
      <c r="D142" s="8">
        <v>12500</v>
      </c>
      <c r="E142" s="8">
        <v>12500</v>
      </c>
      <c r="F142" s="8">
        <v>12500</v>
      </c>
      <c r="G142" s="8">
        <v>12500</v>
      </c>
      <c r="H142" s="8">
        <v>12500</v>
      </c>
      <c r="I142" s="8">
        <v>12500</v>
      </c>
      <c r="J142" s="8">
        <v>12500</v>
      </c>
      <c r="K142" s="8">
        <v>12500</v>
      </c>
      <c r="L142" s="8">
        <v>12500</v>
      </c>
      <c r="M142" s="8">
        <v>6250</v>
      </c>
      <c r="N142" s="8">
        <v>5000</v>
      </c>
      <c r="O142" s="8">
        <v>5000</v>
      </c>
      <c r="P142" s="8">
        <v>6250</v>
      </c>
      <c r="Q142" s="8">
        <v>6250</v>
      </c>
      <c r="R142" s="8">
        <v>6250</v>
      </c>
    </row>
    <row r="143" spans="1:18" x14ac:dyDescent="0.25">
      <c r="A143" s="4" t="s">
        <v>137</v>
      </c>
      <c r="B143" s="7">
        <f>VLOOKUP(A143,'[1]2-lea base funds 27'!$B$5:$F$424,5,FALSE)</f>
        <v>7099</v>
      </c>
      <c r="C143" s="7"/>
      <c r="D143" s="8">
        <v>25000</v>
      </c>
      <c r="E143" s="8">
        <v>25000</v>
      </c>
      <c r="F143" s="8">
        <v>25000</v>
      </c>
      <c r="G143" s="8">
        <v>25000</v>
      </c>
      <c r="H143" s="8">
        <v>25000</v>
      </c>
      <c r="I143" s="8">
        <v>25000</v>
      </c>
      <c r="J143" s="8">
        <v>25000</v>
      </c>
      <c r="K143" s="8">
        <v>25000</v>
      </c>
      <c r="L143" s="8">
        <v>25000</v>
      </c>
      <c r="M143" s="8">
        <v>12500</v>
      </c>
      <c r="N143" s="8">
        <v>10000</v>
      </c>
      <c r="O143" s="8">
        <v>10000</v>
      </c>
      <c r="P143" s="8">
        <v>12500</v>
      </c>
      <c r="Q143" s="8">
        <v>12500</v>
      </c>
      <c r="R143" s="8">
        <v>12500</v>
      </c>
    </row>
    <row r="144" spans="1:18" x14ac:dyDescent="0.25">
      <c r="A144" s="4" t="s">
        <v>138</v>
      </c>
      <c r="B144" s="7">
        <f>VLOOKUP(A144,'[1]2-lea base funds 27'!$B$5:$F$424,5,FALSE)</f>
        <v>2971</v>
      </c>
      <c r="C144" s="7"/>
      <c r="D144" s="8">
        <v>12500</v>
      </c>
      <c r="E144" s="8">
        <v>12500</v>
      </c>
      <c r="F144" s="8">
        <v>12500</v>
      </c>
      <c r="G144" s="8">
        <v>12500</v>
      </c>
      <c r="H144" s="8">
        <v>12500</v>
      </c>
      <c r="I144" s="8">
        <v>12500</v>
      </c>
      <c r="J144" s="8">
        <v>12500</v>
      </c>
      <c r="K144" s="8">
        <v>12500</v>
      </c>
      <c r="L144" s="8">
        <v>12500</v>
      </c>
      <c r="M144" s="8">
        <v>6250</v>
      </c>
      <c r="N144" s="8">
        <v>5000</v>
      </c>
      <c r="O144" s="8">
        <v>5000</v>
      </c>
      <c r="P144" s="8">
        <v>6250</v>
      </c>
      <c r="Q144" s="8">
        <v>6250</v>
      </c>
      <c r="R144" s="8">
        <v>6250</v>
      </c>
    </row>
    <row r="145" spans="1:18" x14ac:dyDescent="0.25">
      <c r="A145" s="4" t="s">
        <v>139</v>
      </c>
      <c r="B145" s="7">
        <f>VLOOKUP(A145,'[1]2-lea base funds 27'!$B$5:$F$424,5,FALSE)</f>
        <v>4562</v>
      </c>
      <c r="C145" s="7"/>
      <c r="D145" s="8">
        <v>12500</v>
      </c>
      <c r="E145" s="8">
        <v>12500</v>
      </c>
      <c r="F145" s="8">
        <v>12500</v>
      </c>
      <c r="G145" s="8">
        <v>12500</v>
      </c>
      <c r="H145" s="8">
        <v>12500</v>
      </c>
      <c r="I145" s="8">
        <v>12500</v>
      </c>
      <c r="J145" s="8">
        <v>12500</v>
      </c>
      <c r="K145" s="8">
        <v>12500</v>
      </c>
      <c r="L145" s="8">
        <v>12500</v>
      </c>
      <c r="M145" s="8">
        <v>6250</v>
      </c>
      <c r="N145" s="8">
        <v>5000</v>
      </c>
      <c r="O145" s="8">
        <v>5000</v>
      </c>
      <c r="P145" s="8">
        <v>6250</v>
      </c>
      <c r="Q145" s="8">
        <v>6250</v>
      </c>
      <c r="R145" s="8">
        <v>6250</v>
      </c>
    </row>
    <row r="146" spans="1:18" x14ac:dyDescent="0.25">
      <c r="A146" s="4" t="s">
        <v>140</v>
      </c>
      <c r="B146" s="7">
        <f>VLOOKUP(A146,'[1]2-lea base funds 27'!$B$5:$F$424,5,FALSE)</f>
        <v>5709</v>
      </c>
      <c r="C146" s="7" t="str">
        <f>VLOOKUP(A146,'[2]2-lea base funds 26'!$B$5:$D$404,3,FALSE)</f>
        <v>*</v>
      </c>
      <c r="D146" s="8">
        <v>50000</v>
      </c>
      <c r="E146" s="8">
        <v>50000</v>
      </c>
      <c r="F146" s="8">
        <v>50000</v>
      </c>
      <c r="G146" s="8">
        <v>50000</v>
      </c>
      <c r="H146" s="8">
        <v>50000</v>
      </c>
      <c r="I146" s="8">
        <v>50000</v>
      </c>
      <c r="J146" s="8">
        <v>50000</v>
      </c>
      <c r="K146" s="8">
        <v>50000</v>
      </c>
      <c r="L146" s="8">
        <v>50000</v>
      </c>
      <c r="M146" s="8">
        <v>25000</v>
      </c>
      <c r="N146" s="8">
        <v>20000</v>
      </c>
      <c r="O146" s="8">
        <v>20000</v>
      </c>
      <c r="P146" s="8">
        <v>25000</v>
      </c>
      <c r="Q146" s="8">
        <v>25000</v>
      </c>
      <c r="R146" s="8">
        <v>25000</v>
      </c>
    </row>
    <row r="147" spans="1:18" x14ac:dyDescent="0.25">
      <c r="A147" s="4" t="s">
        <v>141</v>
      </c>
      <c r="B147" s="7">
        <f>VLOOKUP(A147,'[1]2-lea base funds 27'!$B$5:$F$424,5,FALSE)</f>
        <v>427</v>
      </c>
      <c r="C147" s="7"/>
      <c r="D147" s="8">
        <v>12500</v>
      </c>
      <c r="E147" s="8">
        <v>12500</v>
      </c>
      <c r="F147" s="8">
        <v>12500</v>
      </c>
      <c r="G147" s="8">
        <v>12500</v>
      </c>
      <c r="H147" s="8">
        <v>12500</v>
      </c>
      <c r="I147" s="8">
        <v>12500</v>
      </c>
      <c r="J147" s="8">
        <v>12500</v>
      </c>
      <c r="K147" s="8">
        <v>12500</v>
      </c>
      <c r="L147" s="8">
        <v>12500</v>
      </c>
      <c r="M147" s="8">
        <v>6250</v>
      </c>
      <c r="N147" s="8">
        <v>5000</v>
      </c>
      <c r="O147" s="8">
        <v>5000</v>
      </c>
      <c r="P147" s="8">
        <v>6250</v>
      </c>
      <c r="Q147" s="8">
        <v>6250</v>
      </c>
      <c r="R147" s="8">
        <v>6250</v>
      </c>
    </row>
    <row r="148" spans="1:18" x14ac:dyDescent="0.25">
      <c r="A148" s="4" t="s">
        <v>142</v>
      </c>
      <c r="B148" s="7">
        <f>VLOOKUP(A148,'[1]2-lea base funds 27'!$B$5:$F$424,5,FALSE)</f>
        <v>5679</v>
      </c>
      <c r="C148" s="7"/>
      <c r="D148" s="8">
        <v>25000</v>
      </c>
      <c r="E148" s="8">
        <v>25000</v>
      </c>
      <c r="F148" s="8">
        <v>25000</v>
      </c>
      <c r="G148" s="8">
        <v>25000</v>
      </c>
      <c r="H148" s="8">
        <v>25000</v>
      </c>
      <c r="I148" s="8">
        <v>25000</v>
      </c>
      <c r="J148" s="8">
        <v>25000</v>
      </c>
      <c r="K148" s="8">
        <v>25000</v>
      </c>
      <c r="L148" s="8">
        <v>25000</v>
      </c>
      <c r="M148" s="8">
        <v>12500</v>
      </c>
      <c r="N148" s="8">
        <v>10000</v>
      </c>
      <c r="O148" s="8">
        <v>10000</v>
      </c>
      <c r="P148" s="8">
        <v>12500</v>
      </c>
      <c r="Q148" s="8">
        <v>12500</v>
      </c>
      <c r="R148" s="8">
        <v>12500</v>
      </c>
    </row>
    <row r="149" spans="1:18" x14ac:dyDescent="0.25">
      <c r="A149" s="4" t="s">
        <v>143</v>
      </c>
      <c r="B149" s="7">
        <f>VLOOKUP(A149,'[1]2-lea base funds 27'!$B$5:$F$424,5,FALSE)</f>
        <v>4760</v>
      </c>
      <c r="C149" s="7"/>
      <c r="D149" s="8">
        <v>12500</v>
      </c>
      <c r="E149" s="8">
        <v>12500</v>
      </c>
      <c r="F149" s="8">
        <v>12500</v>
      </c>
      <c r="G149" s="8">
        <v>12500</v>
      </c>
      <c r="H149" s="8">
        <v>12500</v>
      </c>
      <c r="I149" s="8">
        <v>12500</v>
      </c>
      <c r="J149" s="8">
        <v>12500</v>
      </c>
      <c r="K149" s="8">
        <v>12500</v>
      </c>
      <c r="L149" s="8">
        <v>12500</v>
      </c>
      <c r="M149" s="8">
        <v>6250</v>
      </c>
      <c r="N149" s="8">
        <v>5000</v>
      </c>
      <c r="O149" s="8">
        <v>5000</v>
      </c>
      <c r="P149" s="8">
        <v>6250</v>
      </c>
      <c r="Q149" s="8">
        <v>6250</v>
      </c>
      <c r="R149" s="8">
        <v>6250</v>
      </c>
    </row>
    <row r="150" spans="1:18" x14ac:dyDescent="0.25">
      <c r="A150" s="4" t="s">
        <v>144</v>
      </c>
      <c r="B150" s="7">
        <f>VLOOKUP(A150,'[1]2-lea base funds 27'!$B$5:$F$424,5,FALSE)</f>
        <v>3378</v>
      </c>
      <c r="C150" s="7"/>
      <c r="D150" s="8">
        <v>12500</v>
      </c>
      <c r="E150" s="8">
        <v>12500</v>
      </c>
      <c r="F150" s="8">
        <v>12500</v>
      </c>
      <c r="G150" s="8">
        <v>12500</v>
      </c>
      <c r="H150" s="8">
        <v>12500</v>
      </c>
      <c r="I150" s="8">
        <v>12500</v>
      </c>
      <c r="J150" s="8">
        <v>12500</v>
      </c>
      <c r="K150" s="8">
        <v>12500</v>
      </c>
      <c r="L150" s="8">
        <v>12500</v>
      </c>
      <c r="M150" s="8">
        <v>6250</v>
      </c>
      <c r="N150" s="8">
        <v>5000</v>
      </c>
      <c r="O150" s="8">
        <v>5000</v>
      </c>
      <c r="P150" s="8">
        <v>6250</v>
      </c>
      <c r="Q150" s="8">
        <v>6250</v>
      </c>
      <c r="R150" s="8">
        <v>6250</v>
      </c>
    </row>
    <row r="151" spans="1:18" x14ac:dyDescent="0.25">
      <c r="A151" s="4" t="s">
        <v>145</v>
      </c>
      <c r="B151" s="7">
        <f>VLOOKUP(A151,'[1]2-lea base funds 27'!$B$5:$F$424,5,FALSE)</f>
        <v>7212</v>
      </c>
      <c r="C151" s="7"/>
      <c r="D151" s="8">
        <v>25000</v>
      </c>
      <c r="E151" s="8">
        <v>25000</v>
      </c>
      <c r="F151" s="8">
        <v>25000</v>
      </c>
      <c r="G151" s="8">
        <v>25000</v>
      </c>
      <c r="H151" s="8">
        <v>25000</v>
      </c>
      <c r="I151" s="8">
        <v>25000</v>
      </c>
      <c r="J151" s="8">
        <v>25000</v>
      </c>
      <c r="K151" s="8">
        <v>25000</v>
      </c>
      <c r="L151" s="8">
        <v>25000</v>
      </c>
      <c r="M151" s="8">
        <v>12500</v>
      </c>
      <c r="N151" s="8">
        <v>10000</v>
      </c>
      <c r="O151" s="8">
        <v>10000</v>
      </c>
      <c r="P151" s="8">
        <v>12500</v>
      </c>
      <c r="Q151" s="8">
        <v>12500</v>
      </c>
      <c r="R151" s="8">
        <v>12500</v>
      </c>
    </row>
    <row r="152" spans="1:18" x14ac:dyDescent="0.25">
      <c r="A152" s="4" t="s">
        <v>146</v>
      </c>
      <c r="B152" s="7">
        <f>VLOOKUP(A152,'[1]2-lea base funds 27'!$B$5:$F$424,5,FALSE)</f>
        <v>3070</v>
      </c>
      <c r="C152" s="7"/>
      <c r="D152" s="8">
        <v>12500</v>
      </c>
      <c r="E152" s="8">
        <v>12500</v>
      </c>
      <c r="F152" s="8">
        <v>12500</v>
      </c>
      <c r="G152" s="8">
        <v>12500</v>
      </c>
      <c r="H152" s="8">
        <v>12500</v>
      </c>
      <c r="I152" s="8">
        <v>12500</v>
      </c>
      <c r="J152" s="8">
        <v>12500</v>
      </c>
      <c r="K152" s="8">
        <v>12500</v>
      </c>
      <c r="L152" s="8">
        <v>12500</v>
      </c>
      <c r="M152" s="8">
        <v>6250</v>
      </c>
      <c r="N152" s="8">
        <v>5000</v>
      </c>
      <c r="O152" s="8">
        <v>5000</v>
      </c>
      <c r="P152" s="8">
        <v>6250</v>
      </c>
      <c r="Q152" s="8">
        <v>6250</v>
      </c>
      <c r="R152" s="8">
        <v>6250</v>
      </c>
    </row>
    <row r="153" spans="1:18" x14ac:dyDescent="0.25">
      <c r="A153" s="4" t="s">
        <v>147</v>
      </c>
      <c r="B153" s="7">
        <f>VLOOKUP(A153,'[1]2-lea base funds 27'!$B$5:$F$424,5,FALSE)</f>
        <v>2591</v>
      </c>
      <c r="C153" s="7"/>
      <c r="D153" s="8">
        <v>12500</v>
      </c>
      <c r="E153" s="8">
        <v>12500</v>
      </c>
      <c r="F153" s="8">
        <v>12500</v>
      </c>
      <c r="G153" s="8">
        <v>12500</v>
      </c>
      <c r="H153" s="8">
        <v>12500</v>
      </c>
      <c r="I153" s="8">
        <v>12500</v>
      </c>
      <c r="J153" s="8">
        <v>12500</v>
      </c>
      <c r="K153" s="8">
        <v>12500</v>
      </c>
      <c r="L153" s="8">
        <v>12500</v>
      </c>
      <c r="M153" s="8">
        <v>6250</v>
      </c>
      <c r="N153" s="8">
        <v>5000</v>
      </c>
      <c r="O153" s="8">
        <v>5000</v>
      </c>
      <c r="P153" s="8">
        <v>6250</v>
      </c>
      <c r="Q153" s="8">
        <v>6250</v>
      </c>
      <c r="R153" s="8">
        <v>6250</v>
      </c>
    </row>
    <row r="154" spans="1:18" x14ac:dyDescent="0.25">
      <c r="A154" s="4" t="s">
        <v>148</v>
      </c>
      <c r="B154" s="7">
        <f>VLOOKUP(A154,'[1]2-lea base funds 27'!$B$5:$F$424,5,FALSE)</f>
        <v>24788</v>
      </c>
      <c r="C154" s="7"/>
      <c r="D154" s="8">
        <v>50000</v>
      </c>
      <c r="E154" s="8">
        <v>50000</v>
      </c>
      <c r="F154" s="8">
        <v>50000</v>
      </c>
      <c r="G154" s="8">
        <v>50000</v>
      </c>
      <c r="H154" s="8">
        <v>50000</v>
      </c>
      <c r="I154" s="8">
        <v>50000</v>
      </c>
      <c r="J154" s="8">
        <v>50000</v>
      </c>
      <c r="K154" s="8">
        <v>50000</v>
      </c>
      <c r="L154" s="8">
        <v>50000</v>
      </c>
      <c r="M154" s="8">
        <v>25000</v>
      </c>
      <c r="N154" s="8">
        <v>20000</v>
      </c>
      <c r="O154" s="8">
        <v>20000</v>
      </c>
      <c r="P154" s="8">
        <v>25000</v>
      </c>
      <c r="Q154" s="8">
        <v>25000</v>
      </c>
      <c r="R154" s="8">
        <v>25000</v>
      </c>
    </row>
    <row r="155" spans="1:18" x14ac:dyDescent="0.25">
      <c r="A155" s="4" t="s">
        <v>149</v>
      </c>
      <c r="B155" s="7">
        <f>VLOOKUP(A155,'[1]2-lea base funds 27'!$B$5:$F$424,5,FALSE)</f>
        <v>2225</v>
      </c>
      <c r="C155" s="7"/>
      <c r="D155" s="8">
        <v>12500</v>
      </c>
      <c r="E155" s="8">
        <v>12500</v>
      </c>
      <c r="F155" s="8">
        <v>12500</v>
      </c>
      <c r="G155" s="8">
        <v>12500</v>
      </c>
      <c r="H155" s="8">
        <v>12500</v>
      </c>
      <c r="I155" s="8">
        <v>12500</v>
      </c>
      <c r="J155" s="8">
        <v>12500</v>
      </c>
      <c r="K155" s="8">
        <v>12500</v>
      </c>
      <c r="L155" s="8">
        <v>12500</v>
      </c>
      <c r="M155" s="8">
        <v>6250</v>
      </c>
      <c r="N155" s="8">
        <v>5000</v>
      </c>
      <c r="O155" s="8">
        <v>5000</v>
      </c>
      <c r="P155" s="8">
        <v>6250</v>
      </c>
      <c r="Q155" s="8">
        <v>6250</v>
      </c>
      <c r="R155" s="8">
        <v>6250</v>
      </c>
    </row>
    <row r="156" spans="1:18" x14ac:dyDescent="0.25">
      <c r="A156" s="4" t="s">
        <v>150</v>
      </c>
      <c r="B156" s="7">
        <f>VLOOKUP(A156,'[1]2-lea base funds 27'!$B$5:$F$424,5,FALSE)</f>
        <v>7461</v>
      </c>
      <c r="C156" s="7"/>
      <c r="D156" s="8">
        <v>25000</v>
      </c>
      <c r="E156" s="8">
        <v>25000</v>
      </c>
      <c r="F156" s="8">
        <v>25000</v>
      </c>
      <c r="G156" s="8">
        <v>25000</v>
      </c>
      <c r="H156" s="8">
        <v>25000</v>
      </c>
      <c r="I156" s="8">
        <v>25000</v>
      </c>
      <c r="J156" s="8">
        <v>25000</v>
      </c>
      <c r="K156" s="8">
        <v>25000</v>
      </c>
      <c r="L156" s="8">
        <v>25000</v>
      </c>
      <c r="M156" s="8">
        <v>12500</v>
      </c>
      <c r="N156" s="8">
        <v>10000</v>
      </c>
      <c r="O156" s="8">
        <v>10000</v>
      </c>
      <c r="P156" s="8">
        <v>12500</v>
      </c>
      <c r="Q156" s="8">
        <v>12500</v>
      </c>
      <c r="R156" s="8">
        <v>12500</v>
      </c>
    </row>
    <row r="157" spans="1:18" x14ac:dyDescent="0.25">
      <c r="A157" s="4" t="s">
        <v>151</v>
      </c>
      <c r="B157" s="7">
        <f>VLOOKUP(A157,'[1]2-lea base funds 27'!$B$5:$F$424,5,FALSE)</f>
        <v>3111</v>
      </c>
      <c r="C157" s="7"/>
      <c r="D157" s="8">
        <v>12500</v>
      </c>
      <c r="E157" s="8">
        <v>12500</v>
      </c>
      <c r="F157" s="8">
        <v>12500</v>
      </c>
      <c r="G157" s="8">
        <v>12500</v>
      </c>
      <c r="H157" s="8">
        <v>12500</v>
      </c>
      <c r="I157" s="8">
        <v>12500</v>
      </c>
      <c r="J157" s="8">
        <v>12500</v>
      </c>
      <c r="K157" s="8">
        <v>12500</v>
      </c>
      <c r="L157" s="8">
        <v>12500</v>
      </c>
      <c r="M157" s="8">
        <v>6250</v>
      </c>
      <c r="N157" s="8">
        <v>5000</v>
      </c>
      <c r="O157" s="8">
        <v>5000</v>
      </c>
      <c r="P157" s="8">
        <v>6250</v>
      </c>
      <c r="Q157" s="8">
        <v>6250</v>
      </c>
      <c r="R157" s="8">
        <v>6250</v>
      </c>
    </row>
    <row r="158" spans="1:18" x14ac:dyDescent="0.25">
      <c r="A158" s="4" t="s">
        <v>152</v>
      </c>
      <c r="B158" s="7">
        <f>VLOOKUP(A158,'[1]2-lea base funds 27'!$B$5:$F$424,5,FALSE)</f>
        <v>1907</v>
      </c>
      <c r="C158" s="7"/>
      <c r="D158" s="8">
        <v>12500</v>
      </c>
      <c r="E158" s="8">
        <v>12500</v>
      </c>
      <c r="F158" s="8">
        <v>12500</v>
      </c>
      <c r="G158" s="8">
        <v>12500</v>
      </c>
      <c r="H158" s="8">
        <v>12500</v>
      </c>
      <c r="I158" s="8">
        <v>12500</v>
      </c>
      <c r="J158" s="8">
        <v>12500</v>
      </c>
      <c r="K158" s="8">
        <v>12500</v>
      </c>
      <c r="L158" s="8">
        <v>12500</v>
      </c>
      <c r="M158" s="8">
        <v>6250</v>
      </c>
      <c r="N158" s="8">
        <v>5000</v>
      </c>
      <c r="O158" s="8">
        <v>5000</v>
      </c>
      <c r="P158" s="8">
        <v>6250</v>
      </c>
      <c r="Q158" s="8">
        <v>6250</v>
      </c>
      <c r="R158" s="8">
        <v>6250</v>
      </c>
    </row>
    <row r="159" spans="1:18" x14ac:dyDescent="0.25">
      <c r="A159" s="4" t="s">
        <v>153</v>
      </c>
      <c r="B159" s="7">
        <f>VLOOKUP(A159,'[1]2-lea base funds 27'!$B$5:$F$424,5,FALSE)</f>
        <v>36112</v>
      </c>
      <c r="C159" s="7"/>
      <c r="D159" s="8">
        <v>50000</v>
      </c>
      <c r="E159" s="8">
        <v>50000</v>
      </c>
      <c r="F159" s="8">
        <v>50000</v>
      </c>
      <c r="G159" s="8">
        <v>50000</v>
      </c>
      <c r="H159" s="8">
        <v>50000</v>
      </c>
      <c r="I159" s="8">
        <v>50000</v>
      </c>
      <c r="J159" s="8">
        <v>50000</v>
      </c>
      <c r="K159" s="8">
        <v>50000</v>
      </c>
      <c r="L159" s="8">
        <v>50000</v>
      </c>
      <c r="M159" s="8">
        <v>25000</v>
      </c>
      <c r="N159" s="8">
        <v>20000</v>
      </c>
      <c r="O159" s="8">
        <v>20000</v>
      </c>
      <c r="P159" s="8">
        <v>25000</v>
      </c>
      <c r="Q159" s="8">
        <v>25000</v>
      </c>
      <c r="R159" s="8">
        <v>25000</v>
      </c>
    </row>
    <row r="160" spans="1:18" x14ac:dyDescent="0.25">
      <c r="A160" s="4" t="s">
        <v>154</v>
      </c>
      <c r="B160" s="7">
        <f>VLOOKUP(A160,'[1]2-lea base funds 27'!$B$5:$F$424,5,FALSE)</f>
        <v>44985</v>
      </c>
      <c r="C160" s="7"/>
      <c r="D160" s="8">
        <v>50000</v>
      </c>
      <c r="E160" s="8">
        <v>50000</v>
      </c>
      <c r="F160" s="8">
        <v>50000</v>
      </c>
      <c r="G160" s="8">
        <v>50000</v>
      </c>
      <c r="H160" s="8">
        <v>50000</v>
      </c>
      <c r="I160" s="8">
        <v>50000</v>
      </c>
      <c r="J160" s="8">
        <v>50000</v>
      </c>
      <c r="K160" s="8">
        <v>50000</v>
      </c>
      <c r="L160" s="8">
        <v>50000</v>
      </c>
      <c r="M160" s="8">
        <v>25000</v>
      </c>
      <c r="N160" s="8">
        <v>20000</v>
      </c>
      <c r="O160" s="8">
        <v>20000</v>
      </c>
      <c r="P160" s="8">
        <v>25000</v>
      </c>
      <c r="Q160" s="8">
        <v>25000</v>
      </c>
      <c r="R160" s="8">
        <v>25000</v>
      </c>
    </row>
    <row r="161" spans="1:18" x14ac:dyDescent="0.25">
      <c r="A161" s="4" t="s">
        <v>155</v>
      </c>
      <c r="B161" s="7">
        <f>VLOOKUP(A161,'[1]2-lea base funds 27'!$B$5:$F$424,5,FALSE)</f>
        <v>50275</v>
      </c>
      <c r="C161" s="7"/>
      <c r="D161" s="8">
        <v>50000</v>
      </c>
      <c r="E161" s="8">
        <v>50000</v>
      </c>
      <c r="F161" s="8">
        <v>50000</v>
      </c>
      <c r="G161" s="8">
        <v>50000</v>
      </c>
      <c r="H161" s="8">
        <v>50000</v>
      </c>
      <c r="I161" s="8">
        <v>50000</v>
      </c>
      <c r="J161" s="8">
        <v>50000</v>
      </c>
      <c r="K161" s="8">
        <v>50000</v>
      </c>
      <c r="L161" s="8">
        <v>50000</v>
      </c>
      <c r="M161" s="8">
        <v>25000</v>
      </c>
      <c r="N161" s="8">
        <v>20000</v>
      </c>
      <c r="O161" s="8">
        <v>20000</v>
      </c>
      <c r="P161" s="8">
        <v>25000</v>
      </c>
      <c r="Q161" s="8">
        <v>25000</v>
      </c>
      <c r="R161" s="8">
        <v>25000</v>
      </c>
    </row>
    <row r="162" spans="1:18" x14ac:dyDescent="0.25">
      <c r="A162" s="4" t="s">
        <v>156</v>
      </c>
      <c r="B162" s="7">
        <f>VLOOKUP(A162,'[1]2-lea base funds 27'!$B$5:$F$424,5,FALSE)</f>
        <v>4862</v>
      </c>
      <c r="C162" s="7"/>
      <c r="D162" s="8">
        <v>12500</v>
      </c>
      <c r="E162" s="8">
        <v>12500</v>
      </c>
      <c r="F162" s="8">
        <v>12500</v>
      </c>
      <c r="G162" s="8">
        <v>12500</v>
      </c>
      <c r="H162" s="8">
        <v>12500</v>
      </c>
      <c r="I162" s="8">
        <v>12500</v>
      </c>
      <c r="J162" s="8">
        <v>12500</v>
      </c>
      <c r="K162" s="8">
        <v>12500</v>
      </c>
      <c r="L162" s="8">
        <v>12500</v>
      </c>
      <c r="M162" s="8">
        <v>6250</v>
      </c>
      <c r="N162" s="8">
        <v>5000</v>
      </c>
      <c r="O162" s="8">
        <v>5000</v>
      </c>
      <c r="P162" s="8">
        <v>6250</v>
      </c>
      <c r="Q162" s="8">
        <v>6250</v>
      </c>
      <c r="R162" s="8">
        <v>6250</v>
      </c>
    </row>
    <row r="163" spans="1:18" x14ac:dyDescent="0.25">
      <c r="A163" s="4" t="s">
        <v>157</v>
      </c>
      <c r="B163" s="7">
        <f>VLOOKUP(A163,'[1]2-lea base funds 27'!$B$5:$F$424,5,FALSE)</f>
        <v>2114</v>
      </c>
      <c r="C163" s="7"/>
      <c r="D163" s="8">
        <v>12500</v>
      </c>
      <c r="E163" s="8">
        <v>12500</v>
      </c>
      <c r="F163" s="8">
        <v>12500</v>
      </c>
      <c r="G163" s="8">
        <v>12500</v>
      </c>
      <c r="H163" s="8">
        <v>12500</v>
      </c>
      <c r="I163" s="8">
        <v>12500</v>
      </c>
      <c r="J163" s="8">
        <v>12500</v>
      </c>
      <c r="K163" s="8">
        <v>12500</v>
      </c>
      <c r="L163" s="8">
        <v>12500</v>
      </c>
      <c r="M163" s="8">
        <v>6250</v>
      </c>
      <c r="N163" s="8">
        <v>5000</v>
      </c>
      <c r="O163" s="8">
        <v>5000</v>
      </c>
      <c r="P163" s="8">
        <v>6250</v>
      </c>
      <c r="Q163" s="8">
        <v>6250</v>
      </c>
      <c r="R163" s="8">
        <v>6250</v>
      </c>
    </row>
    <row r="164" spans="1:18" x14ac:dyDescent="0.25">
      <c r="A164" s="4" t="s">
        <v>158</v>
      </c>
      <c r="B164" s="7">
        <f>VLOOKUP(A164,'[1]2-lea base funds 27'!$B$5:$F$424,5,FALSE)</f>
        <v>1550</v>
      </c>
      <c r="C164" s="7"/>
      <c r="D164" s="8">
        <v>12500</v>
      </c>
      <c r="E164" s="8">
        <v>12500</v>
      </c>
      <c r="F164" s="8">
        <v>12500</v>
      </c>
      <c r="G164" s="8">
        <v>12500</v>
      </c>
      <c r="H164" s="8">
        <v>12500</v>
      </c>
      <c r="I164" s="8">
        <v>12500</v>
      </c>
      <c r="J164" s="8">
        <v>12500</v>
      </c>
      <c r="K164" s="8">
        <v>12500</v>
      </c>
      <c r="L164" s="8">
        <v>12500</v>
      </c>
      <c r="M164" s="8">
        <v>6250</v>
      </c>
      <c r="N164" s="8">
        <v>5000</v>
      </c>
      <c r="O164" s="8">
        <v>5000</v>
      </c>
      <c r="P164" s="8">
        <v>6250</v>
      </c>
      <c r="Q164" s="8">
        <v>6250</v>
      </c>
      <c r="R164" s="8">
        <v>6250</v>
      </c>
    </row>
    <row r="165" spans="1:18" x14ac:dyDescent="0.25">
      <c r="A165" s="4" t="s">
        <v>159</v>
      </c>
      <c r="B165" s="7">
        <f>VLOOKUP(A165,'[1]2-lea base funds 27'!$B$5:$F$424,5,FALSE)</f>
        <v>25951</v>
      </c>
      <c r="C165" s="7"/>
      <c r="D165" s="8">
        <v>50000</v>
      </c>
      <c r="E165" s="8">
        <v>50000</v>
      </c>
      <c r="F165" s="8">
        <v>50000</v>
      </c>
      <c r="G165" s="8">
        <v>50000</v>
      </c>
      <c r="H165" s="8">
        <v>50000</v>
      </c>
      <c r="I165" s="8">
        <v>50000</v>
      </c>
      <c r="J165" s="8">
        <v>50000</v>
      </c>
      <c r="K165" s="8">
        <v>50000</v>
      </c>
      <c r="L165" s="8">
        <v>50000</v>
      </c>
      <c r="M165" s="8">
        <v>25000</v>
      </c>
      <c r="N165" s="8">
        <v>20000</v>
      </c>
      <c r="O165" s="8">
        <v>20000</v>
      </c>
      <c r="P165" s="8">
        <v>25000</v>
      </c>
      <c r="Q165" s="8">
        <v>25000</v>
      </c>
      <c r="R165" s="8">
        <v>25000</v>
      </c>
    </row>
    <row r="166" spans="1:18" x14ac:dyDescent="0.25">
      <c r="A166" s="4" t="s">
        <v>160</v>
      </c>
      <c r="B166" s="7">
        <f>VLOOKUP(A166,'[1]2-lea base funds 27'!$B$5:$F$424,5,FALSE)</f>
        <v>9704</v>
      </c>
      <c r="C166" s="7"/>
      <c r="D166" s="8">
        <v>25000</v>
      </c>
      <c r="E166" s="8">
        <v>25000</v>
      </c>
      <c r="F166" s="8">
        <v>25000</v>
      </c>
      <c r="G166" s="8">
        <v>25000</v>
      </c>
      <c r="H166" s="8">
        <v>25000</v>
      </c>
      <c r="I166" s="8">
        <v>25000</v>
      </c>
      <c r="J166" s="8">
        <v>25000</v>
      </c>
      <c r="K166" s="8">
        <v>25000</v>
      </c>
      <c r="L166" s="8">
        <v>25000</v>
      </c>
      <c r="M166" s="8">
        <v>12500</v>
      </c>
      <c r="N166" s="8">
        <v>10000</v>
      </c>
      <c r="O166" s="8">
        <v>10000</v>
      </c>
      <c r="P166" s="8">
        <v>12500</v>
      </c>
      <c r="Q166" s="8">
        <v>12500</v>
      </c>
      <c r="R166" s="8">
        <v>12500</v>
      </c>
    </row>
    <row r="167" spans="1:18" x14ac:dyDescent="0.25">
      <c r="A167" s="4" t="s">
        <v>161</v>
      </c>
      <c r="B167" s="7">
        <f>VLOOKUP(A167,'[1]2-lea base funds 27'!$B$5:$F$424,5,FALSE)</f>
        <v>11705</v>
      </c>
      <c r="C167" s="7"/>
      <c r="D167" s="8">
        <v>37500</v>
      </c>
      <c r="E167" s="8">
        <v>37500</v>
      </c>
      <c r="F167" s="8">
        <v>37500</v>
      </c>
      <c r="G167" s="8">
        <v>37500</v>
      </c>
      <c r="H167" s="8">
        <v>37500</v>
      </c>
      <c r="I167" s="8">
        <v>37500</v>
      </c>
      <c r="J167" s="8">
        <v>37500</v>
      </c>
      <c r="K167" s="8">
        <v>37500</v>
      </c>
      <c r="L167" s="8">
        <v>37500</v>
      </c>
      <c r="M167" s="8">
        <v>18750</v>
      </c>
      <c r="N167" s="8">
        <v>15000</v>
      </c>
      <c r="O167" s="8">
        <v>15000</v>
      </c>
      <c r="P167" s="8">
        <v>18750</v>
      </c>
      <c r="Q167" s="8">
        <v>18750</v>
      </c>
      <c r="R167" s="8">
        <v>18750</v>
      </c>
    </row>
    <row r="168" spans="1:18" x14ac:dyDescent="0.25">
      <c r="A168" s="4" t="s">
        <v>162</v>
      </c>
      <c r="B168" s="7">
        <f>VLOOKUP(A168,'[1]2-lea base funds 27'!$B$5:$F$424,5,FALSE)</f>
        <v>6673</v>
      </c>
      <c r="C168" s="7"/>
      <c r="D168" s="8">
        <v>25000</v>
      </c>
      <c r="E168" s="8">
        <v>25000</v>
      </c>
      <c r="F168" s="8">
        <v>25000</v>
      </c>
      <c r="G168" s="8">
        <v>25000</v>
      </c>
      <c r="H168" s="8">
        <v>25000</v>
      </c>
      <c r="I168" s="8">
        <v>25000</v>
      </c>
      <c r="J168" s="8">
        <v>25000</v>
      </c>
      <c r="K168" s="8">
        <v>25000</v>
      </c>
      <c r="L168" s="8">
        <v>25000</v>
      </c>
      <c r="M168" s="8">
        <v>12500</v>
      </c>
      <c r="N168" s="8">
        <v>10000</v>
      </c>
      <c r="O168" s="8">
        <v>10000</v>
      </c>
      <c r="P168" s="8">
        <v>12500</v>
      </c>
      <c r="Q168" s="8">
        <v>12500</v>
      </c>
      <c r="R168" s="8">
        <v>12500</v>
      </c>
    </row>
    <row r="169" spans="1:18" x14ac:dyDescent="0.25">
      <c r="A169" s="4" t="s">
        <v>163</v>
      </c>
      <c r="B169" s="7">
        <f>VLOOKUP(A169,'[1]2-lea base funds 27'!$B$5:$F$424,5,FALSE)</f>
        <v>5759</v>
      </c>
      <c r="C169" s="7"/>
      <c r="D169" s="8">
        <v>25000</v>
      </c>
      <c r="E169" s="8">
        <v>25000</v>
      </c>
      <c r="F169" s="8">
        <v>25000</v>
      </c>
      <c r="G169" s="8">
        <v>25000</v>
      </c>
      <c r="H169" s="8">
        <v>25000</v>
      </c>
      <c r="I169" s="8">
        <v>25000</v>
      </c>
      <c r="J169" s="8">
        <v>25000</v>
      </c>
      <c r="K169" s="8">
        <v>25000</v>
      </c>
      <c r="L169" s="8">
        <v>25000</v>
      </c>
      <c r="M169" s="8">
        <v>12500</v>
      </c>
      <c r="N169" s="8">
        <v>10000</v>
      </c>
      <c r="O169" s="8">
        <v>10000</v>
      </c>
      <c r="P169" s="8">
        <v>12500</v>
      </c>
      <c r="Q169" s="8">
        <v>12500</v>
      </c>
      <c r="R169" s="8">
        <v>12500</v>
      </c>
    </row>
    <row r="170" spans="1:18" x14ac:dyDescent="0.25">
      <c r="A170" s="4" t="s">
        <v>164</v>
      </c>
      <c r="B170" s="7">
        <f>VLOOKUP(A170,'[1]2-lea base funds 27'!$B$5:$F$424,5,FALSE)</f>
        <v>16659</v>
      </c>
      <c r="C170" s="7"/>
      <c r="D170" s="8">
        <v>50000</v>
      </c>
      <c r="E170" s="8">
        <v>50000</v>
      </c>
      <c r="F170" s="8">
        <v>50000</v>
      </c>
      <c r="G170" s="8">
        <v>50000</v>
      </c>
      <c r="H170" s="8">
        <v>50000</v>
      </c>
      <c r="I170" s="8">
        <v>50000</v>
      </c>
      <c r="J170" s="8">
        <v>50000</v>
      </c>
      <c r="K170" s="8">
        <v>50000</v>
      </c>
      <c r="L170" s="8">
        <v>50000</v>
      </c>
      <c r="M170" s="8">
        <v>25000</v>
      </c>
      <c r="N170" s="8">
        <v>20000</v>
      </c>
      <c r="O170" s="8">
        <v>20000</v>
      </c>
      <c r="P170" s="8">
        <v>25000</v>
      </c>
      <c r="Q170" s="8">
        <v>25000</v>
      </c>
      <c r="R170" s="8">
        <v>25000</v>
      </c>
    </row>
    <row r="171" spans="1:18" x14ac:dyDescent="0.25">
      <c r="A171" s="4" t="s">
        <v>165</v>
      </c>
      <c r="B171" s="7">
        <f>VLOOKUP(A171,'[1]2-lea base funds 27'!$B$5:$F$424,5,FALSE)</f>
        <v>13024</v>
      </c>
      <c r="C171" s="7"/>
      <c r="D171" s="8">
        <v>37500</v>
      </c>
      <c r="E171" s="8">
        <v>37500</v>
      </c>
      <c r="F171" s="8">
        <v>37500</v>
      </c>
      <c r="G171" s="8">
        <v>37500</v>
      </c>
      <c r="H171" s="8">
        <v>37500</v>
      </c>
      <c r="I171" s="8">
        <v>37500</v>
      </c>
      <c r="J171" s="8">
        <v>37500</v>
      </c>
      <c r="K171" s="8">
        <v>37500</v>
      </c>
      <c r="L171" s="8">
        <v>37500</v>
      </c>
      <c r="M171" s="8">
        <v>18750</v>
      </c>
      <c r="N171" s="8">
        <v>15000</v>
      </c>
      <c r="O171" s="8">
        <v>15000</v>
      </c>
      <c r="P171" s="8">
        <v>18750</v>
      </c>
      <c r="Q171" s="8">
        <v>18750</v>
      </c>
      <c r="R171" s="8">
        <v>18750</v>
      </c>
    </row>
    <row r="172" spans="1:18" x14ac:dyDescent="0.25">
      <c r="A172" s="4" t="s">
        <v>166</v>
      </c>
      <c r="B172" s="7">
        <f>VLOOKUP(A172,'[1]2-lea base funds 27'!$B$5:$F$424,5,FALSE)</f>
        <v>17811</v>
      </c>
      <c r="C172" s="7"/>
      <c r="D172" s="8">
        <v>50000</v>
      </c>
      <c r="E172" s="8">
        <v>50000</v>
      </c>
      <c r="F172" s="8">
        <v>50000</v>
      </c>
      <c r="G172" s="8">
        <v>50000</v>
      </c>
      <c r="H172" s="8">
        <v>50000</v>
      </c>
      <c r="I172" s="8">
        <v>50000</v>
      </c>
      <c r="J172" s="8">
        <v>50000</v>
      </c>
      <c r="K172" s="8">
        <v>50000</v>
      </c>
      <c r="L172" s="8">
        <v>50000</v>
      </c>
      <c r="M172" s="8">
        <v>25000</v>
      </c>
      <c r="N172" s="8">
        <v>20000</v>
      </c>
      <c r="O172" s="8">
        <v>20000</v>
      </c>
      <c r="P172" s="8">
        <v>25000</v>
      </c>
      <c r="Q172" s="8">
        <v>25000</v>
      </c>
      <c r="R172" s="8">
        <v>25000</v>
      </c>
    </row>
    <row r="173" spans="1:18" x14ac:dyDescent="0.25">
      <c r="A173" s="4" t="s">
        <v>167</v>
      </c>
      <c r="B173" s="7">
        <f>VLOOKUP(A173,'[1]2-lea base funds 27'!$B$5:$F$424,5,FALSE)</f>
        <v>0</v>
      </c>
      <c r="C173" s="7"/>
      <c r="D173" s="8">
        <v>0</v>
      </c>
      <c r="E173" s="8">
        <v>0</v>
      </c>
      <c r="F173" s="8">
        <v>0</v>
      </c>
      <c r="G173" s="8">
        <v>0</v>
      </c>
      <c r="H173" s="8">
        <v>0</v>
      </c>
      <c r="I173" s="8">
        <v>0</v>
      </c>
      <c r="J173" s="8">
        <v>0</v>
      </c>
      <c r="K173" s="8">
        <v>0</v>
      </c>
      <c r="L173" s="8">
        <v>0</v>
      </c>
      <c r="M173" s="8">
        <v>0</v>
      </c>
      <c r="N173" s="8">
        <v>0</v>
      </c>
      <c r="O173" s="8">
        <v>0</v>
      </c>
      <c r="P173" s="8">
        <v>0</v>
      </c>
      <c r="Q173" s="8">
        <v>0</v>
      </c>
      <c r="R173" s="8">
        <v>0</v>
      </c>
    </row>
    <row r="174" spans="1:18" x14ac:dyDescent="0.25">
      <c r="A174" s="4" t="s">
        <v>168</v>
      </c>
      <c r="B174" s="7">
        <f>VLOOKUP(A174,'[1]2-lea base funds 27'!$B$5:$F$424,5,FALSE)</f>
        <v>6941</v>
      </c>
      <c r="C174" s="7"/>
      <c r="D174" s="8">
        <v>25000</v>
      </c>
      <c r="E174" s="8">
        <v>25000</v>
      </c>
      <c r="F174" s="8">
        <v>25000</v>
      </c>
      <c r="G174" s="8">
        <v>25000</v>
      </c>
      <c r="H174" s="8">
        <v>25000</v>
      </c>
      <c r="I174" s="8">
        <v>25000</v>
      </c>
      <c r="J174" s="8">
        <v>25000</v>
      </c>
      <c r="K174" s="8">
        <v>25000</v>
      </c>
      <c r="L174" s="8">
        <v>25000</v>
      </c>
      <c r="M174" s="8">
        <v>12500</v>
      </c>
      <c r="N174" s="8">
        <v>10000</v>
      </c>
      <c r="O174" s="8">
        <v>10000</v>
      </c>
      <c r="P174" s="8">
        <v>12500</v>
      </c>
      <c r="Q174" s="8">
        <v>12500</v>
      </c>
      <c r="R174" s="8">
        <v>12500</v>
      </c>
    </row>
    <row r="175" spans="1:18" x14ac:dyDescent="0.25">
      <c r="A175" s="4" t="s">
        <v>169</v>
      </c>
      <c r="B175" s="7">
        <f>VLOOKUP(A175,'[1]2-lea base funds 27'!$B$5:$F$424,5,FALSE)</f>
        <v>12278</v>
      </c>
      <c r="C175" s="7" t="str">
        <f>VLOOKUP(A175,'[2]2-lea base funds 26'!$B$5:$D$404,3,FALSE)</f>
        <v>*</v>
      </c>
      <c r="D175" s="8">
        <v>50000</v>
      </c>
      <c r="E175" s="8">
        <v>50000</v>
      </c>
      <c r="F175" s="8">
        <v>50000</v>
      </c>
      <c r="G175" s="8">
        <v>50000</v>
      </c>
      <c r="H175" s="8">
        <v>50000</v>
      </c>
      <c r="I175" s="8">
        <v>50000</v>
      </c>
      <c r="J175" s="8">
        <v>50000</v>
      </c>
      <c r="K175" s="8">
        <v>50000</v>
      </c>
      <c r="L175" s="8">
        <v>50000</v>
      </c>
      <c r="M175" s="8">
        <v>25000</v>
      </c>
      <c r="N175" s="8">
        <v>20000</v>
      </c>
      <c r="O175" s="8">
        <v>20000</v>
      </c>
      <c r="P175" s="8">
        <v>25000</v>
      </c>
      <c r="Q175" s="8">
        <v>25000</v>
      </c>
      <c r="R175" s="8">
        <v>25000</v>
      </c>
    </row>
    <row r="176" spans="1:18" x14ac:dyDescent="0.25">
      <c r="A176" s="4" t="s">
        <v>170</v>
      </c>
      <c r="B176" s="7">
        <f>VLOOKUP(A176,'[1]2-lea base funds 27'!$B$5:$F$424,5,FALSE)</f>
        <v>18846</v>
      </c>
      <c r="C176" s="7"/>
      <c r="D176" s="8">
        <v>50000</v>
      </c>
      <c r="E176" s="8">
        <v>50000</v>
      </c>
      <c r="F176" s="8">
        <v>50000</v>
      </c>
      <c r="G176" s="8">
        <v>50000</v>
      </c>
      <c r="H176" s="8">
        <v>50000</v>
      </c>
      <c r="I176" s="8">
        <v>50000</v>
      </c>
      <c r="J176" s="8">
        <v>50000</v>
      </c>
      <c r="K176" s="8">
        <v>50000</v>
      </c>
      <c r="L176" s="8">
        <v>50000</v>
      </c>
      <c r="M176" s="8">
        <v>25000</v>
      </c>
      <c r="N176" s="8">
        <v>20000</v>
      </c>
      <c r="O176" s="8">
        <v>20000</v>
      </c>
      <c r="P176" s="8">
        <v>25000</v>
      </c>
      <c r="Q176" s="8">
        <v>25000</v>
      </c>
      <c r="R176" s="8">
        <v>25000</v>
      </c>
    </row>
    <row r="177" spans="1:18" x14ac:dyDescent="0.25">
      <c r="A177" s="4" t="s">
        <v>171</v>
      </c>
      <c r="B177" s="7">
        <f>VLOOKUP(A177,'[1]2-lea base funds 27'!$B$5:$F$424,5,FALSE)</f>
        <v>8480</v>
      </c>
      <c r="C177" s="7"/>
      <c r="D177" s="8">
        <v>25000</v>
      </c>
      <c r="E177" s="8">
        <v>25000</v>
      </c>
      <c r="F177" s="8">
        <v>25000</v>
      </c>
      <c r="G177" s="8">
        <v>25000</v>
      </c>
      <c r="H177" s="8">
        <v>25000</v>
      </c>
      <c r="I177" s="8">
        <v>25000</v>
      </c>
      <c r="J177" s="8">
        <v>25000</v>
      </c>
      <c r="K177" s="8">
        <v>25000</v>
      </c>
      <c r="L177" s="8">
        <v>25000</v>
      </c>
      <c r="M177" s="8">
        <v>12500</v>
      </c>
      <c r="N177" s="8">
        <v>10000</v>
      </c>
      <c r="O177" s="8">
        <v>10000</v>
      </c>
      <c r="P177" s="8">
        <v>12500</v>
      </c>
      <c r="Q177" s="8">
        <v>12500</v>
      </c>
      <c r="R177" s="8">
        <v>12500</v>
      </c>
    </row>
    <row r="178" spans="1:18" x14ac:dyDescent="0.25">
      <c r="A178" s="4" t="s">
        <v>172</v>
      </c>
      <c r="B178" s="7">
        <f>VLOOKUP(A178,'[1]2-lea base funds 27'!$B$5:$F$424,5,FALSE)</f>
        <v>8241</v>
      </c>
      <c r="C178" s="7"/>
      <c r="D178" s="8">
        <v>25000</v>
      </c>
      <c r="E178" s="8">
        <v>25000</v>
      </c>
      <c r="F178" s="8">
        <v>25000</v>
      </c>
      <c r="G178" s="8">
        <v>25000</v>
      </c>
      <c r="H178" s="8">
        <v>25000</v>
      </c>
      <c r="I178" s="8">
        <v>25000</v>
      </c>
      <c r="J178" s="8">
        <v>25000</v>
      </c>
      <c r="K178" s="8">
        <v>25000</v>
      </c>
      <c r="L178" s="8">
        <v>25000</v>
      </c>
      <c r="M178" s="8">
        <v>12500</v>
      </c>
      <c r="N178" s="8">
        <v>10000</v>
      </c>
      <c r="O178" s="8">
        <v>10000</v>
      </c>
      <c r="P178" s="8">
        <v>12500</v>
      </c>
      <c r="Q178" s="8">
        <v>12500</v>
      </c>
      <c r="R178" s="8">
        <v>12500</v>
      </c>
    </row>
    <row r="179" spans="1:18" x14ac:dyDescent="0.25">
      <c r="A179" s="4" t="s">
        <v>173</v>
      </c>
      <c r="B179" s="7">
        <f>VLOOKUP(A179,'[1]2-lea base funds 27'!$B$5:$F$424,5,FALSE)</f>
        <v>5694</v>
      </c>
      <c r="C179" s="7"/>
      <c r="D179" s="8">
        <v>25000</v>
      </c>
      <c r="E179" s="8">
        <v>25000</v>
      </c>
      <c r="F179" s="8">
        <v>25000</v>
      </c>
      <c r="G179" s="8">
        <v>25000</v>
      </c>
      <c r="H179" s="8">
        <v>25000</v>
      </c>
      <c r="I179" s="8">
        <v>25000</v>
      </c>
      <c r="J179" s="8">
        <v>25000</v>
      </c>
      <c r="K179" s="8">
        <v>25000</v>
      </c>
      <c r="L179" s="8">
        <v>25000</v>
      </c>
      <c r="M179" s="8">
        <v>12500</v>
      </c>
      <c r="N179" s="8">
        <v>10000</v>
      </c>
      <c r="O179" s="8">
        <v>10000</v>
      </c>
      <c r="P179" s="8">
        <v>12500</v>
      </c>
      <c r="Q179" s="8">
        <v>12500</v>
      </c>
      <c r="R179" s="8">
        <v>12500</v>
      </c>
    </row>
    <row r="180" spans="1:18" x14ac:dyDescent="0.25">
      <c r="A180" s="4" t="s">
        <v>174</v>
      </c>
      <c r="B180" s="7">
        <f>VLOOKUP(A180,'[1]2-lea base funds 27'!$B$5:$F$424,5,FALSE)</f>
        <v>4011</v>
      </c>
      <c r="C180" s="7"/>
      <c r="D180" s="8">
        <v>12500</v>
      </c>
      <c r="E180" s="8">
        <v>12500</v>
      </c>
      <c r="F180" s="8">
        <v>12500</v>
      </c>
      <c r="G180" s="8">
        <v>12500</v>
      </c>
      <c r="H180" s="8">
        <v>12500</v>
      </c>
      <c r="I180" s="8">
        <v>12500</v>
      </c>
      <c r="J180" s="8">
        <v>12500</v>
      </c>
      <c r="K180" s="8">
        <v>12500</v>
      </c>
      <c r="L180" s="8">
        <v>12500</v>
      </c>
      <c r="M180" s="8">
        <v>6250</v>
      </c>
      <c r="N180" s="8">
        <v>5000</v>
      </c>
      <c r="O180" s="8">
        <v>5000</v>
      </c>
      <c r="P180" s="8">
        <v>6250</v>
      </c>
      <c r="Q180" s="8">
        <v>6250</v>
      </c>
      <c r="R180" s="8">
        <v>6250</v>
      </c>
    </row>
    <row r="181" spans="1:18" x14ac:dyDescent="0.25">
      <c r="A181" s="4" t="s">
        <v>175</v>
      </c>
      <c r="B181" s="7">
        <f>VLOOKUP(A181,'[1]2-lea base funds 27'!$B$5:$F$424,5,FALSE)</f>
        <v>28167</v>
      </c>
      <c r="C181" s="7"/>
      <c r="D181" s="8">
        <v>50000</v>
      </c>
      <c r="E181" s="8">
        <v>50000</v>
      </c>
      <c r="F181" s="8">
        <v>50000</v>
      </c>
      <c r="G181" s="8">
        <v>50000</v>
      </c>
      <c r="H181" s="8">
        <v>50000</v>
      </c>
      <c r="I181" s="8">
        <v>50000</v>
      </c>
      <c r="J181" s="8">
        <v>50000</v>
      </c>
      <c r="K181" s="8">
        <v>50000</v>
      </c>
      <c r="L181" s="8">
        <v>50000</v>
      </c>
      <c r="M181" s="8">
        <v>25000</v>
      </c>
      <c r="N181" s="8">
        <v>20000</v>
      </c>
      <c r="O181" s="8">
        <v>20000</v>
      </c>
      <c r="P181" s="8">
        <v>25000</v>
      </c>
      <c r="Q181" s="8">
        <v>25000</v>
      </c>
      <c r="R181" s="8">
        <v>25000</v>
      </c>
    </row>
    <row r="182" spans="1:18" x14ac:dyDescent="0.25">
      <c r="A182" s="4" t="s">
        <v>176</v>
      </c>
      <c r="B182" s="7">
        <f>VLOOKUP(A182,'[1]2-lea base funds 27'!$B$5:$F$424,5,FALSE)</f>
        <v>7994</v>
      </c>
      <c r="C182" s="7"/>
      <c r="D182" s="8">
        <v>25000</v>
      </c>
      <c r="E182" s="8">
        <v>25000</v>
      </c>
      <c r="F182" s="8">
        <v>25000</v>
      </c>
      <c r="G182" s="8">
        <v>25000</v>
      </c>
      <c r="H182" s="8">
        <v>25000</v>
      </c>
      <c r="I182" s="8">
        <v>25000</v>
      </c>
      <c r="J182" s="8">
        <v>25000</v>
      </c>
      <c r="K182" s="8">
        <v>25000</v>
      </c>
      <c r="L182" s="8">
        <v>25000</v>
      </c>
      <c r="M182" s="8">
        <v>12500</v>
      </c>
      <c r="N182" s="8">
        <v>10000</v>
      </c>
      <c r="O182" s="8">
        <v>10000</v>
      </c>
      <c r="P182" s="8">
        <v>12500</v>
      </c>
      <c r="Q182" s="8">
        <v>12500</v>
      </c>
      <c r="R182" s="8">
        <v>12500</v>
      </c>
    </row>
    <row r="183" spans="1:18" x14ac:dyDescent="0.25">
      <c r="A183" s="4" t="s">
        <v>177</v>
      </c>
      <c r="B183" s="7">
        <f>VLOOKUP(A183,'[1]2-lea base funds 27'!$B$5:$F$424,5,FALSE)</f>
        <v>3762</v>
      </c>
      <c r="C183" s="7"/>
      <c r="D183" s="8">
        <v>12500</v>
      </c>
      <c r="E183" s="8">
        <v>12500</v>
      </c>
      <c r="F183" s="8">
        <v>12500</v>
      </c>
      <c r="G183" s="8">
        <v>12500</v>
      </c>
      <c r="H183" s="8">
        <v>12500</v>
      </c>
      <c r="I183" s="8">
        <v>12500</v>
      </c>
      <c r="J183" s="8">
        <v>12500</v>
      </c>
      <c r="K183" s="8">
        <v>12500</v>
      </c>
      <c r="L183" s="8">
        <v>12500</v>
      </c>
      <c r="M183" s="8">
        <v>6250</v>
      </c>
      <c r="N183" s="8">
        <v>5000</v>
      </c>
      <c r="O183" s="8">
        <v>5000</v>
      </c>
      <c r="P183" s="8">
        <v>6250</v>
      </c>
      <c r="Q183" s="8">
        <v>6250</v>
      </c>
      <c r="R183" s="8">
        <v>6250</v>
      </c>
    </row>
    <row r="184" spans="1:18" x14ac:dyDescent="0.25">
      <c r="A184" s="4" t="s">
        <v>178</v>
      </c>
      <c r="B184" s="7">
        <f>VLOOKUP(A184,'[1]2-lea base funds 27'!$B$5:$F$424,5,FALSE)</f>
        <v>28764</v>
      </c>
      <c r="C184" s="7"/>
      <c r="D184" s="8">
        <v>50000</v>
      </c>
      <c r="E184" s="8">
        <v>50000</v>
      </c>
      <c r="F184" s="8">
        <v>50000</v>
      </c>
      <c r="G184" s="8">
        <v>50000</v>
      </c>
      <c r="H184" s="8">
        <v>50000</v>
      </c>
      <c r="I184" s="8">
        <v>50000</v>
      </c>
      <c r="J184" s="8">
        <v>50000</v>
      </c>
      <c r="K184" s="8">
        <v>50000</v>
      </c>
      <c r="L184" s="8">
        <v>50000</v>
      </c>
      <c r="M184" s="8">
        <v>25000</v>
      </c>
      <c r="N184" s="8">
        <v>20000</v>
      </c>
      <c r="O184" s="8">
        <v>20000</v>
      </c>
      <c r="P184" s="8">
        <v>25000</v>
      </c>
      <c r="Q184" s="8">
        <v>25000</v>
      </c>
      <c r="R184" s="8">
        <v>25000</v>
      </c>
    </row>
    <row r="185" spans="1:18" x14ac:dyDescent="0.25">
      <c r="A185" s="4" t="s">
        <v>179</v>
      </c>
      <c r="B185" s="7">
        <f>VLOOKUP(A185,'[1]2-lea base funds 27'!$B$5:$F$424,5,FALSE)</f>
        <v>2381</v>
      </c>
      <c r="C185" s="7"/>
      <c r="D185" s="8">
        <v>12500</v>
      </c>
      <c r="E185" s="8">
        <v>12500</v>
      </c>
      <c r="F185" s="8">
        <v>12500</v>
      </c>
      <c r="G185" s="8">
        <v>12500</v>
      </c>
      <c r="H185" s="8">
        <v>12500</v>
      </c>
      <c r="I185" s="8">
        <v>12500</v>
      </c>
      <c r="J185" s="8">
        <v>12500</v>
      </c>
      <c r="K185" s="8">
        <v>12500</v>
      </c>
      <c r="L185" s="8">
        <v>12500</v>
      </c>
      <c r="M185" s="8">
        <v>6250</v>
      </c>
      <c r="N185" s="8">
        <v>5000</v>
      </c>
      <c r="O185" s="8">
        <v>5000</v>
      </c>
      <c r="P185" s="8">
        <v>6250</v>
      </c>
      <c r="Q185" s="8">
        <v>6250</v>
      </c>
      <c r="R185" s="8">
        <v>6250</v>
      </c>
    </row>
    <row r="186" spans="1:18" x14ac:dyDescent="0.25">
      <c r="A186" s="4" t="s">
        <v>180</v>
      </c>
      <c r="B186" s="7">
        <f>VLOOKUP(A186,'[1]2-lea base funds 27'!$B$5:$F$424,5,FALSE)</f>
        <v>3986</v>
      </c>
      <c r="C186" s="7"/>
      <c r="D186" s="8">
        <v>12500</v>
      </c>
      <c r="E186" s="8">
        <v>12500</v>
      </c>
      <c r="F186" s="8">
        <v>12500</v>
      </c>
      <c r="G186" s="8">
        <v>12500</v>
      </c>
      <c r="H186" s="8">
        <v>12500</v>
      </c>
      <c r="I186" s="8">
        <v>12500</v>
      </c>
      <c r="J186" s="8">
        <v>12500</v>
      </c>
      <c r="K186" s="8">
        <v>12500</v>
      </c>
      <c r="L186" s="8">
        <v>12500</v>
      </c>
      <c r="M186" s="8">
        <v>6250</v>
      </c>
      <c r="N186" s="8">
        <v>5000</v>
      </c>
      <c r="O186" s="8">
        <v>5000</v>
      </c>
      <c r="P186" s="8">
        <v>6250</v>
      </c>
      <c r="Q186" s="8">
        <v>6250</v>
      </c>
      <c r="R186" s="8">
        <v>6250</v>
      </c>
    </row>
    <row r="187" spans="1:18" x14ac:dyDescent="0.25">
      <c r="A187" s="4" t="s">
        <v>181</v>
      </c>
      <c r="B187" s="7">
        <f>VLOOKUP(A187,'[1]2-lea base funds 27'!$B$5:$F$424,5,FALSE)</f>
        <v>5766</v>
      </c>
      <c r="C187" s="7"/>
      <c r="D187" s="8">
        <v>25000</v>
      </c>
      <c r="E187" s="8">
        <v>25000</v>
      </c>
      <c r="F187" s="8">
        <v>25000</v>
      </c>
      <c r="G187" s="8">
        <v>25000</v>
      </c>
      <c r="H187" s="8">
        <v>25000</v>
      </c>
      <c r="I187" s="8">
        <v>25000</v>
      </c>
      <c r="J187" s="8">
        <v>25000</v>
      </c>
      <c r="K187" s="8">
        <v>25000</v>
      </c>
      <c r="L187" s="8">
        <v>25000</v>
      </c>
      <c r="M187" s="8">
        <v>12500</v>
      </c>
      <c r="N187" s="8">
        <v>10000</v>
      </c>
      <c r="O187" s="8">
        <v>10000</v>
      </c>
      <c r="P187" s="8">
        <v>12500</v>
      </c>
      <c r="Q187" s="8">
        <v>12500</v>
      </c>
      <c r="R187" s="8">
        <v>12500</v>
      </c>
    </row>
    <row r="188" spans="1:18" x14ac:dyDescent="0.25">
      <c r="A188" s="4" t="s">
        <v>182</v>
      </c>
      <c r="B188" s="7">
        <f>VLOOKUP(A188,'[1]2-lea base funds 27'!$B$5:$F$424,5,FALSE)</f>
        <v>23512</v>
      </c>
      <c r="C188" s="7"/>
      <c r="D188" s="8">
        <v>50000</v>
      </c>
      <c r="E188" s="8">
        <v>50000</v>
      </c>
      <c r="F188" s="8">
        <v>50000</v>
      </c>
      <c r="G188" s="8">
        <v>50000</v>
      </c>
      <c r="H188" s="8">
        <v>50000</v>
      </c>
      <c r="I188" s="8">
        <v>50000</v>
      </c>
      <c r="J188" s="8">
        <v>50000</v>
      </c>
      <c r="K188" s="8">
        <v>50000</v>
      </c>
      <c r="L188" s="8">
        <v>50000</v>
      </c>
      <c r="M188" s="8">
        <v>25000</v>
      </c>
      <c r="N188" s="8">
        <v>20000</v>
      </c>
      <c r="O188" s="8">
        <v>20000</v>
      </c>
      <c r="P188" s="8">
        <v>25000</v>
      </c>
      <c r="Q188" s="8">
        <v>25000</v>
      </c>
      <c r="R188" s="8">
        <v>25000</v>
      </c>
    </row>
    <row r="189" spans="1:18" x14ac:dyDescent="0.25">
      <c r="A189" s="4" t="s">
        <v>183</v>
      </c>
      <c r="B189" s="7">
        <f>VLOOKUP(A189,'[1]2-lea base funds 27'!$B$5:$F$424,5,FALSE)</f>
        <v>135453</v>
      </c>
      <c r="C189" s="7"/>
      <c r="D189" s="8">
        <v>50000</v>
      </c>
      <c r="E189" s="8">
        <v>50000</v>
      </c>
      <c r="F189" s="8">
        <v>50000</v>
      </c>
      <c r="G189" s="8">
        <v>50000</v>
      </c>
      <c r="H189" s="8">
        <v>50000</v>
      </c>
      <c r="I189" s="8">
        <v>50000</v>
      </c>
      <c r="J189" s="8">
        <v>50000</v>
      </c>
      <c r="K189" s="8">
        <v>50000</v>
      </c>
      <c r="L189" s="8">
        <v>50000</v>
      </c>
      <c r="M189" s="8">
        <v>25000</v>
      </c>
      <c r="N189" s="8">
        <v>20000</v>
      </c>
      <c r="O189" s="8">
        <v>20000</v>
      </c>
      <c r="P189" s="8">
        <v>25000</v>
      </c>
      <c r="Q189" s="8">
        <v>25000</v>
      </c>
      <c r="R189" s="8">
        <v>25000</v>
      </c>
    </row>
    <row r="190" spans="1:18" x14ac:dyDescent="0.25">
      <c r="A190" s="4" t="s">
        <v>184</v>
      </c>
      <c r="B190" s="7">
        <f>VLOOKUP(A190,'[1]2-lea base funds 27'!$B$5:$F$424,5,FALSE)</f>
        <v>6080</v>
      </c>
      <c r="C190" s="7" t="str">
        <f>VLOOKUP(A190,'[2]2-lea base funds 26'!$B$5:$D$404,3,FALSE)</f>
        <v>*</v>
      </c>
      <c r="D190" s="8">
        <v>50000</v>
      </c>
      <c r="E190" s="8">
        <v>50000</v>
      </c>
      <c r="F190" s="8">
        <v>50000</v>
      </c>
      <c r="G190" s="8">
        <v>50000</v>
      </c>
      <c r="H190" s="8">
        <v>50000</v>
      </c>
      <c r="I190" s="8">
        <v>50000</v>
      </c>
      <c r="J190" s="8">
        <v>50000</v>
      </c>
      <c r="K190" s="8">
        <v>50000</v>
      </c>
      <c r="L190" s="8">
        <v>50000</v>
      </c>
      <c r="M190" s="8">
        <v>25000</v>
      </c>
      <c r="N190" s="8">
        <v>20000</v>
      </c>
      <c r="O190" s="8">
        <v>20000</v>
      </c>
      <c r="P190" s="8">
        <v>25000</v>
      </c>
      <c r="Q190" s="8">
        <v>25000</v>
      </c>
      <c r="R190" s="8">
        <v>25000</v>
      </c>
    </row>
    <row r="191" spans="1:18" x14ac:dyDescent="0.25">
      <c r="A191" s="4" t="s">
        <v>185</v>
      </c>
      <c r="B191" s="7">
        <f>VLOOKUP(A191,'[1]2-lea base funds 27'!$B$5:$F$424,5,FALSE)</f>
        <v>9432</v>
      </c>
      <c r="C191" s="7"/>
      <c r="D191" s="8">
        <v>25000</v>
      </c>
      <c r="E191" s="8">
        <v>25000</v>
      </c>
      <c r="F191" s="8">
        <v>25000</v>
      </c>
      <c r="G191" s="8">
        <v>25000</v>
      </c>
      <c r="H191" s="8">
        <v>25000</v>
      </c>
      <c r="I191" s="8">
        <v>25000</v>
      </c>
      <c r="J191" s="8">
        <v>25000</v>
      </c>
      <c r="K191" s="8">
        <v>25000</v>
      </c>
      <c r="L191" s="8">
        <v>25000</v>
      </c>
      <c r="M191" s="8">
        <v>12500</v>
      </c>
      <c r="N191" s="8">
        <v>10000</v>
      </c>
      <c r="O191" s="8">
        <v>10000</v>
      </c>
      <c r="P191" s="8">
        <v>12500</v>
      </c>
      <c r="Q191" s="8">
        <v>12500</v>
      </c>
      <c r="R191" s="8">
        <v>12500</v>
      </c>
    </row>
    <row r="192" spans="1:18" x14ac:dyDescent="0.25">
      <c r="A192" s="4" t="s">
        <v>186</v>
      </c>
      <c r="B192" s="7">
        <f>VLOOKUP(A192,'[1]2-lea base funds 27'!$B$5:$F$424,5,FALSE)</f>
        <v>13278</v>
      </c>
      <c r="C192" s="7" t="str">
        <f>VLOOKUP(A192,'[2]2-lea base funds 26'!$B$5:$D$404,3,FALSE)</f>
        <v>*</v>
      </c>
      <c r="D192" s="8">
        <v>50000</v>
      </c>
      <c r="E192" s="8">
        <v>50000</v>
      </c>
      <c r="F192" s="8">
        <v>50000</v>
      </c>
      <c r="G192" s="8">
        <v>50000</v>
      </c>
      <c r="H192" s="8">
        <v>50000</v>
      </c>
      <c r="I192" s="8">
        <v>50000</v>
      </c>
      <c r="J192" s="8">
        <v>50000</v>
      </c>
      <c r="K192" s="8">
        <v>50000</v>
      </c>
      <c r="L192" s="8">
        <v>50000</v>
      </c>
      <c r="M192" s="8">
        <v>25000</v>
      </c>
      <c r="N192" s="8">
        <v>20000</v>
      </c>
      <c r="O192" s="8">
        <v>20000</v>
      </c>
      <c r="P192" s="8">
        <v>25000</v>
      </c>
      <c r="Q192" s="8">
        <v>25000</v>
      </c>
      <c r="R192" s="8">
        <v>25000</v>
      </c>
    </row>
    <row r="193" spans="1:18" x14ac:dyDescent="0.25">
      <c r="A193" s="4" t="s">
        <v>187</v>
      </c>
      <c r="B193" s="7">
        <f>VLOOKUP(A193,'[1]2-lea base funds 27'!$B$5:$F$424,5,FALSE)</f>
        <v>10302</v>
      </c>
      <c r="C193" s="7"/>
      <c r="D193" s="8">
        <v>37500</v>
      </c>
      <c r="E193" s="8">
        <v>37500</v>
      </c>
      <c r="F193" s="8">
        <v>37500</v>
      </c>
      <c r="G193" s="8">
        <v>37500</v>
      </c>
      <c r="H193" s="8">
        <v>37500</v>
      </c>
      <c r="I193" s="8">
        <v>37500</v>
      </c>
      <c r="J193" s="8">
        <v>37500</v>
      </c>
      <c r="K193" s="8">
        <v>37500</v>
      </c>
      <c r="L193" s="8">
        <v>37500</v>
      </c>
      <c r="M193" s="8">
        <v>18750</v>
      </c>
      <c r="N193" s="8">
        <v>15000</v>
      </c>
      <c r="O193" s="8">
        <v>15000</v>
      </c>
      <c r="P193" s="8">
        <v>18750</v>
      </c>
      <c r="Q193" s="8">
        <v>18750</v>
      </c>
      <c r="R193" s="8">
        <v>18750</v>
      </c>
    </row>
    <row r="194" spans="1:18" x14ac:dyDescent="0.25">
      <c r="A194" s="4" t="s">
        <v>188</v>
      </c>
      <c r="B194" s="7">
        <f>VLOOKUP(A194,'[1]2-lea base funds 27'!$B$5:$F$424,5,FALSE)</f>
        <v>7387</v>
      </c>
      <c r="C194" s="7"/>
      <c r="D194" s="8">
        <v>25000</v>
      </c>
      <c r="E194" s="8">
        <v>25000</v>
      </c>
      <c r="F194" s="8">
        <v>25000</v>
      </c>
      <c r="G194" s="8">
        <v>25000</v>
      </c>
      <c r="H194" s="8">
        <v>25000</v>
      </c>
      <c r="I194" s="8">
        <v>25000</v>
      </c>
      <c r="J194" s="8">
        <v>25000</v>
      </c>
      <c r="K194" s="8">
        <v>25000</v>
      </c>
      <c r="L194" s="8">
        <v>25000</v>
      </c>
      <c r="M194" s="8">
        <v>12500</v>
      </c>
      <c r="N194" s="8">
        <v>10000</v>
      </c>
      <c r="O194" s="8">
        <v>10000</v>
      </c>
      <c r="P194" s="8">
        <v>12500</v>
      </c>
      <c r="Q194" s="8">
        <v>12500</v>
      </c>
      <c r="R194" s="8">
        <v>12500</v>
      </c>
    </row>
    <row r="195" spans="1:18" x14ac:dyDescent="0.25">
      <c r="A195" s="4" t="s">
        <v>189</v>
      </c>
      <c r="B195" s="7">
        <f>VLOOKUP(A195,'[1]2-lea base funds 27'!$B$5:$F$424,5,FALSE)</f>
        <v>6638</v>
      </c>
      <c r="C195" s="7"/>
      <c r="D195" s="8">
        <v>25000</v>
      </c>
      <c r="E195" s="8">
        <v>25000</v>
      </c>
      <c r="F195" s="8">
        <v>25000</v>
      </c>
      <c r="G195" s="8">
        <v>25000</v>
      </c>
      <c r="H195" s="8">
        <v>25000</v>
      </c>
      <c r="I195" s="8">
        <v>25000</v>
      </c>
      <c r="J195" s="8">
        <v>25000</v>
      </c>
      <c r="K195" s="8">
        <v>25000</v>
      </c>
      <c r="L195" s="8">
        <v>25000</v>
      </c>
      <c r="M195" s="8">
        <v>12500</v>
      </c>
      <c r="N195" s="8">
        <v>10000</v>
      </c>
      <c r="O195" s="8">
        <v>10000</v>
      </c>
      <c r="P195" s="8">
        <v>12500</v>
      </c>
      <c r="Q195" s="8">
        <v>12500</v>
      </c>
      <c r="R195" s="8">
        <v>12500</v>
      </c>
    </row>
    <row r="196" spans="1:18" x14ac:dyDescent="0.25">
      <c r="A196" s="4" t="s">
        <v>190</v>
      </c>
      <c r="B196" s="7">
        <f>VLOOKUP(A196,'[1]2-lea base funds 27'!$B$5:$F$424,5,FALSE)</f>
        <v>4158</v>
      </c>
      <c r="C196" s="7"/>
      <c r="D196" s="8">
        <v>12500</v>
      </c>
      <c r="E196" s="8">
        <v>12500</v>
      </c>
      <c r="F196" s="8">
        <v>12500</v>
      </c>
      <c r="G196" s="8">
        <v>12500</v>
      </c>
      <c r="H196" s="8">
        <v>12500</v>
      </c>
      <c r="I196" s="8">
        <v>12500</v>
      </c>
      <c r="J196" s="8">
        <v>12500</v>
      </c>
      <c r="K196" s="8">
        <v>12500</v>
      </c>
      <c r="L196" s="8">
        <v>12500</v>
      </c>
      <c r="M196" s="8">
        <v>6250</v>
      </c>
      <c r="N196" s="8">
        <v>5000</v>
      </c>
      <c r="O196" s="8">
        <v>5000</v>
      </c>
      <c r="P196" s="8">
        <v>6250</v>
      </c>
      <c r="Q196" s="8">
        <v>6250</v>
      </c>
      <c r="R196" s="8">
        <v>6250</v>
      </c>
    </row>
    <row r="197" spans="1:18" x14ac:dyDescent="0.25">
      <c r="A197" s="4" t="s">
        <v>191</v>
      </c>
      <c r="B197" s="7">
        <f>VLOOKUP(A197,'[1]2-lea base funds 27'!$B$5:$F$424,5,FALSE)</f>
        <v>12415</v>
      </c>
      <c r="C197" s="7" t="str">
        <f>VLOOKUP(A197,'[2]2-lea base funds 26'!$B$5:$D$404,3,FALSE)</f>
        <v>*</v>
      </c>
      <c r="D197" s="8">
        <v>50000</v>
      </c>
      <c r="E197" s="8">
        <v>50000</v>
      </c>
      <c r="F197" s="8">
        <v>50000</v>
      </c>
      <c r="G197" s="8">
        <v>50000</v>
      </c>
      <c r="H197" s="8">
        <v>50000</v>
      </c>
      <c r="I197" s="8">
        <v>50000</v>
      </c>
      <c r="J197" s="8">
        <v>50000</v>
      </c>
      <c r="K197" s="8">
        <v>50000</v>
      </c>
      <c r="L197" s="8">
        <v>50000</v>
      </c>
      <c r="M197" s="8">
        <v>25000</v>
      </c>
      <c r="N197" s="8">
        <v>20000</v>
      </c>
      <c r="O197" s="8">
        <v>20000</v>
      </c>
      <c r="P197" s="8">
        <v>25000</v>
      </c>
      <c r="Q197" s="8">
        <v>25000</v>
      </c>
      <c r="R197" s="8">
        <v>25000</v>
      </c>
    </row>
    <row r="198" spans="1:18" x14ac:dyDescent="0.25">
      <c r="A198" s="4" t="s">
        <v>192</v>
      </c>
      <c r="B198" s="7">
        <f>VLOOKUP(A198,'[1]2-lea base funds 27'!$B$5:$F$424,5,FALSE)</f>
        <v>17099</v>
      </c>
      <c r="C198" s="7"/>
      <c r="D198" s="8">
        <v>50000</v>
      </c>
      <c r="E198" s="8">
        <v>50000</v>
      </c>
      <c r="F198" s="8">
        <v>50000</v>
      </c>
      <c r="G198" s="8">
        <v>50000</v>
      </c>
      <c r="H198" s="8">
        <v>50000</v>
      </c>
      <c r="I198" s="8">
        <v>50000</v>
      </c>
      <c r="J198" s="8">
        <v>50000</v>
      </c>
      <c r="K198" s="8">
        <v>50000</v>
      </c>
      <c r="L198" s="8">
        <v>50000</v>
      </c>
      <c r="M198" s="8">
        <v>25000</v>
      </c>
      <c r="N198" s="8">
        <v>20000</v>
      </c>
      <c r="O198" s="8">
        <v>20000</v>
      </c>
      <c r="P198" s="8">
        <v>25000</v>
      </c>
      <c r="Q198" s="8">
        <v>25000</v>
      </c>
      <c r="R198" s="8">
        <v>25000</v>
      </c>
    </row>
    <row r="199" spans="1:18" x14ac:dyDescent="0.25">
      <c r="A199" s="4" t="s">
        <v>193</v>
      </c>
      <c r="B199" s="7">
        <f>VLOOKUP(A199,'[1]2-lea base funds 27'!$B$5:$F$424,5,FALSE)</f>
        <v>3154</v>
      </c>
      <c r="C199" s="7"/>
      <c r="D199" s="8">
        <v>12500</v>
      </c>
      <c r="E199" s="8">
        <v>12500</v>
      </c>
      <c r="F199" s="8">
        <v>12500</v>
      </c>
      <c r="G199" s="8">
        <v>12500</v>
      </c>
      <c r="H199" s="8">
        <v>12500</v>
      </c>
      <c r="I199" s="8">
        <v>12500</v>
      </c>
      <c r="J199" s="8">
        <v>12500</v>
      </c>
      <c r="K199" s="8">
        <v>12500</v>
      </c>
      <c r="L199" s="8">
        <v>12500</v>
      </c>
      <c r="M199" s="8">
        <v>6250</v>
      </c>
      <c r="N199" s="8">
        <v>5000</v>
      </c>
      <c r="O199" s="8">
        <v>5000</v>
      </c>
      <c r="P199" s="8">
        <v>6250</v>
      </c>
      <c r="Q199" s="8">
        <v>6250</v>
      </c>
      <c r="R199" s="8">
        <v>6250</v>
      </c>
    </row>
    <row r="200" spans="1:18" x14ac:dyDescent="0.25">
      <c r="A200" s="4" t="s">
        <v>194</v>
      </c>
      <c r="B200" s="7">
        <f>VLOOKUP(A200,'[1]2-lea base funds 27'!$B$5:$F$424,5,FALSE)</f>
        <v>3504</v>
      </c>
      <c r="C200" s="7"/>
      <c r="D200" s="8">
        <v>12500</v>
      </c>
      <c r="E200" s="8">
        <v>12500</v>
      </c>
      <c r="F200" s="8">
        <v>12500</v>
      </c>
      <c r="G200" s="8">
        <v>12500</v>
      </c>
      <c r="H200" s="8">
        <v>12500</v>
      </c>
      <c r="I200" s="8">
        <v>12500</v>
      </c>
      <c r="J200" s="8">
        <v>12500</v>
      </c>
      <c r="K200" s="8">
        <v>12500</v>
      </c>
      <c r="L200" s="8">
        <v>12500</v>
      </c>
      <c r="M200" s="8">
        <v>6250</v>
      </c>
      <c r="N200" s="8">
        <v>5000</v>
      </c>
      <c r="O200" s="8">
        <v>5000</v>
      </c>
      <c r="P200" s="8">
        <v>6250</v>
      </c>
      <c r="Q200" s="8">
        <v>6250</v>
      </c>
      <c r="R200" s="8">
        <v>6250</v>
      </c>
    </row>
    <row r="201" spans="1:18" x14ac:dyDescent="0.25">
      <c r="A201" s="4" t="s">
        <v>195</v>
      </c>
      <c r="B201" s="7">
        <f>VLOOKUP(A201,'[1]2-lea base funds 27'!$B$5:$F$424,5,FALSE)</f>
        <v>10724</v>
      </c>
      <c r="C201" s="7"/>
      <c r="D201" s="8">
        <v>37500</v>
      </c>
      <c r="E201" s="8">
        <v>37500</v>
      </c>
      <c r="F201" s="8">
        <v>37500</v>
      </c>
      <c r="G201" s="8">
        <v>37500</v>
      </c>
      <c r="H201" s="8">
        <v>37500</v>
      </c>
      <c r="I201" s="8">
        <v>37500</v>
      </c>
      <c r="J201" s="8">
        <v>37500</v>
      </c>
      <c r="K201" s="8">
        <v>37500</v>
      </c>
      <c r="L201" s="8">
        <v>37500</v>
      </c>
      <c r="M201" s="8">
        <v>18750</v>
      </c>
      <c r="N201" s="8">
        <v>15000</v>
      </c>
      <c r="O201" s="8">
        <v>15000</v>
      </c>
      <c r="P201" s="8">
        <v>18750</v>
      </c>
      <c r="Q201" s="8">
        <v>18750</v>
      </c>
      <c r="R201" s="8">
        <v>18750</v>
      </c>
    </row>
    <row r="202" spans="1:18" x14ac:dyDescent="0.25">
      <c r="A202" s="4" t="s">
        <v>196</v>
      </c>
      <c r="B202" s="7">
        <f>VLOOKUP(A202,'[1]2-lea base funds 27'!$B$5:$F$424,5,FALSE)</f>
        <v>1903</v>
      </c>
      <c r="C202" s="7"/>
      <c r="D202" s="8">
        <v>12500</v>
      </c>
      <c r="E202" s="8">
        <v>12500</v>
      </c>
      <c r="F202" s="8">
        <v>12500</v>
      </c>
      <c r="G202" s="8">
        <v>12500</v>
      </c>
      <c r="H202" s="8">
        <v>12500</v>
      </c>
      <c r="I202" s="8">
        <v>12500</v>
      </c>
      <c r="J202" s="8">
        <v>12500</v>
      </c>
      <c r="K202" s="8">
        <v>12500</v>
      </c>
      <c r="L202" s="8">
        <v>12500</v>
      </c>
      <c r="M202" s="8">
        <v>6250</v>
      </c>
      <c r="N202" s="8">
        <v>5000</v>
      </c>
      <c r="O202" s="8">
        <v>5000</v>
      </c>
      <c r="P202" s="8">
        <v>6250</v>
      </c>
      <c r="Q202" s="8">
        <v>6250</v>
      </c>
      <c r="R202" s="8">
        <v>6250</v>
      </c>
    </row>
    <row r="203" spans="1:18" x14ac:dyDescent="0.25">
      <c r="A203" s="4" t="s">
        <v>197</v>
      </c>
      <c r="B203" s="7">
        <f>VLOOKUP(A203,'[1]2-lea base funds 27'!$B$5:$F$424,5,FALSE)</f>
        <v>7970</v>
      </c>
      <c r="C203" s="7"/>
      <c r="D203" s="8">
        <v>25000</v>
      </c>
      <c r="E203" s="8">
        <v>25000</v>
      </c>
      <c r="F203" s="8">
        <v>25000</v>
      </c>
      <c r="G203" s="8">
        <v>25000</v>
      </c>
      <c r="H203" s="8">
        <v>25000</v>
      </c>
      <c r="I203" s="8">
        <v>25000</v>
      </c>
      <c r="J203" s="8">
        <v>25000</v>
      </c>
      <c r="K203" s="8">
        <v>25000</v>
      </c>
      <c r="L203" s="8">
        <v>25000</v>
      </c>
      <c r="M203" s="8">
        <v>12500</v>
      </c>
      <c r="N203" s="8">
        <v>10000</v>
      </c>
      <c r="O203" s="8">
        <v>10000</v>
      </c>
      <c r="P203" s="8">
        <v>12500</v>
      </c>
      <c r="Q203" s="8">
        <v>12500</v>
      </c>
      <c r="R203" s="8">
        <v>12500</v>
      </c>
    </row>
    <row r="204" spans="1:18" x14ac:dyDescent="0.25">
      <c r="A204" s="4" t="s">
        <v>198</v>
      </c>
      <c r="B204" s="7">
        <f>VLOOKUP(A204,'[1]2-lea base funds 27'!$B$5:$F$424,5,FALSE)</f>
        <v>5412</v>
      </c>
      <c r="C204" s="7"/>
      <c r="D204" s="8">
        <v>25000</v>
      </c>
      <c r="E204" s="8">
        <v>25000</v>
      </c>
      <c r="F204" s="8">
        <v>25000</v>
      </c>
      <c r="G204" s="8">
        <v>25000</v>
      </c>
      <c r="H204" s="8">
        <v>25000</v>
      </c>
      <c r="I204" s="8">
        <v>25000</v>
      </c>
      <c r="J204" s="8">
        <v>25000</v>
      </c>
      <c r="K204" s="8">
        <v>25000</v>
      </c>
      <c r="L204" s="8">
        <v>25000</v>
      </c>
      <c r="M204" s="8">
        <v>12500</v>
      </c>
      <c r="N204" s="8">
        <v>10000</v>
      </c>
      <c r="O204" s="8">
        <v>10000</v>
      </c>
      <c r="P204" s="8">
        <v>12500</v>
      </c>
      <c r="Q204" s="8">
        <v>12500</v>
      </c>
      <c r="R204" s="8">
        <v>12500</v>
      </c>
    </row>
    <row r="205" spans="1:18" x14ac:dyDescent="0.25">
      <c r="A205" s="4" t="s">
        <v>199</v>
      </c>
      <c r="B205" s="7">
        <f>VLOOKUP(A205,'[1]2-lea base funds 27'!$B$5:$F$424,5,FALSE)</f>
        <v>193318</v>
      </c>
      <c r="C205" s="7"/>
      <c r="D205" s="8">
        <v>50000</v>
      </c>
      <c r="E205" s="8">
        <v>50000</v>
      </c>
      <c r="F205" s="8">
        <v>50000</v>
      </c>
      <c r="G205" s="8">
        <v>50000</v>
      </c>
      <c r="H205" s="8">
        <v>50000</v>
      </c>
      <c r="I205" s="8">
        <v>50000</v>
      </c>
      <c r="J205" s="8">
        <v>50000</v>
      </c>
      <c r="K205" s="8">
        <v>50000</v>
      </c>
      <c r="L205" s="8">
        <v>50000</v>
      </c>
      <c r="M205" s="8">
        <v>25000</v>
      </c>
      <c r="N205" s="8">
        <v>20000</v>
      </c>
      <c r="O205" s="8">
        <v>20000</v>
      </c>
      <c r="P205" s="8">
        <v>25000</v>
      </c>
      <c r="Q205" s="8">
        <v>25000</v>
      </c>
      <c r="R205" s="8">
        <v>25000</v>
      </c>
    </row>
    <row r="206" spans="1:18" x14ac:dyDescent="0.25">
      <c r="A206" s="4" t="s">
        <v>200</v>
      </c>
      <c r="B206" s="7">
        <f>VLOOKUP(A206,'[1]2-lea base funds 27'!$B$5:$F$424,5,FALSE)</f>
        <v>2222</v>
      </c>
      <c r="C206" s="7"/>
      <c r="D206" s="8">
        <v>12500</v>
      </c>
      <c r="E206" s="8">
        <v>12500</v>
      </c>
      <c r="F206" s="8">
        <v>12500</v>
      </c>
      <c r="G206" s="8">
        <v>12500</v>
      </c>
      <c r="H206" s="8">
        <v>12500</v>
      </c>
      <c r="I206" s="8">
        <v>12500</v>
      </c>
      <c r="J206" s="8">
        <v>12500</v>
      </c>
      <c r="K206" s="8">
        <v>12500</v>
      </c>
      <c r="L206" s="8">
        <v>12500</v>
      </c>
      <c r="M206" s="8">
        <v>6250</v>
      </c>
      <c r="N206" s="8">
        <v>5000</v>
      </c>
      <c r="O206" s="8">
        <v>5000</v>
      </c>
      <c r="P206" s="8">
        <v>6250</v>
      </c>
      <c r="Q206" s="8">
        <v>6250</v>
      </c>
      <c r="R206" s="8">
        <v>6250</v>
      </c>
    </row>
    <row r="207" spans="1:18" x14ac:dyDescent="0.25">
      <c r="A207" s="4" t="s">
        <v>201</v>
      </c>
      <c r="B207" s="7">
        <f>VLOOKUP(A207,'[1]2-lea base funds 27'!$B$5:$F$424,5,FALSE)</f>
        <v>4426</v>
      </c>
      <c r="C207" s="7"/>
      <c r="D207" s="8">
        <v>25000</v>
      </c>
      <c r="E207" s="8">
        <v>25000</v>
      </c>
      <c r="F207" s="8">
        <v>25000</v>
      </c>
      <c r="G207" s="8">
        <v>25000</v>
      </c>
      <c r="H207" s="8">
        <v>25000</v>
      </c>
      <c r="I207" s="8">
        <v>25000</v>
      </c>
      <c r="J207" s="8">
        <v>25000</v>
      </c>
      <c r="K207" s="8">
        <v>25000</v>
      </c>
      <c r="L207" s="8">
        <v>25000</v>
      </c>
      <c r="M207" s="8">
        <v>12500</v>
      </c>
      <c r="N207" s="8">
        <v>10000</v>
      </c>
      <c r="O207" s="8">
        <v>10000</v>
      </c>
      <c r="P207" s="8">
        <v>12500</v>
      </c>
      <c r="Q207" s="8">
        <v>12500</v>
      </c>
      <c r="R207" s="8">
        <v>12500</v>
      </c>
    </row>
    <row r="208" spans="1:18" x14ac:dyDescent="0.25">
      <c r="A208" s="4" t="s">
        <v>202</v>
      </c>
      <c r="B208" s="7">
        <f>VLOOKUP(A208,'[1]2-lea base funds 27'!$B$5:$F$424,5,FALSE)</f>
        <v>5647</v>
      </c>
      <c r="C208" s="7"/>
      <c r="D208" s="8">
        <v>50000</v>
      </c>
      <c r="E208" s="8">
        <v>50000</v>
      </c>
      <c r="F208" s="8">
        <v>50000</v>
      </c>
      <c r="G208" s="8">
        <v>50000</v>
      </c>
      <c r="H208" s="8">
        <v>50000</v>
      </c>
      <c r="I208" s="8">
        <v>50000</v>
      </c>
      <c r="J208" s="8">
        <v>50000</v>
      </c>
      <c r="K208" s="8">
        <v>50000</v>
      </c>
      <c r="L208" s="8">
        <v>50000</v>
      </c>
      <c r="M208" s="8">
        <v>25000</v>
      </c>
      <c r="N208" s="8">
        <v>20000</v>
      </c>
      <c r="O208" s="8">
        <v>20000</v>
      </c>
      <c r="P208" s="8">
        <v>25000</v>
      </c>
      <c r="Q208" s="8">
        <v>25000</v>
      </c>
      <c r="R208" s="8">
        <v>25000</v>
      </c>
    </row>
    <row r="209" spans="1:18" x14ac:dyDescent="0.25">
      <c r="A209" s="4" t="s">
        <v>203</v>
      </c>
      <c r="B209" s="7">
        <f>VLOOKUP(A209,'[1]2-lea base funds 27'!$B$5:$F$424,5,FALSE)</f>
        <v>8515</v>
      </c>
      <c r="C209" s="7"/>
      <c r="D209" s="8">
        <v>25000</v>
      </c>
      <c r="E209" s="8">
        <v>25000</v>
      </c>
      <c r="F209" s="8">
        <v>25000</v>
      </c>
      <c r="G209" s="8">
        <v>25000</v>
      </c>
      <c r="H209" s="8">
        <v>25000</v>
      </c>
      <c r="I209" s="8">
        <v>25000</v>
      </c>
      <c r="J209" s="8">
        <v>25000</v>
      </c>
      <c r="K209" s="8">
        <v>25000</v>
      </c>
      <c r="L209" s="8">
        <v>25000</v>
      </c>
      <c r="M209" s="8">
        <v>12500</v>
      </c>
      <c r="N209" s="8">
        <v>10000</v>
      </c>
      <c r="O209" s="8">
        <v>10000</v>
      </c>
      <c r="P209" s="8">
        <v>12500</v>
      </c>
      <c r="Q209" s="8">
        <v>12500</v>
      </c>
      <c r="R209" s="8">
        <v>12500</v>
      </c>
    </row>
    <row r="210" spans="1:18" x14ac:dyDescent="0.25">
      <c r="A210" s="4" t="s">
        <v>204</v>
      </c>
      <c r="B210" s="7">
        <f>VLOOKUP(A210,'[1]2-lea base funds 27'!$B$5:$F$424,5,FALSE)</f>
        <v>12249</v>
      </c>
      <c r="C210" s="7" t="str">
        <f>VLOOKUP(A210,'[2]2-lea base funds 26'!$B$5:$D$404,3,FALSE)</f>
        <v>*</v>
      </c>
      <c r="D210" s="8">
        <v>50000</v>
      </c>
      <c r="E210" s="8">
        <v>50000</v>
      </c>
      <c r="F210" s="8">
        <v>50000</v>
      </c>
      <c r="G210" s="8">
        <v>50000</v>
      </c>
      <c r="H210" s="8">
        <v>50000</v>
      </c>
      <c r="I210" s="8">
        <v>50000</v>
      </c>
      <c r="J210" s="8">
        <v>50000</v>
      </c>
      <c r="K210" s="8">
        <v>50000</v>
      </c>
      <c r="L210" s="8">
        <v>50000</v>
      </c>
      <c r="M210" s="8">
        <v>25000</v>
      </c>
      <c r="N210" s="8">
        <v>20000</v>
      </c>
      <c r="O210" s="8">
        <v>20000</v>
      </c>
      <c r="P210" s="8">
        <v>25000</v>
      </c>
      <c r="Q210" s="8">
        <v>25000</v>
      </c>
      <c r="R210" s="8">
        <v>25000</v>
      </c>
    </row>
    <row r="211" spans="1:18" x14ac:dyDescent="0.25">
      <c r="A211" s="4" t="s">
        <v>205</v>
      </c>
      <c r="B211" s="7">
        <f>VLOOKUP(A211,'[1]2-lea base funds 27'!$B$5:$F$424,5,FALSE)</f>
        <v>11662</v>
      </c>
      <c r="C211" s="7" t="str">
        <f>VLOOKUP(A211,'[2]2-lea base funds 26'!$B$5:$D$404,3,FALSE)</f>
        <v>*</v>
      </c>
      <c r="D211" s="8">
        <v>50000</v>
      </c>
      <c r="E211" s="8">
        <v>50000</v>
      </c>
      <c r="F211" s="8">
        <v>50000</v>
      </c>
      <c r="G211" s="8">
        <v>50000</v>
      </c>
      <c r="H211" s="8">
        <v>50000</v>
      </c>
      <c r="I211" s="8">
        <v>50000</v>
      </c>
      <c r="J211" s="8">
        <v>50000</v>
      </c>
      <c r="K211" s="8">
        <v>50000</v>
      </c>
      <c r="L211" s="8">
        <v>50000</v>
      </c>
      <c r="M211" s="8">
        <v>25000</v>
      </c>
      <c r="N211" s="8">
        <v>20000</v>
      </c>
      <c r="O211" s="8">
        <v>20000</v>
      </c>
      <c r="P211" s="8">
        <v>25000</v>
      </c>
      <c r="Q211" s="8">
        <v>25000</v>
      </c>
      <c r="R211" s="8">
        <v>25000</v>
      </c>
    </row>
    <row r="212" spans="1:18" x14ac:dyDescent="0.25">
      <c r="A212" s="4" t="s">
        <v>206</v>
      </c>
      <c r="B212" s="7">
        <f>VLOOKUP(A212,'[1]2-lea base funds 27'!$B$5:$F$424,5,FALSE)</f>
        <v>9272</v>
      </c>
      <c r="C212" s="7" t="str">
        <f>VLOOKUP(A212,'[2]2-lea base funds 26'!$B$5:$D$404,3,FALSE)</f>
        <v>*</v>
      </c>
      <c r="D212" s="8">
        <v>50000</v>
      </c>
      <c r="E212" s="8">
        <v>50000</v>
      </c>
      <c r="F212" s="8">
        <v>50000</v>
      </c>
      <c r="G212" s="8">
        <v>50000</v>
      </c>
      <c r="H212" s="8">
        <v>50000</v>
      </c>
      <c r="I212" s="8">
        <v>50000</v>
      </c>
      <c r="J212" s="8">
        <v>50000</v>
      </c>
      <c r="K212" s="8">
        <v>50000</v>
      </c>
      <c r="L212" s="8">
        <v>50000</v>
      </c>
      <c r="M212" s="8">
        <v>25000</v>
      </c>
      <c r="N212" s="8">
        <v>20000</v>
      </c>
      <c r="O212" s="8">
        <v>20000</v>
      </c>
      <c r="P212" s="8">
        <v>25000</v>
      </c>
      <c r="Q212" s="8">
        <v>25000</v>
      </c>
      <c r="R212" s="8">
        <v>25000</v>
      </c>
    </row>
    <row r="213" spans="1:18" x14ac:dyDescent="0.25">
      <c r="A213" s="4" t="s">
        <v>207</v>
      </c>
      <c r="B213" s="7">
        <f>VLOOKUP(A213,'[1]2-lea base funds 27'!$B$5:$F$424,5,FALSE)</f>
        <v>860</v>
      </c>
      <c r="C213" s="7"/>
      <c r="D213" s="8">
        <v>12500</v>
      </c>
      <c r="E213" s="8">
        <v>12500</v>
      </c>
      <c r="F213" s="8">
        <v>12500</v>
      </c>
      <c r="G213" s="8">
        <v>12500</v>
      </c>
      <c r="H213" s="8">
        <v>12500</v>
      </c>
      <c r="I213" s="8">
        <v>12500</v>
      </c>
      <c r="J213" s="8">
        <v>12500</v>
      </c>
      <c r="K213" s="8">
        <v>12500</v>
      </c>
      <c r="L213" s="8">
        <v>12500</v>
      </c>
      <c r="M213" s="8">
        <v>6250</v>
      </c>
      <c r="N213" s="8">
        <v>5000</v>
      </c>
      <c r="O213" s="8">
        <v>5000</v>
      </c>
      <c r="P213" s="8">
        <v>6250</v>
      </c>
      <c r="Q213" s="8">
        <v>6250</v>
      </c>
      <c r="R213" s="8">
        <v>6250</v>
      </c>
    </row>
    <row r="214" spans="1:18" x14ac:dyDescent="0.25">
      <c r="A214" s="4" t="s">
        <v>208</v>
      </c>
      <c r="B214" s="7">
        <f>VLOOKUP(A214,'[1]2-lea base funds 27'!$B$5:$F$424,5,FALSE)</f>
        <v>7191</v>
      </c>
      <c r="C214" s="7" t="str">
        <f>VLOOKUP(A214,'[2]2-lea base funds 26'!$B$5:$D$404,3,FALSE)</f>
        <v>*</v>
      </c>
      <c r="D214" s="8">
        <v>50000</v>
      </c>
      <c r="E214" s="8">
        <v>50000</v>
      </c>
      <c r="F214" s="8">
        <v>50000</v>
      </c>
      <c r="G214" s="8">
        <v>50000</v>
      </c>
      <c r="H214" s="8">
        <v>50000</v>
      </c>
      <c r="I214" s="8">
        <v>50000</v>
      </c>
      <c r="J214" s="8">
        <v>50000</v>
      </c>
      <c r="K214" s="8">
        <v>50000</v>
      </c>
      <c r="L214" s="8">
        <v>50000</v>
      </c>
      <c r="M214" s="8">
        <v>25000</v>
      </c>
      <c r="N214" s="8">
        <v>20000</v>
      </c>
      <c r="O214" s="8">
        <v>20000</v>
      </c>
      <c r="P214" s="8">
        <v>25000</v>
      </c>
      <c r="Q214" s="8">
        <v>25000</v>
      </c>
      <c r="R214" s="8">
        <v>25000</v>
      </c>
    </row>
    <row r="215" spans="1:18" x14ac:dyDescent="0.25">
      <c r="A215" s="4" t="s">
        <v>209</v>
      </c>
      <c r="B215" s="7">
        <f>VLOOKUP(A215,'[1]2-lea base funds 27'!$B$5:$F$424,5,FALSE)</f>
        <v>1382</v>
      </c>
      <c r="C215" s="7"/>
      <c r="D215" s="8">
        <v>12500</v>
      </c>
      <c r="E215" s="8">
        <v>12500</v>
      </c>
      <c r="F215" s="8">
        <v>12500</v>
      </c>
      <c r="G215" s="8">
        <v>12500</v>
      </c>
      <c r="H215" s="8">
        <v>12500</v>
      </c>
      <c r="I215" s="8">
        <v>12500</v>
      </c>
      <c r="J215" s="8">
        <v>12500</v>
      </c>
      <c r="K215" s="8">
        <v>12500</v>
      </c>
      <c r="L215" s="8">
        <v>12500</v>
      </c>
      <c r="M215" s="8">
        <v>6250</v>
      </c>
      <c r="N215" s="8">
        <v>5000</v>
      </c>
      <c r="O215" s="8">
        <v>5000</v>
      </c>
      <c r="P215" s="8">
        <v>6250</v>
      </c>
      <c r="Q215" s="8">
        <v>6250</v>
      </c>
      <c r="R215" s="8">
        <v>6250</v>
      </c>
    </row>
    <row r="216" spans="1:18" x14ac:dyDescent="0.25">
      <c r="A216" s="4" t="s">
        <v>210</v>
      </c>
      <c r="B216" s="7">
        <f>VLOOKUP(A216,'[1]2-lea base funds 27'!$B$5:$F$424,5,FALSE)</f>
        <v>11830</v>
      </c>
      <c r="C216" s="7" t="str">
        <f>VLOOKUP(A216,'[2]2-lea base funds 26'!$B$5:$D$404,3,FALSE)</f>
        <v>*</v>
      </c>
      <c r="D216" s="8">
        <v>50000</v>
      </c>
      <c r="E216" s="8">
        <v>50000</v>
      </c>
      <c r="F216" s="8">
        <v>50000</v>
      </c>
      <c r="G216" s="8">
        <v>50000</v>
      </c>
      <c r="H216" s="8">
        <v>50000</v>
      </c>
      <c r="I216" s="8">
        <v>50000</v>
      </c>
      <c r="J216" s="8">
        <v>50000</v>
      </c>
      <c r="K216" s="8">
        <v>50000</v>
      </c>
      <c r="L216" s="8">
        <v>50000</v>
      </c>
      <c r="M216" s="8">
        <v>25000</v>
      </c>
      <c r="N216" s="8">
        <v>20000</v>
      </c>
      <c r="O216" s="8">
        <v>20000</v>
      </c>
      <c r="P216" s="8">
        <v>25000</v>
      </c>
      <c r="Q216" s="8">
        <v>25000</v>
      </c>
      <c r="R216" s="8">
        <v>25000</v>
      </c>
    </row>
    <row r="217" spans="1:18" x14ac:dyDescent="0.25">
      <c r="A217" s="4" t="s">
        <v>211</v>
      </c>
      <c r="B217" s="7">
        <f>VLOOKUP(A217,'[1]2-lea base funds 27'!$B$5:$F$424,5,FALSE)</f>
        <v>4208</v>
      </c>
      <c r="C217" s="7"/>
      <c r="D217" s="8">
        <v>12500</v>
      </c>
      <c r="E217" s="8">
        <v>12500</v>
      </c>
      <c r="F217" s="8">
        <v>12500</v>
      </c>
      <c r="G217" s="8">
        <v>12500</v>
      </c>
      <c r="H217" s="8">
        <v>12500</v>
      </c>
      <c r="I217" s="8">
        <v>12500</v>
      </c>
      <c r="J217" s="8">
        <v>12500</v>
      </c>
      <c r="K217" s="8">
        <v>12500</v>
      </c>
      <c r="L217" s="8">
        <v>12500</v>
      </c>
      <c r="M217" s="8">
        <v>6250</v>
      </c>
      <c r="N217" s="8">
        <v>5000</v>
      </c>
      <c r="O217" s="8">
        <v>5000</v>
      </c>
      <c r="P217" s="8">
        <v>6250</v>
      </c>
      <c r="Q217" s="8">
        <v>6250</v>
      </c>
      <c r="R217" s="8">
        <v>6250</v>
      </c>
    </row>
    <row r="218" spans="1:18" x14ac:dyDescent="0.25">
      <c r="A218" s="4" t="s">
        <v>212</v>
      </c>
      <c r="B218" s="7">
        <f>VLOOKUP(A218,'[1]2-lea base funds 27'!$B$5:$F$424,5,FALSE)</f>
        <v>30858</v>
      </c>
      <c r="C218" s="7"/>
      <c r="D218" s="8">
        <v>50000</v>
      </c>
      <c r="E218" s="8">
        <v>50000</v>
      </c>
      <c r="F218" s="8">
        <v>50000</v>
      </c>
      <c r="G218" s="8">
        <v>50000</v>
      </c>
      <c r="H218" s="8">
        <v>50000</v>
      </c>
      <c r="I218" s="8">
        <v>50000</v>
      </c>
      <c r="J218" s="8">
        <v>50000</v>
      </c>
      <c r="K218" s="8">
        <v>50000</v>
      </c>
      <c r="L218" s="8">
        <v>50000</v>
      </c>
      <c r="M218" s="8">
        <v>25000</v>
      </c>
      <c r="N218" s="8">
        <v>20000</v>
      </c>
      <c r="O218" s="8">
        <v>20000</v>
      </c>
      <c r="P218" s="8">
        <v>25000</v>
      </c>
      <c r="Q218" s="8">
        <v>25000</v>
      </c>
      <c r="R218" s="8">
        <v>25000</v>
      </c>
    </row>
    <row r="219" spans="1:18" x14ac:dyDescent="0.25">
      <c r="A219" s="4" t="s">
        <v>213</v>
      </c>
      <c r="B219" s="7">
        <f>VLOOKUP(A219,'[1]2-lea base funds 27'!$B$5:$F$424,5,FALSE)</f>
        <v>10682</v>
      </c>
      <c r="C219" s="7" t="s">
        <v>395</v>
      </c>
      <c r="D219" s="8">
        <v>50000</v>
      </c>
      <c r="E219" s="8">
        <v>50000</v>
      </c>
      <c r="F219" s="8">
        <v>50000</v>
      </c>
      <c r="G219" s="8">
        <v>50000</v>
      </c>
      <c r="H219" s="8">
        <v>50000</v>
      </c>
      <c r="I219" s="8">
        <v>50000</v>
      </c>
      <c r="J219" s="8">
        <v>50000</v>
      </c>
      <c r="K219" s="8">
        <v>50000</v>
      </c>
      <c r="L219" s="8">
        <v>50000</v>
      </c>
      <c r="M219" s="8">
        <v>25000</v>
      </c>
      <c r="N219" s="8">
        <v>20000</v>
      </c>
      <c r="O219" s="8">
        <v>20000</v>
      </c>
      <c r="P219" s="8">
        <v>25000</v>
      </c>
      <c r="Q219" s="8">
        <v>25000</v>
      </c>
      <c r="R219" s="8">
        <v>25000</v>
      </c>
    </row>
    <row r="220" spans="1:18" x14ac:dyDescent="0.25">
      <c r="A220" s="4" t="s">
        <v>214</v>
      </c>
      <c r="B220" s="7">
        <f>VLOOKUP(A220,'[1]2-lea base funds 27'!$B$5:$F$424,5,FALSE)</f>
        <v>4951</v>
      </c>
      <c r="C220" s="7" t="str">
        <f>VLOOKUP(A220,'[2]2-lea base funds 26'!$B$5:$D$404,3,FALSE)</f>
        <v>*</v>
      </c>
      <c r="D220" s="8">
        <v>50000</v>
      </c>
      <c r="E220" s="8">
        <v>50000</v>
      </c>
      <c r="F220" s="8">
        <v>50000</v>
      </c>
      <c r="G220" s="8">
        <v>50000</v>
      </c>
      <c r="H220" s="8">
        <v>50000</v>
      </c>
      <c r="I220" s="8">
        <v>50000</v>
      </c>
      <c r="J220" s="8">
        <v>50000</v>
      </c>
      <c r="K220" s="8">
        <v>50000</v>
      </c>
      <c r="L220" s="8">
        <v>50000</v>
      </c>
      <c r="M220" s="8">
        <v>25000</v>
      </c>
      <c r="N220" s="8">
        <v>20000</v>
      </c>
      <c r="O220" s="8">
        <v>20000</v>
      </c>
      <c r="P220" s="8">
        <v>25000</v>
      </c>
      <c r="Q220" s="8">
        <v>25000</v>
      </c>
      <c r="R220" s="8">
        <v>25000</v>
      </c>
    </row>
    <row r="221" spans="1:18" x14ac:dyDescent="0.25">
      <c r="A221" s="4" t="s">
        <v>215</v>
      </c>
      <c r="B221" s="7">
        <f>VLOOKUP(A221,'[1]2-lea base funds 27'!$B$5:$F$424,5,FALSE)</f>
        <v>16205</v>
      </c>
      <c r="C221" s="7"/>
      <c r="D221" s="8">
        <v>50000</v>
      </c>
      <c r="E221" s="8">
        <v>50000</v>
      </c>
      <c r="F221" s="8">
        <v>50000</v>
      </c>
      <c r="G221" s="8">
        <v>50000</v>
      </c>
      <c r="H221" s="8">
        <v>50000</v>
      </c>
      <c r="I221" s="8">
        <v>50000</v>
      </c>
      <c r="J221" s="8">
        <v>50000</v>
      </c>
      <c r="K221" s="8">
        <v>50000</v>
      </c>
      <c r="L221" s="8">
        <v>50000</v>
      </c>
      <c r="M221" s="8">
        <v>25000</v>
      </c>
      <c r="N221" s="8">
        <v>20000</v>
      </c>
      <c r="O221" s="8">
        <v>20000</v>
      </c>
      <c r="P221" s="8">
        <v>25000</v>
      </c>
      <c r="Q221" s="8">
        <v>25000</v>
      </c>
      <c r="R221" s="8">
        <v>25000</v>
      </c>
    </row>
    <row r="222" spans="1:18" x14ac:dyDescent="0.25">
      <c r="A222" s="4" t="s">
        <v>216</v>
      </c>
      <c r="B222" s="7">
        <f>VLOOKUP(A222,'[1]2-lea base funds 27'!$B$5:$F$424,5,FALSE)</f>
        <v>12375</v>
      </c>
      <c r="C222" s="7" t="str">
        <f>VLOOKUP(A222,'[2]2-lea base funds 26'!$B$5:$D$404,3,FALSE)</f>
        <v>*</v>
      </c>
      <c r="D222" s="8">
        <v>50000</v>
      </c>
      <c r="E222" s="8">
        <v>50000</v>
      </c>
      <c r="F222" s="8">
        <v>50000</v>
      </c>
      <c r="G222" s="8">
        <v>50000</v>
      </c>
      <c r="H222" s="8">
        <v>50000</v>
      </c>
      <c r="I222" s="8">
        <v>50000</v>
      </c>
      <c r="J222" s="8">
        <v>50000</v>
      </c>
      <c r="K222" s="8">
        <v>50000</v>
      </c>
      <c r="L222" s="8">
        <v>50000</v>
      </c>
      <c r="M222" s="8">
        <v>25000</v>
      </c>
      <c r="N222" s="8">
        <v>20000</v>
      </c>
      <c r="O222" s="8">
        <v>20000</v>
      </c>
      <c r="P222" s="8">
        <v>25000</v>
      </c>
      <c r="Q222" s="8">
        <v>25000</v>
      </c>
      <c r="R222" s="8">
        <v>25000</v>
      </c>
    </row>
    <row r="223" spans="1:18" x14ac:dyDescent="0.25">
      <c r="A223" s="4" t="s">
        <v>217</v>
      </c>
      <c r="B223" s="7">
        <f>VLOOKUP(A223,'[1]2-lea base funds 27'!$B$5:$F$424,5,FALSE)</f>
        <v>2771</v>
      </c>
      <c r="C223" s="7"/>
      <c r="D223" s="8">
        <v>12500</v>
      </c>
      <c r="E223" s="8">
        <v>12500</v>
      </c>
      <c r="F223" s="8">
        <v>12500</v>
      </c>
      <c r="G223" s="8">
        <v>12500</v>
      </c>
      <c r="H223" s="8">
        <v>12500</v>
      </c>
      <c r="I223" s="8">
        <v>12500</v>
      </c>
      <c r="J223" s="8">
        <v>12500</v>
      </c>
      <c r="K223" s="8">
        <v>12500</v>
      </c>
      <c r="L223" s="8">
        <v>12500</v>
      </c>
      <c r="M223" s="8">
        <v>6250</v>
      </c>
      <c r="N223" s="8">
        <v>5000</v>
      </c>
      <c r="O223" s="8">
        <v>5000</v>
      </c>
      <c r="P223" s="8">
        <v>6250</v>
      </c>
      <c r="Q223" s="8">
        <v>6250</v>
      </c>
      <c r="R223" s="8">
        <v>6250</v>
      </c>
    </row>
    <row r="224" spans="1:18" x14ac:dyDescent="0.25">
      <c r="A224" s="4" t="s">
        <v>218</v>
      </c>
      <c r="B224" s="7">
        <f>VLOOKUP(A224,'[1]2-lea base funds 27'!$B$5:$F$424,5,FALSE)</f>
        <v>6302</v>
      </c>
      <c r="C224" s="7"/>
      <c r="D224" s="8">
        <v>25000</v>
      </c>
      <c r="E224" s="8">
        <v>25000</v>
      </c>
      <c r="F224" s="8">
        <v>25000</v>
      </c>
      <c r="G224" s="8">
        <v>25000</v>
      </c>
      <c r="H224" s="8">
        <v>25000</v>
      </c>
      <c r="I224" s="8">
        <v>25000</v>
      </c>
      <c r="J224" s="8">
        <v>25000</v>
      </c>
      <c r="K224" s="8">
        <v>25000</v>
      </c>
      <c r="L224" s="8">
        <v>25000</v>
      </c>
      <c r="M224" s="8">
        <v>12500</v>
      </c>
      <c r="N224" s="8">
        <v>10000</v>
      </c>
      <c r="O224" s="8">
        <v>10000</v>
      </c>
      <c r="P224" s="8">
        <v>12500</v>
      </c>
      <c r="Q224" s="8">
        <v>12500</v>
      </c>
      <c r="R224" s="8">
        <v>12500</v>
      </c>
    </row>
    <row r="225" spans="1:18" x14ac:dyDescent="0.25">
      <c r="A225" s="4" t="s">
        <v>219</v>
      </c>
      <c r="B225" s="7">
        <f>VLOOKUP(A225,'[1]2-lea base funds 27'!$B$5:$F$424,5,FALSE)</f>
        <v>40177</v>
      </c>
      <c r="C225" s="7"/>
      <c r="D225" s="8">
        <v>50000</v>
      </c>
      <c r="E225" s="8">
        <v>50000</v>
      </c>
      <c r="F225" s="8">
        <v>50000</v>
      </c>
      <c r="G225" s="8">
        <v>50000</v>
      </c>
      <c r="H225" s="8">
        <v>50000</v>
      </c>
      <c r="I225" s="8">
        <v>50000</v>
      </c>
      <c r="J225" s="8">
        <v>50000</v>
      </c>
      <c r="K225" s="8">
        <v>50000</v>
      </c>
      <c r="L225" s="8">
        <v>50000</v>
      </c>
      <c r="M225" s="8">
        <v>25000</v>
      </c>
      <c r="N225" s="8">
        <v>20000</v>
      </c>
      <c r="O225" s="8">
        <v>20000</v>
      </c>
      <c r="P225" s="8">
        <v>25000</v>
      </c>
      <c r="Q225" s="8">
        <v>25000</v>
      </c>
      <c r="R225" s="8">
        <v>25000</v>
      </c>
    </row>
    <row r="226" spans="1:18" x14ac:dyDescent="0.25">
      <c r="A226" s="4" t="s">
        <v>220</v>
      </c>
      <c r="B226" s="7">
        <f>VLOOKUP(A226,'[1]2-lea base funds 27'!$B$5:$F$424,5,FALSE)</f>
        <v>5394</v>
      </c>
      <c r="C226" s="7"/>
      <c r="D226" s="8">
        <v>12500</v>
      </c>
      <c r="E226" s="8">
        <v>12500</v>
      </c>
      <c r="F226" s="8">
        <v>12500</v>
      </c>
      <c r="G226" s="8">
        <v>12500</v>
      </c>
      <c r="H226" s="8">
        <v>12500</v>
      </c>
      <c r="I226" s="8">
        <v>12500</v>
      </c>
      <c r="J226" s="8">
        <v>12500</v>
      </c>
      <c r="K226" s="8">
        <v>12500</v>
      </c>
      <c r="L226" s="8">
        <v>12500</v>
      </c>
      <c r="M226" s="8">
        <v>6250</v>
      </c>
      <c r="N226" s="8">
        <v>5000</v>
      </c>
      <c r="O226" s="8">
        <v>5000</v>
      </c>
      <c r="P226" s="8">
        <v>6250</v>
      </c>
      <c r="Q226" s="8">
        <v>6250</v>
      </c>
      <c r="R226" s="8">
        <v>6250</v>
      </c>
    </row>
    <row r="227" spans="1:18" x14ac:dyDescent="0.25">
      <c r="A227" s="4" t="s">
        <v>221</v>
      </c>
      <c r="B227" s="7">
        <f>VLOOKUP(A227,'[1]2-lea base funds 27'!$B$5:$F$424,5,FALSE)</f>
        <v>22430</v>
      </c>
      <c r="C227" s="7"/>
      <c r="D227" s="8">
        <v>50000</v>
      </c>
      <c r="E227" s="8">
        <v>50000</v>
      </c>
      <c r="F227" s="8">
        <v>50000</v>
      </c>
      <c r="G227" s="8">
        <v>50000</v>
      </c>
      <c r="H227" s="8">
        <v>50000</v>
      </c>
      <c r="I227" s="8">
        <v>50000</v>
      </c>
      <c r="J227" s="8">
        <v>50000</v>
      </c>
      <c r="K227" s="8">
        <v>50000</v>
      </c>
      <c r="L227" s="8">
        <v>50000</v>
      </c>
      <c r="M227" s="8">
        <v>25000</v>
      </c>
      <c r="N227" s="8">
        <v>20000</v>
      </c>
      <c r="O227" s="8">
        <v>20000</v>
      </c>
      <c r="P227" s="8">
        <v>25000</v>
      </c>
      <c r="Q227" s="8">
        <v>25000</v>
      </c>
      <c r="R227" s="8">
        <v>25000</v>
      </c>
    </row>
    <row r="228" spans="1:18" x14ac:dyDescent="0.25">
      <c r="A228" s="4" t="s">
        <v>222</v>
      </c>
      <c r="B228" s="7">
        <f>VLOOKUP(A228,'[1]2-lea base funds 27'!$B$5:$F$424,5,FALSE)</f>
        <v>5363</v>
      </c>
      <c r="C228" s="7"/>
      <c r="D228" s="8">
        <v>25000</v>
      </c>
      <c r="E228" s="8">
        <v>25000</v>
      </c>
      <c r="F228" s="8">
        <v>25000</v>
      </c>
      <c r="G228" s="8">
        <v>25000</v>
      </c>
      <c r="H228" s="8">
        <v>25000</v>
      </c>
      <c r="I228" s="8">
        <v>25000</v>
      </c>
      <c r="J228" s="8">
        <v>25000</v>
      </c>
      <c r="K228" s="8">
        <v>25000</v>
      </c>
      <c r="L228" s="8">
        <v>25000</v>
      </c>
      <c r="M228" s="8">
        <v>12500</v>
      </c>
      <c r="N228" s="8">
        <v>10000</v>
      </c>
      <c r="O228" s="8">
        <v>10000</v>
      </c>
      <c r="P228" s="8">
        <v>12500</v>
      </c>
      <c r="Q228" s="8">
        <v>12500</v>
      </c>
      <c r="R228" s="8">
        <v>12500</v>
      </c>
    </row>
    <row r="229" spans="1:18" x14ac:dyDescent="0.25">
      <c r="A229" s="4" t="s">
        <v>223</v>
      </c>
      <c r="B229" s="7">
        <f>VLOOKUP(A229,'[1]2-lea base funds 27'!$B$5:$F$424,5,FALSE)</f>
        <v>10179</v>
      </c>
      <c r="C229" s="7"/>
      <c r="D229" s="8">
        <v>37500</v>
      </c>
      <c r="E229" s="8">
        <v>37500</v>
      </c>
      <c r="F229" s="8">
        <v>37500</v>
      </c>
      <c r="G229" s="8">
        <v>37500</v>
      </c>
      <c r="H229" s="8">
        <v>37500</v>
      </c>
      <c r="I229" s="8">
        <v>37500</v>
      </c>
      <c r="J229" s="8">
        <v>37500</v>
      </c>
      <c r="K229" s="8">
        <v>37500</v>
      </c>
      <c r="L229" s="8">
        <v>37500</v>
      </c>
      <c r="M229" s="8">
        <v>18750</v>
      </c>
      <c r="N229" s="8">
        <v>15000</v>
      </c>
      <c r="O229" s="8">
        <v>15000</v>
      </c>
      <c r="P229" s="8">
        <v>18750</v>
      </c>
      <c r="Q229" s="8">
        <v>18750</v>
      </c>
      <c r="R229" s="8">
        <v>18750</v>
      </c>
    </row>
    <row r="230" spans="1:18" x14ac:dyDescent="0.25">
      <c r="A230" s="4" t="s">
        <v>224</v>
      </c>
      <c r="B230" s="7">
        <f>VLOOKUP(A230,'[1]2-lea base funds 27'!$B$5:$F$424,5,FALSE)</f>
        <v>5659</v>
      </c>
      <c r="C230" s="7"/>
      <c r="D230" s="8">
        <v>25000</v>
      </c>
      <c r="E230" s="8">
        <v>25000</v>
      </c>
      <c r="F230" s="8">
        <v>25000</v>
      </c>
      <c r="G230" s="8">
        <v>25000</v>
      </c>
      <c r="H230" s="8">
        <v>25000</v>
      </c>
      <c r="I230" s="8">
        <v>25000</v>
      </c>
      <c r="J230" s="8">
        <v>25000</v>
      </c>
      <c r="K230" s="8">
        <v>25000</v>
      </c>
      <c r="L230" s="8">
        <v>25000</v>
      </c>
      <c r="M230" s="8">
        <v>12500</v>
      </c>
      <c r="N230" s="8">
        <v>10000</v>
      </c>
      <c r="O230" s="8">
        <v>10000</v>
      </c>
      <c r="P230" s="8">
        <v>12500</v>
      </c>
      <c r="Q230" s="8">
        <v>12500</v>
      </c>
      <c r="R230" s="8">
        <v>12500</v>
      </c>
    </row>
    <row r="231" spans="1:18" x14ac:dyDescent="0.25">
      <c r="A231" s="4" t="s">
        <v>225</v>
      </c>
      <c r="B231" s="7">
        <f>VLOOKUP(A231,'[1]2-lea base funds 27'!$B$5:$F$424,5,FALSE)</f>
        <v>42802</v>
      </c>
      <c r="C231" s="7"/>
      <c r="D231" s="8">
        <v>50000</v>
      </c>
      <c r="E231" s="8">
        <v>50000</v>
      </c>
      <c r="F231" s="8">
        <v>50000</v>
      </c>
      <c r="G231" s="8">
        <v>50000</v>
      </c>
      <c r="H231" s="8">
        <v>50000</v>
      </c>
      <c r="I231" s="8">
        <v>50000</v>
      </c>
      <c r="J231" s="8">
        <v>50000</v>
      </c>
      <c r="K231" s="8">
        <v>50000</v>
      </c>
      <c r="L231" s="8">
        <v>50000</v>
      </c>
      <c r="M231" s="8">
        <v>25000</v>
      </c>
      <c r="N231" s="8">
        <v>20000</v>
      </c>
      <c r="O231" s="8">
        <v>20000</v>
      </c>
      <c r="P231" s="8">
        <v>25000</v>
      </c>
      <c r="Q231" s="8">
        <v>25000</v>
      </c>
      <c r="R231" s="8">
        <v>25000</v>
      </c>
    </row>
    <row r="232" spans="1:18" x14ac:dyDescent="0.25">
      <c r="A232" s="4" t="s">
        <v>226</v>
      </c>
      <c r="B232" s="7">
        <f>VLOOKUP(A232,'[1]2-lea base funds 27'!$B$5:$F$424,5,FALSE)</f>
        <v>5175</v>
      </c>
      <c r="C232" s="7"/>
      <c r="D232" s="8">
        <v>12500</v>
      </c>
      <c r="E232" s="8">
        <v>12500</v>
      </c>
      <c r="F232" s="8">
        <v>12500</v>
      </c>
      <c r="G232" s="8">
        <v>12500</v>
      </c>
      <c r="H232" s="8">
        <v>12500</v>
      </c>
      <c r="I232" s="8">
        <v>12500</v>
      </c>
      <c r="J232" s="8">
        <v>12500</v>
      </c>
      <c r="K232" s="8">
        <v>12500</v>
      </c>
      <c r="L232" s="8">
        <v>12500</v>
      </c>
      <c r="M232" s="8">
        <v>6250</v>
      </c>
      <c r="N232" s="8">
        <v>5000</v>
      </c>
      <c r="O232" s="8">
        <v>5000</v>
      </c>
      <c r="P232" s="8">
        <v>6250</v>
      </c>
      <c r="Q232" s="8">
        <v>6250</v>
      </c>
      <c r="R232" s="8">
        <v>6250</v>
      </c>
    </row>
    <row r="233" spans="1:18" x14ac:dyDescent="0.25">
      <c r="A233" s="4" t="s">
        <v>227</v>
      </c>
      <c r="B233" s="7">
        <f>VLOOKUP(A233,'[1]2-lea base funds 27'!$B$5:$F$424,5,FALSE)</f>
        <v>200946</v>
      </c>
      <c r="C233" s="7"/>
      <c r="D233" s="8">
        <v>50000</v>
      </c>
      <c r="E233" s="8">
        <v>50000</v>
      </c>
      <c r="F233" s="8">
        <v>50000</v>
      </c>
      <c r="G233" s="8">
        <v>50000</v>
      </c>
      <c r="H233" s="8">
        <v>50000</v>
      </c>
      <c r="I233" s="8">
        <v>50000</v>
      </c>
      <c r="J233" s="8">
        <v>50000</v>
      </c>
      <c r="K233" s="8">
        <v>50000</v>
      </c>
      <c r="L233" s="8">
        <v>50000</v>
      </c>
      <c r="M233" s="8">
        <v>25000</v>
      </c>
      <c r="N233" s="8">
        <v>20000</v>
      </c>
      <c r="O233" s="8">
        <v>20000</v>
      </c>
      <c r="P233" s="8">
        <v>25000</v>
      </c>
      <c r="Q233" s="8">
        <v>25000</v>
      </c>
      <c r="R233" s="8">
        <v>25000</v>
      </c>
    </row>
    <row r="234" spans="1:18" x14ac:dyDescent="0.25">
      <c r="A234" s="4" t="s">
        <v>228</v>
      </c>
      <c r="B234" s="7">
        <f>VLOOKUP(A234,'[1]2-lea base funds 27'!$B$5:$F$424,5,FALSE)</f>
        <v>4994</v>
      </c>
      <c r="C234" s="7"/>
      <c r="D234" s="8">
        <v>12500</v>
      </c>
      <c r="E234" s="8">
        <v>12500</v>
      </c>
      <c r="F234" s="8">
        <v>12500</v>
      </c>
      <c r="G234" s="8">
        <v>12500</v>
      </c>
      <c r="H234" s="8">
        <v>12500</v>
      </c>
      <c r="I234" s="8">
        <v>12500</v>
      </c>
      <c r="J234" s="8">
        <v>12500</v>
      </c>
      <c r="K234" s="8">
        <v>12500</v>
      </c>
      <c r="L234" s="8">
        <v>12500</v>
      </c>
      <c r="M234" s="8">
        <v>6250</v>
      </c>
      <c r="N234" s="8">
        <v>5000</v>
      </c>
      <c r="O234" s="8">
        <v>5000</v>
      </c>
      <c r="P234" s="8">
        <v>6250</v>
      </c>
      <c r="Q234" s="8">
        <v>6250</v>
      </c>
      <c r="R234" s="8">
        <v>6250</v>
      </c>
    </row>
    <row r="235" spans="1:18" x14ac:dyDescent="0.25">
      <c r="A235" s="4" t="s">
        <v>229</v>
      </c>
      <c r="B235" s="7">
        <f>VLOOKUP(A235,'[1]2-lea base funds 27'!$B$5:$F$424,5,FALSE)</f>
        <v>3199</v>
      </c>
      <c r="C235" s="7"/>
      <c r="D235" s="8">
        <v>12500</v>
      </c>
      <c r="E235" s="8">
        <v>12500</v>
      </c>
      <c r="F235" s="8">
        <v>12500</v>
      </c>
      <c r="G235" s="8">
        <v>12500</v>
      </c>
      <c r="H235" s="8">
        <v>12500</v>
      </c>
      <c r="I235" s="8">
        <v>12500</v>
      </c>
      <c r="J235" s="8">
        <v>12500</v>
      </c>
      <c r="K235" s="8">
        <v>12500</v>
      </c>
      <c r="L235" s="8">
        <v>12500</v>
      </c>
      <c r="M235" s="8">
        <v>6250</v>
      </c>
      <c r="N235" s="8">
        <v>5000</v>
      </c>
      <c r="O235" s="8">
        <v>5000</v>
      </c>
      <c r="P235" s="8">
        <v>6250</v>
      </c>
      <c r="Q235" s="8">
        <v>6250</v>
      </c>
      <c r="R235" s="8">
        <v>6250</v>
      </c>
    </row>
    <row r="236" spans="1:18" x14ac:dyDescent="0.25">
      <c r="A236" s="4" t="s">
        <v>230</v>
      </c>
      <c r="B236" s="7">
        <f>VLOOKUP(A236,'[1]2-lea base funds 27'!$B$5:$F$424,5,FALSE)</f>
        <v>6178</v>
      </c>
      <c r="C236" s="7"/>
      <c r="D236" s="8">
        <v>25000</v>
      </c>
      <c r="E236" s="8">
        <v>25000</v>
      </c>
      <c r="F236" s="8">
        <v>25000</v>
      </c>
      <c r="G236" s="8">
        <v>25000</v>
      </c>
      <c r="H236" s="8">
        <v>25000</v>
      </c>
      <c r="I236" s="8">
        <v>25000</v>
      </c>
      <c r="J236" s="8">
        <v>25000</v>
      </c>
      <c r="K236" s="8">
        <v>25000</v>
      </c>
      <c r="L236" s="8">
        <v>25000</v>
      </c>
      <c r="M236" s="8">
        <v>12500</v>
      </c>
      <c r="N236" s="8">
        <v>10000</v>
      </c>
      <c r="O236" s="8">
        <v>10000</v>
      </c>
      <c r="P236" s="8">
        <v>12500</v>
      </c>
      <c r="Q236" s="8">
        <v>12500</v>
      </c>
      <c r="R236" s="8">
        <v>12500</v>
      </c>
    </row>
    <row r="237" spans="1:18" x14ac:dyDescent="0.25">
      <c r="A237" s="4" t="s">
        <v>231</v>
      </c>
      <c r="B237" s="7">
        <f>VLOOKUP(A237,'[1]2-lea base funds 27'!$B$5:$F$424,5,FALSE)</f>
        <v>4318</v>
      </c>
      <c r="C237" s="7"/>
      <c r="D237" s="8">
        <v>12500</v>
      </c>
      <c r="E237" s="8">
        <v>12500</v>
      </c>
      <c r="F237" s="8">
        <v>12500</v>
      </c>
      <c r="G237" s="8">
        <v>12500</v>
      </c>
      <c r="H237" s="8">
        <v>12500</v>
      </c>
      <c r="I237" s="8">
        <v>12500</v>
      </c>
      <c r="J237" s="8">
        <v>12500</v>
      </c>
      <c r="K237" s="8">
        <v>12500</v>
      </c>
      <c r="L237" s="8">
        <v>12500</v>
      </c>
      <c r="M237" s="8">
        <v>6250</v>
      </c>
      <c r="N237" s="8">
        <v>5000</v>
      </c>
      <c r="O237" s="8">
        <v>5000</v>
      </c>
      <c r="P237" s="8">
        <v>6250</v>
      </c>
      <c r="Q237" s="8">
        <v>6250</v>
      </c>
      <c r="R237" s="8">
        <v>6250</v>
      </c>
    </row>
    <row r="238" spans="1:18" x14ac:dyDescent="0.25">
      <c r="A238" s="4" t="s">
        <v>232</v>
      </c>
      <c r="B238" s="7">
        <f>VLOOKUP(A238,'[1]2-lea base funds 27'!$B$5:$F$424,5,FALSE)</f>
        <v>217870</v>
      </c>
      <c r="C238" s="7"/>
      <c r="D238" s="8">
        <v>50000</v>
      </c>
      <c r="E238" s="8">
        <v>50000</v>
      </c>
      <c r="F238" s="8">
        <v>50000</v>
      </c>
      <c r="G238" s="8">
        <v>50000</v>
      </c>
      <c r="H238" s="8">
        <v>50000</v>
      </c>
      <c r="I238" s="8">
        <v>50000</v>
      </c>
      <c r="J238" s="8">
        <v>50000</v>
      </c>
      <c r="K238" s="8">
        <v>50000</v>
      </c>
      <c r="L238" s="8">
        <v>50000</v>
      </c>
      <c r="M238" s="8">
        <v>25000</v>
      </c>
      <c r="N238" s="8">
        <v>20000</v>
      </c>
      <c r="O238" s="8">
        <v>20000</v>
      </c>
      <c r="P238" s="8">
        <v>25000</v>
      </c>
      <c r="Q238" s="8">
        <v>25000</v>
      </c>
      <c r="R238" s="8">
        <v>25000</v>
      </c>
    </row>
    <row r="239" spans="1:18" x14ac:dyDescent="0.25">
      <c r="A239" s="4" t="s">
        <v>233</v>
      </c>
      <c r="B239" s="7">
        <f>VLOOKUP(A239,'[1]2-lea base funds 27'!$B$5:$F$424,5,FALSE)</f>
        <v>3833</v>
      </c>
      <c r="C239" s="7"/>
      <c r="D239" s="8">
        <v>12500</v>
      </c>
      <c r="E239" s="8">
        <v>12500</v>
      </c>
      <c r="F239" s="8">
        <v>12500</v>
      </c>
      <c r="G239" s="8">
        <v>12500</v>
      </c>
      <c r="H239" s="8">
        <v>12500</v>
      </c>
      <c r="I239" s="8">
        <v>12500</v>
      </c>
      <c r="J239" s="8">
        <v>12500</v>
      </c>
      <c r="K239" s="8">
        <v>12500</v>
      </c>
      <c r="L239" s="8">
        <v>12500</v>
      </c>
      <c r="M239" s="8">
        <v>6250</v>
      </c>
      <c r="N239" s="8">
        <v>5000</v>
      </c>
      <c r="O239" s="8">
        <v>5000</v>
      </c>
      <c r="P239" s="8">
        <v>6250</v>
      </c>
      <c r="Q239" s="8">
        <v>6250</v>
      </c>
      <c r="R239" s="8">
        <v>6250</v>
      </c>
    </row>
    <row r="240" spans="1:18" x14ac:dyDescent="0.25">
      <c r="A240" s="4" t="s">
        <v>234</v>
      </c>
      <c r="B240" s="7">
        <f>VLOOKUP(A240,'[1]2-lea base funds 27'!$B$5:$F$424,5,FALSE)</f>
        <v>6608</v>
      </c>
      <c r="C240" s="7"/>
      <c r="D240" s="8">
        <v>25000</v>
      </c>
      <c r="E240" s="8">
        <v>25000</v>
      </c>
      <c r="F240" s="8">
        <v>25000</v>
      </c>
      <c r="G240" s="8">
        <v>25000</v>
      </c>
      <c r="H240" s="8">
        <v>25000</v>
      </c>
      <c r="I240" s="8">
        <v>25000</v>
      </c>
      <c r="J240" s="8">
        <v>25000</v>
      </c>
      <c r="K240" s="8">
        <v>25000</v>
      </c>
      <c r="L240" s="8">
        <v>25000</v>
      </c>
      <c r="M240" s="8">
        <v>12500</v>
      </c>
      <c r="N240" s="8">
        <v>10000</v>
      </c>
      <c r="O240" s="8">
        <v>10000</v>
      </c>
      <c r="P240" s="8">
        <v>12500</v>
      </c>
      <c r="Q240" s="8">
        <v>12500</v>
      </c>
      <c r="R240" s="8">
        <v>12500</v>
      </c>
    </row>
    <row r="241" spans="1:18" x14ac:dyDescent="0.25">
      <c r="A241" s="4" t="s">
        <v>235</v>
      </c>
      <c r="B241" s="7">
        <f>VLOOKUP(A241,'[1]2-lea base funds 27'!$B$5:$F$424,5,FALSE)</f>
        <v>5558</v>
      </c>
      <c r="C241" s="7"/>
      <c r="D241" s="8">
        <v>25000</v>
      </c>
      <c r="E241" s="8">
        <v>25000</v>
      </c>
      <c r="F241" s="8">
        <v>25000</v>
      </c>
      <c r="G241" s="8">
        <v>25000</v>
      </c>
      <c r="H241" s="8">
        <v>25000</v>
      </c>
      <c r="I241" s="8">
        <v>25000</v>
      </c>
      <c r="J241" s="8">
        <v>25000</v>
      </c>
      <c r="K241" s="8">
        <v>25000</v>
      </c>
      <c r="L241" s="8">
        <v>25000</v>
      </c>
      <c r="M241" s="8">
        <v>12500</v>
      </c>
      <c r="N241" s="8">
        <v>10000</v>
      </c>
      <c r="O241" s="8">
        <v>10000</v>
      </c>
      <c r="P241" s="8">
        <v>12500</v>
      </c>
      <c r="Q241" s="8">
        <v>12500</v>
      </c>
      <c r="R241" s="8">
        <v>12500</v>
      </c>
    </row>
    <row r="242" spans="1:18" x14ac:dyDescent="0.25">
      <c r="A242" s="4" t="s">
        <v>236</v>
      </c>
      <c r="B242" s="7">
        <f>VLOOKUP(A242,'[1]2-lea base funds 27'!$B$5:$F$424,5,FALSE)</f>
        <v>1407</v>
      </c>
      <c r="C242" s="7"/>
      <c r="D242" s="8">
        <v>12500</v>
      </c>
      <c r="E242" s="8">
        <v>12500</v>
      </c>
      <c r="F242" s="8">
        <v>12500</v>
      </c>
      <c r="G242" s="8">
        <v>12500</v>
      </c>
      <c r="H242" s="8">
        <v>12500</v>
      </c>
      <c r="I242" s="8">
        <v>12500</v>
      </c>
      <c r="J242" s="8">
        <v>12500</v>
      </c>
      <c r="K242" s="8">
        <v>12500</v>
      </c>
      <c r="L242" s="8">
        <v>12500</v>
      </c>
      <c r="M242" s="8">
        <v>6250</v>
      </c>
      <c r="N242" s="8">
        <v>5000</v>
      </c>
      <c r="O242" s="8">
        <v>5000</v>
      </c>
      <c r="P242" s="8">
        <v>6250</v>
      </c>
      <c r="Q242" s="8">
        <v>6250</v>
      </c>
      <c r="R242" s="8">
        <v>6250</v>
      </c>
    </row>
    <row r="243" spans="1:18" x14ac:dyDescent="0.25">
      <c r="A243" s="4" t="s">
        <v>237</v>
      </c>
      <c r="B243" s="7">
        <f>VLOOKUP(A243,'[1]2-lea base funds 27'!$B$5:$F$424,5,FALSE)</f>
        <v>3585</v>
      </c>
      <c r="C243" s="7"/>
      <c r="D243" s="8">
        <v>12500</v>
      </c>
      <c r="E243" s="8">
        <v>12500</v>
      </c>
      <c r="F243" s="8">
        <v>12500</v>
      </c>
      <c r="G243" s="8">
        <v>12500</v>
      </c>
      <c r="H243" s="8">
        <v>12500</v>
      </c>
      <c r="I243" s="8">
        <v>12500</v>
      </c>
      <c r="J243" s="8">
        <v>12500</v>
      </c>
      <c r="K243" s="8">
        <v>12500</v>
      </c>
      <c r="L243" s="8">
        <v>12500</v>
      </c>
      <c r="M243" s="8">
        <v>6250</v>
      </c>
      <c r="N243" s="8">
        <v>5000</v>
      </c>
      <c r="O243" s="8">
        <v>5000</v>
      </c>
      <c r="P243" s="8">
        <v>6250</v>
      </c>
      <c r="Q243" s="8">
        <v>6250</v>
      </c>
      <c r="R243" s="8">
        <v>6250</v>
      </c>
    </row>
    <row r="244" spans="1:18" x14ac:dyDescent="0.25">
      <c r="A244" s="4" t="s">
        <v>238</v>
      </c>
      <c r="B244" s="7">
        <f>VLOOKUP(A244,'[1]2-lea base funds 27'!$B$5:$F$424,5,FALSE)</f>
        <v>26816</v>
      </c>
      <c r="C244" s="7"/>
      <c r="D244" s="8">
        <v>50000</v>
      </c>
      <c r="E244" s="8">
        <v>50000</v>
      </c>
      <c r="F244" s="8">
        <v>50000</v>
      </c>
      <c r="G244" s="8">
        <v>50000</v>
      </c>
      <c r="H244" s="8">
        <v>50000</v>
      </c>
      <c r="I244" s="8">
        <v>50000</v>
      </c>
      <c r="J244" s="8">
        <v>50000</v>
      </c>
      <c r="K244" s="8">
        <v>50000</v>
      </c>
      <c r="L244" s="8">
        <v>50000</v>
      </c>
      <c r="M244" s="8">
        <v>25000</v>
      </c>
      <c r="N244" s="8">
        <v>20000</v>
      </c>
      <c r="O244" s="8">
        <v>20000</v>
      </c>
      <c r="P244" s="8">
        <v>25000</v>
      </c>
      <c r="Q244" s="8">
        <v>25000</v>
      </c>
      <c r="R244" s="8">
        <v>25000</v>
      </c>
    </row>
    <row r="245" spans="1:18" x14ac:dyDescent="0.25">
      <c r="A245" s="4" t="s">
        <v>239</v>
      </c>
      <c r="B245" s="7">
        <f>VLOOKUP(A245,'[1]2-lea base funds 27'!$B$5:$F$424,5,FALSE)</f>
        <v>1556</v>
      </c>
      <c r="C245" s="7"/>
      <c r="D245" s="8">
        <v>12500</v>
      </c>
      <c r="E245" s="8">
        <v>12500</v>
      </c>
      <c r="F245" s="8">
        <v>12500</v>
      </c>
      <c r="G245" s="8">
        <v>12500</v>
      </c>
      <c r="H245" s="8">
        <v>12500</v>
      </c>
      <c r="I245" s="8">
        <v>12500</v>
      </c>
      <c r="J245" s="8">
        <v>12500</v>
      </c>
      <c r="K245" s="8">
        <v>12500</v>
      </c>
      <c r="L245" s="8">
        <v>12500</v>
      </c>
      <c r="M245" s="8">
        <v>6250</v>
      </c>
      <c r="N245" s="8">
        <v>5000</v>
      </c>
      <c r="O245" s="8">
        <v>5000</v>
      </c>
      <c r="P245" s="8">
        <v>6250</v>
      </c>
      <c r="Q245" s="8">
        <v>6250</v>
      </c>
      <c r="R245" s="8">
        <v>6250</v>
      </c>
    </row>
    <row r="246" spans="1:18" x14ac:dyDescent="0.25">
      <c r="A246" s="4" t="s">
        <v>240</v>
      </c>
      <c r="B246" s="7">
        <f>VLOOKUP(A246,'[1]2-lea base funds 27'!$B$5:$F$424,5,FALSE)</f>
        <v>124415</v>
      </c>
      <c r="C246" s="7"/>
      <c r="D246" s="8">
        <v>50000</v>
      </c>
      <c r="E246" s="8">
        <v>50000</v>
      </c>
      <c r="F246" s="8">
        <v>50000</v>
      </c>
      <c r="G246" s="8">
        <v>50000</v>
      </c>
      <c r="H246" s="8">
        <v>50000</v>
      </c>
      <c r="I246" s="8">
        <v>50000</v>
      </c>
      <c r="J246" s="8">
        <v>50000</v>
      </c>
      <c r="K246" s="8">
        <v>50000</v>
      </c>
      <c r="L246" s="8">
        <v>50000</v>
      </c>
      <c r="M246" s="8">
        <v>25000</v>
      </c>
      <c r="N246" s="8">
        <v>20000</v>
      </c>
      <c r="O246" s="8">
        <v>20000</v>
      </c>
      <c r="P246" s="8">
        <v>25000</v>
      </c>
      <c r="Q246" s="8">
        <v>25000</v>
      </c>
      <c r="R246" s="8">
        <v>25000</v>
      </c>
    </row>
    <row r="247" spans="1:18" x14ac:dyDescent="0.25">
      <c r="A247" s="4" t="s">
        <v>241</v>
      </c>
      <c r="B247" s="7">
        <f>VLOOKUP(A247,'[1]2-lea base funds 27'!$B$5:$F$424,5,FALSE)</f>
        <v>103753</v>
      </c>
      <c r="C247" s="7"/>
      <c r="D247" s="8">
        <v>50000</v>
      </c>
      <c r="E247" s="8">
        <v>50000</v>
      </c>
      <c r="F247" s="8">
        <v>50000</v>
      </c>
      <c r="G247" s="8">
        <v>50000</v>
      </c>
      <c r="H247" s="8">
        <v>50000</v>
      </c>
      <c r="I247" s="8">
        <v>50000</v>
      </c>
      <c r="J247" s="8">
        <v>50000</v>
      </c>
      <c r="K247" s="8">
        <v>50000</v>
      </c>
      <c r="L247" s="8">
        <v>50000</v>
      </c>
      <c r="M247" s="8">
        <v>25000</v>
      </c>
      <c r="N247" s="8">
        <v>20000</v>
      </c>
      <c r="O247" s="8">
        <v>20000</v>
      </c>
      <c r="P247" s="8">
        <v>25000</v>
      </c>
      <c r="Q247" s="8">
        <v>25000</v>
      </c>
      <c r="R247" s="8">
        <v>25000</v>
      </c>
    </row>
    <row r="248" spans="1:18" x14ac:dyDescent="0.25">
      <c r="A248" s="4" t="s">
        <v>242</v>
      </c>
      <c r="B248" s="7">
        <f>VLOOKUP(A248,'[1]2-lea base funds 27'!$B$5:$F$424,5,FALSE)</f>
        <v>3182</v>
      </c>
      <c r="C248" s="7"/>
      <c r="D248" s="8">
        <v>12500</v>
      </c>
      <c r="E248" s="8">
        <v>12500</v>
      </c>
      <c r="F248" s="8">
        <v>12500</v>
      </c>
      <c r="G248" s="8">
        <v>12500</v>
      </c>
      <c r="H248" s="8">
        <v>12500</v>
      </c>
      <c r="I248" s="8">
        <v>12500</v>
      </c>
      <c r="J248" s="8">
        <v>12500</v>
      </c>
      <c r="K248" s="8">
        <v>12500</v>
      </c>
      <c r="L248" s="8">
        <v>12500</v>
      </c>
      <c r="M248" s="8">
        <v>6250</v>
      </c>
      <c r="N248" s="8">
        <v>5000</v>
      </c>
      <c r="O248" s="8">
        <v>5000</v>
      </c>
      <c r="P248" s="8">
        <v>6250</v>
      </c>
      <c r="Q248" s="8">
        <v>6250</v>
      </c>
      <c r="R248" s="8">
        <v>6250</v>
      </c>
    </row>
    <row r="249" spans="1:18" x14ac:dyDescent="0.25">
      <c r="A249" s="4" t="s">
        <v>243</v>
      </c>
      <c r="B249" s="7">
        <f>VLOOKUP(A249,'[1]2-lea base funds 27'!$B$5:$F$424,5,FALSE)</f>
        <v>18817</v>
      </c>
      <c r="C249" s="7"/>
      <c r="D249" s="8">
        <v>50000</v>
      </c>
      <c r="E249" s="8">
        <v>50000</v>
      </c>
      <c r="F249" s="8">
        <v>50000</v>
      </c>
      <c r="G249" s="8">
        <v>50000</v>
      </c>
      <c r="H249" s="8">
        <v>50000</v>
      </c>
      <c r="I249" s="8">
        <v>50000</v>
      </c>
      <c r="J249" s="8">
        <v>50000</v>
      </c>
      <c r="K249" s="8">
        <v>50000</v>
      </c>
      <c r="L249" s="8">
        <v>50000</v>
      </c>
      <c r="M249" s="8">
        <v>25000</v>
      </c>
      <c r="N249" s="8">
        <v>20000</v>
      </c>
      <c r="O249" s="8">
        <v>20000</v>
      </c>
      <c r="P249" s="8">
        <v>25000</v>
      </c>
      <c r="Q249" s="8">
        <v>25000</v>
      </c>
      <c r="R249" s="8">
        <v>25000</v>
      </c>
    </row>
    <row r="250" spans="1:18" x14ac:dyDescent="0.25">
      <c r="A250" s="4" t="s">
        <v>244</v>
      </c>
      <c r="B250" s="7">
        <f>VLOOKUP(A250,'[1]2-lea base funds 27'!$B$5:$F$424,5,FALSE)</f>
        <v>7419</v>
      </c>
      <c r="C250" s="7"/>
      <c r="D250" s="8">
        <v>25000</v>
      </c>
      <c r="E250" s="8">
        <v>25000</v>
      </c>
      <c r="F250" s="8">
        <v>25000</v>
      </c>
      <c r="G250" s="8">
        <v>25000</v>
      </c>
      <c r="H250" s="8">
        <v>25000</v>
      </c>
      <c r="I250" s="8">
        <v>25000</v>
      </c>
      <c r="J250" s="8">
        <v>25000</v>
      </c>
      <c r="K250" s="8">
        <v>25000</v>
      </c>
      <c r="L250" s="8">
        <v>25000</v>
      </c>
      <c r="M250" s="8">
        <v>12500</v>
      </c>
      <c r="N250" s="8">
        <v>10000</v>
      </c>
      <c r="O250" s="8">
        <v>10000</v>
      </c>
      <c r="P250" s="8">
        <v>12500</v>
      </c>
      <c r="Q250" s="8">
        <v>12500</v>
      </c>
      <c r="R250" s="8">
        <v>12500</v>
      </c>
    </row>
    <row r="251" spans="1:18" x14ac:dyDescent="0.25">
      <c r="A251" s="4" t="s">
        <v>245</v>
      </c>
      <c r="B251" s="7">
        <f>VLOOKUP(A251,'[1]2-lea base funds 27'!$B$5:$F$424,5,FALSE)</f>
        <v>2850</v>
      </c>
      <c r="C251" s="7"/>
      <c r="D251" s="8">
        <v>12500</v>
      </c>
      <c r="E251" s="8">
        <v>12500</v>
      </c>
      <c r="F251" s="8">
        <v>12500</v>
      </c>
      <c r="G251" s="8">
        <v>12500</v>
      </c>
      <c r="H251" s="8">
        <v>12500</v>
      </c>
      <c r="I251" s="8">
        <v>12500</v>
      </c>
      <c r="J251" s="8">
        <v>12500</v>
      </c>
      <c r="K251" s="8">
        <v>12500</v>
      </c>
      <c r="L251" s="8">
        <v>12500</v>
      </c>
      <c r="M251" s="8">
        <v>6250</v>
      </c>
      <c r="N251" s="8">
        <v>5000</v>
      </c>
      <c r="O251" s="8">
        <v>5000</v>
      </c>
      <c r="P251" s="8">
        <v>6250</v>
      </c>
      <c r="Q251" s="8">
        <v>6250</v>
      </c>
      <c r="R251" s="8">
        <v>6250</v>
      </c>
    </row>
    <row r="252" spans="1:18" x14ac:dyDescent="0.25">
      <c r="A252" s="4" t="s">
        <v>246</v>
      </c>
      <c r="B252" s="7">
        <f>VLOOKUP(A252,'[1]2-lea base funds 27'!$B$5:$F$424,5,FALSE)</f>
        <v>27493</v>
      </c>
      <c r="C252" s="7"/>
      <c r="D252" s="8">
        <v>50000</v>
      </c>
      <c r="E252" s="8">
        <v>50000</v>
      </c>
      <c r="F252" s="8">
        <v>50000</v>
      </c>
      <c r="G252" s="8">
        <v>50000</v>
      </c>
      <c r="H252" s="8">
        <v>50000</v>
      </c>
      <c r="I252" s="8">
        <v>50000</v>
      </c>
      <c r="J252" s="8">
        <v>50000</v>
      </c>
      <c r="K252" s="8">
        <v>50000</v>
      </c>
      <c r="L252" s="8">
        <v>50000</v>
      </c>
      <c r="M252" s="8">
        <v>25000</v>
      </c>
      <c r="N252" s="8">
        <v>20000</v>
      </c>
      <c r="O252" s="8">
        <v>20000</v>
      </c>
      <c r="P252" s="8">
        <v>25000</v>
      </c>
      <c r="Q252" s="8">
        <v>25000</v>
      </c>
      <c r="R252" s="8">
        <v>25000</v>
      </c>
    </row>
    <row r="253" spans="1:18" x14ac:dyDescent="0.25">
      <c r="A253" s="4" t="s">
        <v>247</v>
      </c>
      <c r="B253" s="7">
        <f>VLOOKUP(A253,'[1]2-lea base funds 27'!$B$5:$F$424,5,FALSE)</f>
        <v>153464</v>
      </c>
      <c r="C253" s="7"/>
      <c r="D253" s="8">
        <v>50000</v>
      </c>
      <c r="E253" s="8">
        <v>50000</v>
      </c>
      <c r="F253" s="8">
        <v>50000</v>
      </c>
      <c r="G253" s="8">
        <v>50000</v>
      </c>
      <c r="H253" s="8">
        <v>50000</v>
      </c>
      <c r="I253" s="8">
        <v>50000</v>
      </c>
      <c r="J253" s="8">
        <v>50000</v>
      </c>
      <c r="K253" s="8">
        <v>50000</v>
      </c>
      <c r="L253" s="8">
        <v>50000</v>
      </c>
      <c r="M253" s="8">
        <v>25000</v>
      </c>
      <c r="N253" s="8">
        <v>20000</v>
      </c>
      <c r="O253" s="8">
        <v>20000</v>
      </c>
      <c r="P253" s="8">
        <v>25000</v>
      </c>
      <c r="Q253" s="8">
        <v>25000</v>
      </c>
      <c r="R253" s="8">
        <v>25000</v>
      </c>
    </row>
    <row r="254" spans="1:18" x14ac:dyDescent="0.25">
      <c r="A254" s="4" t="s">
        <v>248</v>
      </c>
      <c r="B254" s="7">
        <f>VLOOKUP(A254,'[1]2-lea base funds 27'!$B$5:$F$424,5,FALSE)</f>
        <v>7462</v>
      </c>
      <c r="C254" s="7"/>
      <c r="D254" s="8">
        <v>25000</v>
      </c>
      <c r="E254" s="8">
        <v>25000</v>
      </c>
      <c r="F254" s="8">
        <v>25000</v>
      </c>
      <c r="G254" s="8">
        <v>25000</v>
      </c>
      <c r="H254" s="8">
        <v>25000</v>
      </c>
      <c r="I254" s="8">
        <v>25000</v>
      </c>
      <c r="J254" s="8">
        <v>25000</v>
      </c>
      <c r="K254" s="8">
        <v>25000</v>
      </c>
      <c r="L254" s="8">
        <v>25000</v>
      </c>
      <c r="M254" s="8">
        <v>12500</v>
      </c>
      <c r="N254" s="8">
        <v>10000</v>
      </c>
      <c r="O254" s="8">
        <v>10000</v>
      </c>
      <c r="P254" s="8">
        <v>12500</v>
      </c>
      <c r="Q254" s="8">
        <v>12500</v>
      </c>
      <c r="R254" s="8">
        <v>12500</v>
      </c>
    </row>
    <row r="255" spans="1:18" x14ac:dyDescent="0.25">
      <c r="A255" s="4" t="s">
        <v>249</v>
      </c>
      <c r="B255" s="7">
        <f>VLOOKUP(A255,'[1]2-lea base funds 27'!$B$5:$F$424,5,FALSE)</f>
        <v>15685</v>
      </c>
      <c r="C255" s="7"/>
      <c r="D255" s="8">
        <v>50000</v>
      </c>
      <c r="E255" s="8">
        <v>50000</v>
      </c>
      <c r="F255" s="8">
        <v>50000</v>
      </c>
      <c r="G255" s="8">
        <v>50000</v>
      </c>
      <c r="H255" s="8">
        <v>50000</v>
      </c>
      <c r="I255" s="8">
        <v>50000</v>
      </c>
      <c r="J255" s="8">
        <v>50000</v>
      </c>
      <c r="K255" s="8">
        <v>50000</v>
      </c>
      <c r="L255" s="8">
        <v>50000</v>
      </c>
      <c r="M255" s="8">
        <v>25000</v>
      </c>
      <c r="N255" s="8">
        <v>20000</v>
      </c>
      <c r="O255" s="8">
        <v>20000</v>
      </c>
      <c r="P255" s="8">
        <v>25000</v>
      </c>
      <c r="Q255" s="8">
        <v>25000</v>
      </c>
      <c r="R255" s="8">
        <v>25000</v>
      </c>
    </row>
    <row r="256" spans="1:18" x14ac:dyDescent="0.25">
      <c r="A256" s="4" t="s">
        <v>250</v>
      </c>
      <c r="B256" s="7">
        <f>VLOOKUP(A256,'[1]2-lea base funds 27'!$B$5:$F$424,5,FALSE)</f>
        <v>4970</v>
      </c>
      <c r="C256" s="7"/>
      <c r="D256" s="8">
        <v>12500</v>
      </c>
      <c r="E256" s="8">
        <v>12500</v>
      </c>
      <c r="F256" s="8">
        <v>12500</v>
      </c>
      <c r="G256" s="8">
        <v>12500</v>
      </c>
      <c r="H256" s="8">
        <v>12500</v>
      </c>
      <c r="I256" s="8">
        <v>12500</v>
      </c>
      <c r="J256" s="8">
        <v>12500</v>
      </c>
      <c r="K256" s="8">
        <v>12500</v>
      </c>
      <c r="L256" s="8">
        <v>12500</v>
      </c>
      <c r="M256" s="8">
        <v>6250</v>
      </c>
      <c r="N256" s="8">
        <v>5000</v>
      </c>
      <c r="O256" s="8">
        <v>5000</v>
      </c>
      <c r="P256" s="8">
        <v>6250</v>
      </c>
      <c r="Q256" s="8">
        <v>6250</v>
      </c>
      <c r="R256" s="8">
        <v>6250</v>
      </c>
    </row>
    <row r="257" spans="1:18" x14ac:dyDescent="0.25">
      <c r="A257" s="4" t="s">
        <v>251</v>
      </c>
      <c r="B257" s="7">
        <f>VLOOKUP(A257,'[1]2-lea base funds 27'!$B$5:$F$424,5,FALSE)</f>
        <v>3739</v>
      </c>
      <c r="C257" s="7"/>
      <c r="D257" s="8">
        <v>12500</v>
      </c>
      <c r="E257" s="8">
        <v>12500</v>
      </c>
      <c r="F257" s="8">
        <v>12500</v>
      </c>
      <c r="G257" s="8">
        <v>12500</v>
      </c>
      <c r="H257" s="8">
        <v>12500</v>
      </c>
      <c r="I257" s="8">
        <v>12500</v>
      </c>
      <c r="J257" s="8">
        <v>12500</v>
      </c>
      <c r="K257" s="8">
        <v>12500</v>
      </c>
      <c r="L257" s="8">
        <v>12500</v>
      </c>
      <c r="M257" s="8">
        <v>6250</v>
      </c>
      <c r="N257" s="8">
        <v>5000</v>
      </c>
      <c r="O257" s="8">
        <v>5000</v>
      </c>
      <c r="P257" s="8">
        <v>6250</v>
      </c>
      <c r="Q257" s="8">
        <v>6250</v>
      </c>
      <c r="R257" s="8">
        <v>6250</v>
      </c>
    </row>
    <row r="258" spans="1:18" x14ac:dyDescent="0.25">
      <c r="A258" s="4" t="s">
        <v>252</v>
      </c>
      <c r="B258" s="7">
        <f>VLOOKUP(A258,'[1]2-lea base funds 27'!$B$5:$F$424,5,FALSE)</f>
        <v>3823</v>
      </c>
      <c r="C258" s="7"/>
      <c r="D258" s="8">
        <v>12500</v>
      </c>
      <c r="E258" s="8">
        <v>12500</v>
      </c>
      <c r="F258" s="8">
        <v>12500</v>
      </c>
      <c r="G258" s="8">
        <v>12500</v>
      </c>
      <c r="H258" s="8">
        <v>12500</v>
      </c>
      <c r="I258" s="8">
        <v>12500</v>
      </c>
      <c r="J258" s="8">
        <v>12500</v>
      </c>
      <c r="K258" s="8">
        <v>12500</v>
      </c>
      <c r="L258" s="8">
        <v>12500</v>
      </c>
      <c r="M258" s="8">
        <v>6250</v>
      </c>
      <c r="N258" s="8">
        <v>5000</v>
      </c>
      <c r="O258" s="8">
        <v>5000</v>
      </c>
      <c r="P258" s="8">
        <v>6250</v>
      </c>
      <c r="Q258" s="8">
        <v>6250</v>
      </c>
      <c r="R258" s="8">
        <v>6250</v>
      </c>
    </row>
    <row r="259" spans="1:18" x14ac:dyDescent="0.25">
      <c r="A259" s="4" t="s">
        <v>396</v>
      </c>
      <c r="B259" s="7">
        <f>VLOOKUP(A259,'[1]2-lea base funds 27'!$B$5:$F$424,5,FALSE)</f>
        <v>3255</v>
      </c>
      <c r="C259" s="7"/>
      <c r="D259" s="8">
        <v>12500</v>
      </c>
      <c r="E259" s="8">
        <v>12500</v>
      </c>
      <c r="F259" s="8">
        <v>12500</v>
      </c>
      <c r="G259" s="8">
        <v>12500</v>
      </c>
      <c r="H259" s="8">
        <v>12500</v>
      </c>
      <c r="I259" s="8">
        <v>12500</v>
      </c>
      <c r="J259" s="8">
        <v>12500</v>
      </c>
      <c r="K259" s="8">
        <v>12500</v>
      </c>
      <c r="L259" s="8">
        <v>12500</v>
      </c>
      <c r="M259" s="8">
        <v>6250</v>
      </c>
      <c r="N259" s="8">
        <v>5000</v>
      </c>
      <c r="O259" s="8">
        <v>5000</v>
      </c>
      <c r="P259" s="8">
        <v>6250</v>
      </c>
      <c r="Q259" s="8">
        <v>6250</v>
      </c>
      <c r="R259" s="8">
        <v>6250</v>
      </c>
    </row>
    <row r="260" spans="1:18" x14ac:dyDescent="0.25">
      <c r="A260" s="4" t="s">
        <v>253</v>
      </c>
      <c r="B260" s="7">
        <f>VLOOKUP(A260,'[1]2-lea base funds 27'!$B$5:$F$424,5,FALSE)</f>
        <v>4821</v>
      </c>
      <c r="C260" s="7"/>
      <c r="D260" s="8">
        <v>12500</v>
      </c>
      <c r="E260" s="8">
        <v>12500</v>
      </c>
      <c r="F260" s="8">
        <v>12500</v>
      </c>
      <c r="G260" s="8">
        <v>12500</v>
      </c>
      <c r="H260" s="8">
        <v>12500</v>
      </c>
      <c r="I260" s="8">
        <v>12500</v>
      </c>
      <c r="J260" s="8">
        <v>12500</v>
      </c>
      <c r="K260" s="8">
        <v>12500</v>
      </c>
      <c r="L260" s="8">
        <v>12500</v>
      </c>
      <c r="M260" s="8">
        <v>6250</v>
      </c>
      <c r="N260" s="8">
        <v>5000</v>
      </c>
      <c r="O260" s="8">
        <v>5000</v>
      </c>
      <c r="P260" s="8">
        <v>6250</v>
      </c>
      <c r="Q260" s="8">
        <v>6250</v>
      </c>
      <c r="R260" s="8">
        <v>6250</v>
      </c>
    </row>
    <row r="261" spans="1:18" x14ac:dyDescent="0.25">
      <c r="A261" s="4" t="s">
        <v>254</v>
      </c>
      <c r="B261" s="7">
        <f>VLOOKUP(A261,'[1]2-lea base funds 27'!$B$5:$F$424,5,FALSE)</f>
        <v>9370</v>
      </c>
      <c r="C261" s="7" t="str">
        <f>VLOOKUP(A261,'[2]2-lea base funds 26'!$B$5:$D$404,3,FALSE)</f>
        <v>*</v>
      </c>
      <c r="D261" s="8">
        <v>50000</v>
      </c>
      <c r="E261" s="8">
        <v>50000</v>
      </c>
      <c r="F261" s="8">
        <v>50000</v>
      </c>
      <c r="G261" s="8">
        <v>50000</v>
      </c>
      <c r="H261" s="8">
        <v>50000</v>
      </c>
      <c r="I261" s="8">
        <v>50000</v>
      </c>
      <c r="J261" s="8">
        <v>50000</v>
      </c>
      <c r="K261" s="8">
        <v>50000</v>
      </c>
      <c r="L261" s="8">
        <v>50000</v>
      </c>
      <c r="M261" s="8">
        <v>25000</v>
      </c>
      <c r="N261" s="8">
        <v>20000</v>
      </c>
      <c r="O261" s="8">
        <v>20000</v>
      </c>
      <c r="P261" s="8">
        <v>25000</v>
      </c>
      <c r="Q261" s="8">
        <v>25000</v>
      </c>
      <c r="R261" s="8">
        <v>25000</v>
      </c>
    </row>
    <row r="262" spans="1:18" x14ac:dyDescent="0.25">
      <c r="A262" s="4" t="s">
        <v>255</v>
      </c>
      <c r="B262" s="7">
        <f>VLOOKUP(A262,'[1]2-lea base funds 27'!$B$5:$F$424,5,FALSE)</f>
        <v>1057675</v>
      </c>
      <c r="C262" s="7"/>
      <c r="D262" s="8">
        <v>50000</v>
      </c>
      <c r="E262" s="8">
        <v>50000</v>
      </c>
      <c r="F262" s="8">
        <v>50000</v>
      </c>
      <c r="G262" s="8">
        <v>50000</v>
      </c>
      <c r="H262" s="8">
        <v>50000</v>
      </c>
      <c r="I262" s="8">
        <v>50000</v>
      </c>
      <c r="J262" s="8">
        <v>50000</v>
      </c>
      <c r="K262" s="8">
        <v>50000</v>
      </c>
      <c r="L262" s="8">
        <v>50000</v>
      </c>
      <c r="M262" s="8">
        <v>25000</v>
      </c>
      <c r="N262" s="8">
        <v>20000</v>
      </c>
      <c r="O262" s="8">
        <v>20000</v>
      </c>
      <c r="P262" s="8">
        <v>25000</v>
      </c>
      <c r="Q262" s="8">
        <v>25000</v>
      </c>
      <c r="R262" s="8">
        <v>25000</v>
      </c>
    </row>
    <row r="263" spans="1:18" x14ac:dyDescent="0.25">
      <c r="A263" s="4" t="s">
        <v>256</v>
      </c>
      <c r="B263" s="7">
        <f>VLOOKUP(A263,'[1]2-lea base funds 27'!$B$5:$F$424,5,FALSE)</f>
        <v>6370</v>
      </c>
      <c r="C263" s="7"/>
      <c r="D263" s="8">
        <v>25000</v>
      </c>
      <c r="E263" s="8">
        <v>25000</v>
      </c>
      <c r="F263" s="8">
        <v>25000</v>
      </c>
      <c r="G263" s="8">
        <v>25000</v>
      </c>
      <c r="H263" s="8">
        <v>25000</v>
      </c>
      <c r="I263" s="8">
        <v>25000</v>
      </c>
      <c r="J263" s="8">
        <v>25000</v>
      </c>
      <c r="K263" s="8">
        <v>25000</v>
      </c>
      <c r="L263" s="8">
        <v>25000</v>
      </c>
      <c r="M263" s="8">
        <v>12500</v>
      </c>
      <c r="N263" s="8">
        <v>10000</v>
      </c>
      <c r="O263" s="8">
        <v>10000</v>
      </c>
      <c r="P263" s="8">
        <v>12500</v>
      </c>
      <c r="Q263" s="8">
        <v>12500</v>
      </c>
      <c r="R263" s="8">
        <v>12500</v>
      </c>
    </row>
    <row r="264" spans="1:18" x14ac:dyDescent="0.25">
      <c r="A264" s="4" t="s">
        <v>257</v>
      </c>
      <c r="B264" s="7">
        <f>VLOOKUP(A264,'[1]2-lea base funds 27'!$B$5:$F$424,5,FALSE)</f>
        <v>46010</v>
      </c>
      <c r="C264" s="7"/>
      <c r="D264" s="8">
        <v>50000</v>
      </c>
      <c r="E264" s="8">
        <v>50000</v>
      </c>
      <c r="F264" s="8">
        <v>50000</v>
      </c>
      <c r="G264" s="8">
        <v>50000</v>
      </c>
      <c r="H264" s="8">
        <v>50000</v>
      </c>
      <c r="I264" s="8">
        <v>50000</v>
      </c>
      <c r="J264" s="8">
        <v>50000</v>
      </c>
      <c r="K264" s="8">
        <v>50000</v>
      </c>
      <c r="L264" s="8">
        <v>50000</v>
      </c>
      <c r="M264" s="8">
        <v>25000</v>
      </c>
      <c r="N264" s="8">
        <v>20000</v>
      </c>
      <c r="O264" s="8">
        <v>20000</v>
      </c>
      <c r="P264" s="8">
        <v>25000</v>
      </c>
      <c r="Q264" s="8">
        <v>25000</v>
      </c>
      <c r="R264" s="8">
        <v>25000</v>
      </c>
    </row>
    <row r="265" spans="1:18" x14ac:dyDescent="0.25">
      <c r="A265" s="4" t="s">
        <v>258</v>
      </c>
      <c r="B265" s="7">
        <f>VLOOKUP(A265,'[1]2-lea base funds 27'!$B$5:$F$424,5,FALSE)</f>
        <v>2878</v>
      </c>
      <c r="C265" s="7"/>
      <c r="D265" s="8">
        <v>12500</v>
      </c>
      <c r="E265" s="8">
        <v>12500</v>
      </c>
      <c r="F265" s="8">
        <v>12500</v>
      </c>
      <c r="G265" s="8">
        <v>12500</v>
      </c>
      <c r="H265" s="8">
        <v>12500</v>
      </c>
      <c r="I265" s="8">
        <v>12500</v>
      </c>
      <c r="J265" s="8">
        <v>12500</v>
      </c>
      <c r="K265" s="8">
        <v>12500</v>
      </c>
      <c r="L265" s="8">
        <v>12500</v>
      </c>
      <c r="M265" s="8">
        <v>6250</v>
      </c>
      <c r="N265" s="8">
        <v>5000</v>
      </c>
      <c r="O265" s="8">
        <v>5000</v>
      </c>
      <c r="P265" s="8">
        <v>6250</v>
      </c>
      <c r="Q265" s="8">
        <v>6250</v>
      </c>
      <c r="R265" s="8">
        <v>6250</v>
      </c>
    </row>
    <row r="266" spans="1:18" x14ac:dyDescent="0.25">
      <c r="A266" s="4" t="s">
        <v>259</v>
      </c>
      <c r="B266" s="7">
        <f>VLOOKUP(A266,'[1]2-lea base funds 27'!$B$5:$F$424,5,FALSE)</f>
        <v>5417</v>
      </c>
      <c r="C266" s="7"/>
      <c r="D266" s="8">
        <v>12500</v>
      </c>
      <c r="E266" s="8">
        <v>12500</v>
      </c>
      <c r="F266" s="8">
        <v>12500</v>
      </c>
      <c r="G266" s="8">
        <v>12500</v>
      </c>
      <c r="H266" s="8">
        <v>12500</v>
      </c>
      <c r="I266" s="8">
        <v>12500</v>
      </c>
      <c r="J266" s="8">
        <v>12500</v>
      </c>
      <c r="K266" s="8">
        <v>12500</v>
      </c>
      <c r="L266" s="8">
        <v>12500</v>
      </c>
      <c r="M266" s="8">
        <v>6250</v>
      </c>
      <c r="N266" s="8">
        <v>5000</v>
      </c>
      <c r="O266" s="8">
        <v>5000</v>
      </c>
      <c r="P266" s="8">
        <v>6250</v>
      </c>
      <c r="Q266" s="8">
        <v>6250</v>
      </c>
      <c r="R266" s="8">
        <v>6250</v>
      </c>
    </row>
    <row r="267" spans="1:18" x14ac:dyDescent="0.25">
      <c r="A267" s="4" t="s">
        <v>260</v>
      </c>
      <c r="B267" s="7">
        <f>VLOOKUP(A267,'[1]2-lea base funds 27'!$B$5:$F$424,5,FALSE)</f>
        <v>3728</v>
      </c>
      <c r="C267" s="7"/>
      <c r="D267" s="8">
        <v>12500</v>
      </c>
      <c r="E267" s="8">
        <v>12500</v>
      </c>
      <c r="F267" s="8">
        <v>12500</v>
      </c>
      <c r="G267" s="8">
        <v>12500</v>
      </c>
      <c r="H267" s="8">
        <v>12500</v>
      </c>
      <c r="I267" s="8">
        <v>12500</v>
      </c>
      <c r="J267" s="8">
        <v>12500</v>
      </c>
      <c r="K267" s="8">
        <v>12500</v>
      </c>
      <c r="L267" s="8">
        <v>12500</v>
      </c>
      <c r="M267" s="8">
        <v>6250</v>
      </c>
      <c r="N267" s="8">
        <v>5000</v>
      </c>
      <c r="O267" s="8">
        <v>5000</v>
      </c>
      <c r="P267" s="8">
        <v>6250</v>
      </c>
      <c r="Q267" s="8">
        <v>6250</v>
      </c>
      <c r="R267" s="8">
        <v>6250</v>
      </c>
    </row>
    <row r="268" spans="1:18" x14ac:dyDescent="0.25">
      <c r="A268" s="4" t="s">
        <v>261</v>
      </c>
      <c r="B268" s="7">
        <f>VLOOKUP(A268,'[1]2-lea base funds 27'!$B$5:$F$424,5,FALSE)</f>
        <v>16360</v>
      </c>
      <c r="C268" s="7"/>
      <c r="D268" s="8">
        <v>50000</v>
      </c>
      <c r="E268" s="8">
        <v>50000</v>
      </c>
      <c r="F268" s="8">
        <v>50000</v>
      </c>
      <c r="G268" s="8">
        <v>50000</v>
      </c>
      <c r="H268" s="8">
        <v>50000</v>
      </c>
      <c r="I268" s="8">
        <v>50000</v>
      </c>
      <c r="J268" s="8">
        <v>50000</v>
      </c>
      <c r="K268" s="8">
        <v>50000</v>
      </c>
      <c r="L268" s="8">
        <v>50000</v>
      </c>
      <c r="M268" s="8">
        <v>25000</v>
      </c>
      <c r="N268" s="8">
        <v>20000</v>
      </c>
      <c r="O268" s="8">
        <v>20000</v>
      </c>
      <c r="P268" s="8">
        <v>25000</v>
      </c>
      <c r="Q268" s="8">
        <v>25000</v>
      </c>
      <c r="R268" s="8">
        <v>25000</v>
      </c>
    </row>
    <row r="269" spans="1:18" x14ac:dyDescent="0.25">
      <c r="A269" s="4" t="s">
        <v>262</v>
      </c>
      <c r="B269" s="7">
        <f>VLOOKUP(A269,'[1]2-lea base funds 27'!$B$5:$F$424,5,FALSE)</f>
        <v>55036</v>
      </c>
      <c r="C269" s="7"/>
      <c r="D269" s="8">
        <v>50000</v>
      </c>
      <c r="E269" s="8">
        <v>50000</v>
      </c>
      <c r="F269" s="8">
        <v>50000</v>
      </c>
      <c r="G269" s="8">
        <v>50000</v>
      </c>
      <c r="H269" s="8">
        <v>50000</v>
      </c>
      <c r="I269" s="8">
        <v>50000</v>
      </c>
      <c r="J269" s="8">
        <v>50000</v>
      </c>
      <c r="K269" s="8">
        <v>50000</v>
      </c>
      <c r="L269" s="8">
        <v>50000</v>
      </c>
      <c r="M269" s="8">
        <v>25000</v>
      </c>
      <c r="N269" s="8">
        <v>20000</v>
      </c>
      <c r="O269" s="8">
        <v>20000</v>
      </c>
      <c r="P269" s="8">
        <v>25000</v>
      </c>
      <c r="Q269" s="8">
        <v>25000</v>
      </c>
      <c r="R269" s="8">
        <v>25000</v>
      </c>
    </row>
    <row r="270" spans="1:18" x14ac:dyDescent="0.25">
      <c r="A270" s="4" t="s">
        <v>263</v>
      </c>
      <c r="B270" s="7">
        <f>VLOOKUP(A270,'[1]2-lea base funds 27'!$B$5:$F$424,5,FALSE)</f>
        <v>5186</v>
      </c>
      <c r="C270" s="7"/>
      <c r="D270" s="8">
        <v>25000</v>
      </c>
      <c r="E270" s="8">
        <v>25000</v>
      </c>
      <c r="F270" s="8">
        <v>25000</v>
      </c>
      <c r="G270" s="8">
        <v>25000</v>
      </c>
      <c r="H270" s="8">
        <v>25000</v>
      </c>
      <c r="I270" s="8">
        <v>25000</v>
      </c>
      <c r="J270" s="8">
        <v>25000</v>
      </c>
      <c r="K270" s="8">
        <v>25000</v>
      </c>
      <c r="L270" s="8">
        <v>25000</v>
      </c>
      <c r="M270" s="8">
        <v>12500</v>
      </c>
      <c r="N270" s="8">
        <v>10000</v>
      </c>
      <c r="O270" s="8">
        <v>10000</v>
      </c>
      <c r="P270" s="8">
        <v>12500</v>
      </c>
      <c r="Q270" s="8">
        <v>12500</v>
      </c>
      <c r="R270" s="8">
        <v>12500</v>
      </c>
    </row>
    <row r="271" spans="1:18" x14ac:dyDescent="0.25">
      <c r="A271" s="4" t="s">
        <v>264</v>
      </c>
      <c r="B271" s="7">
        <f>VLOOKUP(A271,'[1]2-lea base funds 27'!$B$5:$F$424,5,FALSE)</f>
        <v>7336</v>
      </c>
      <c r="C271" s="7"/>
      <c r="D271" s="8">
        <v>25000</v>
      </c>
      <c r="E271" s="8">
        <v>25000</v>
      </c>
      <c r="F271" s="8">
        <v>25000</v>
      </c>
      <c r="G271" s="8">
        <v>25000</v>
      </c>
      <c r="H271" s="8">
        <v>25000</v>
      </c>
      <c r="I271" s="8">
        <v>25000</v>
      </c>
      <c r="J271" s="8">
        <v>25000</v>
      </c>
      <c r="K271" s="8">
        <v>25000</v>
      </c>
      <c r="L271" s="8">
        <v>25000</v>
      </c>
      <c r="M271" s="8">
        <v>12500</v>
      </c>
      <c r="N271" s="8">
        <v>10000</v>
      </c>
      <c r="O271" s="8">
        <v>10000</v>
      </c>
      <c r="P271" s="8">
        <v>12500</v>
      </c>
      <c r="Q271" s="8">
        <v>12500</v>
      </c>
      <c r="R271" s="8">
        <v>12500</v>
      </c>
    </row>
    <row r="272" spans="1:18" x14ac:dyDescent="0.25">
      <c r="A272" s="4" t="s">
        <v>265</v>
      </c>
      <c r="B272" s="7">
        <f>VLOOKUP(A272,'[1]2-lea base funds 27'!$B$5:$F$424,5,FALSE)</f>
        <v>1931</v>
      </c>
      <c r="C272" s="7"/>
      <c r="D272" s="8">
        <v>12500</v>
      </c>
      <c r="E272" s="8">
        <v>12500</v>
      </c>
      <c r="F272" s="8">
        <v>12500</v>
      </c>
      <c r="G272" s="8">
        <v>12500</v>
      </c>
      <c r="H272" s="8">
        <v>12500</v>
      </c>
      <c r="I272" s="8">
        <v>12500</v>
      </c>
      <c r="J272" s="8">
        <v>12500</v>
      </c>
      <c r="K272" s="8">
        <v>12500</v>
      </c>
      <c r="L272" s="8">
        <v>12500</v>
      </c>
      <c r="M272" s="8">
        <v>6250</v>
      </c>
      <c r="N272" s="8">
        <v>5000</v>
      </c>
      <c r="O272" s="8">
        <v>5000</v>
      </c>
      <c r="P272" s="8">
        <v>6250</v>
      </c>
      <c r="Q272" s="8">
        <v>6250</v>
      </c>
      <c r="R272" s="8">
        <v>6250</v>
      </c>
    </row>
    <row r="273" spans="1:18" x14ac:dyDescent="0.25">
      <c r="A273" s="4" t="s">
        <v>266</v>
      </c>
      <c r="B273" s="7">
        <f>VLOOKUP(A273,'[1]2-lea base funds 27'!$B$5:$F$424,5,FALSE)</f>
        <v>19276</v>
      </c>
      <c r="C273" s="7"/>
      <c r="D273" s="8">
        <v>50000</v>
      </c>
      <c r="E273" s="8">
        <v>50000</v>
      </c>
      <c r="F273" s="8">
        <v>50000</v>
      </c>
      <c r="G273" s="8">
        <v>50000</v>
      </c>
      <c r="H273" s="8">
        <v>50000</v>
      </c>
      <c r="I273" s="8">
        <v>50000</v>
      </c>
      <c r="J273" s="8">
        <v>50000</v>
      </c>
      <c r="K273" s="8">
        <v>50000</v>
      </c>
      <c r="L273" s="8">
        <v>50000</v>
      </c>
      <c r="M273" s="8">
        <v>25000</v>
      </c>
      <c r="N273" s="8">
        <v>20000</v>
      </c>
      <c r="O273" s="8">
        <v>20000</v>
      </c>
      <c r="P273" s="8">
        <v>25000</v>
      </c>
      <c r="Q273" s="8">
        <v>25000</v>
      </c>
      <c r="R273" s="8">
        <v>25000</v>
      </c>
    </row>
    <row r="274" spans="1:18" x14ac:dyDescent="0.25">
      <c r="A274" s="4" t="s">
        <v>267</v>
      </c>
      <c r="B274" s="7">
        <f>VLOOKUP(A274,'[1]2-lea base funds 27'!$B$5:$F$424,5,FALSE)</f>
        <v>13672</v>
      </c>
      <c r="C274" s="7"/>
      <c r="D274" s="8">
        <v>37500</v>
      </c>
      <c r="E274" s="8">
        <v>37500</v>
      </c>
      <c r="F274" s="8">
        <v>37500</v>
      </c>
      <c r="G274" s="8">
        <v>37500</v>
      </c>
      <c r="H274" s="8">
        <v>37500</v>
      </c>
      <c r="I274" s="8">
        <v>37500</v>
      </c>
      <c r="J274" s="8">
        <v>37500</v>
      </c>
      <c r="K274" s="8">
        <v>37500</v>
      </c>
      <c r="L274" s="8">
        <v>37500</v>
      </c>
      <c r="M274" s="8">
        <v>18750</v>
      </c>
      <c r="N274" s="8">
        <v>15000</v>
      </c>
      <c r="O274" s="8">
        <v>15000</v>
      </c>
      <c r="P274" s="8">
        <v>18750</v>
      </c>
      <c r="Q274" s="8">
        <v>18750</v>
      </c>
      <c r="R274" s="8">
        <v>18750</v>
      </c>
    </row>
    <row r="275" spans="1:18" x14ac:dyDescent="0.25">
      <c r="A275" s="4" t="s">
        <v>268</v>
      </c>
      <c r="B275" s="7">
        <f>VLOOKUP(A275,'[1]2-lea base funds 27'!$B$5:$F$424,5,FALSE)</f>
        <v>9379</v>
      </c>
      <c r="C275" s="7"/>
      <c r="D275" s="8">
        <v>25000</v>
      </c>
      <c r="E275" s="8">
        <v>25000</v>
      </c>
      <c r="F275" s="8">
        <v>25000</v>
      </c>
      <c r="G275" s="8">
        <v>25000</v>
      </c>
      <c r="H275" s="8">
        <v>25000</v>
      </c>
      <c r="I275" s="8">
        <v>25000</v>
      </c>
      <c r="J275" s="8">
        <v>25000</v>
      </c>
      <c r="K275" s="8">
        <v>25000</v>
      </c>
      <c r="L275" s="8">
        <v>25000</v>
      </c>
      <c r="M275" s="8">
        <v>12500</v>
      </c>
      <c r="N275" s="8">
        <v>10000</v>
      </c>
      <c r="O275" s="8">
        <v>10000</v>
      </c>
      <c r="P275" s="8">
        <v>12500</v>
      </c>
      <c r="Q275" s="8">
        <v>12500</v>
      </c>
      <c r="R275" s="8">
        <v>12500</v>
      </c>
    </row>
    <row r="276" spans="1:18" x14ac:dyDescent="0.25">
      <c r="A276" s="4" t="s">
        <v>269</v>
      </c>
      <c r="B276" s="7">
        <f>VLOOKUP(A276,'[1]2-lea base funds 27'!$B$5:$F$424,5,FALSE)</f>
        <v>16274</v>
      </c>
      <c r="C276" s="7"/>
      <c r="D276" s="8">
        <v>50000</v>
      </c>
      <c r="E276" s="8">
        <v>50000</v>
      </c>
      <c r="F276" s="8">
        <v>50000</v>
      </c>
      <c r="G276" s="8">
        <v>50000</v>
      </c>
      <c r="H276" s="8">
        <v>50000</v>
      </c>
      <c r="I276" s="8">
        <v>50000</v>
      </c>
      <c r="J276" s="8">
        <v>50000</v>
      </c>
      <c r="K276" s="8">
        <v>50000</v>
      </c>
      <c r="L276" s="8">
        <v>50000</v>
      </c>
      <c r="M276" s="8">
        <v>25000</v>
      </c>
      <c r="N276" s="8">
        <v>20000</v>
      </c>
      <c r="O276" s="8">
        <v>20000</v>
      </c>
      <c r="P276" s="8">
        <v>25000</v>
      </c>
      <c r="Q276" s="8">
        <v>25000</v>
      </c>
      <c r="R276" s="8">
        <v>25000</v>
      </c>
    </row>
    <row r="277" spans="1:18" x14ac:dyDescent="0.25">
      <c r="A277" s="4" t="s">
        <v>270</v>
      </c>
      <c r="B277" s="7">
        <f>VLOOKUP(A277,'[1]2-lea base funds 27'!$B$5:$F$424,5,FALSE)</f>
        <v>12020</v>
      </c>
      <c r="C277" s="7" t="str">
        <f>VLOOKUP(A277,'[2]2-lea base funds 26'!$B$5:$D$404,3,FALSE)</f>
        <v>*</v>
      </c>
      <c r="D277" s="8">
        <v>50000</v>
      </c>
      <c r="E277" s="8">
        <v>50000</v>
      </c>
      <c r="F277" s="8">
        <v>50000</v>
      </c>
      <c r="G277" s="8">
        <v>50000</v>
      </c>
      <c r="H277" s="8">
        <v>50000</v>
      </c>
      <c r="I277" s="8">
        <v>50000</v>
      </c>
      <c r="J277" s="8">
        <v>50000</v>
      </c>
      <c r="K277" s="8">
        <v>50000</v>
      </c>
      <c r="L277" s="8">
        <v>50000</v>
      </c>
      <c r="M277" s="8">
        <v>25000</v>
      </c>
      <c r="N277" s="8">
        <v>20000</v>
      </c>
      <c r="O277" s="8">
        <v>20000</v>
      </c>
      <c r="P277" s="8">
        <v>25000</v>
      </c>
      <c r="Q277" s="8">
        <v>25000</v>
      </c>
      <c r="R277" s="8">
        <v>25000</v>
      </c>
    </row>
    <row r="278" spans="1:18" x14ac:dyDescent="0.25">
      <c r="A278" s="4" t="s">
        <v>271</v>
      </c>
      <c r="B278" s="7">
        <f>VLOOKUP(A278,'[1]2-lea base funds 27'!$B$5:$F$424,5,FALSE)</f>
        <v>27876</v>
      </c>
      <c r="C278" s="7"/>
      <c r="D278" s="8">
        <v>50000</v>
      </c>
      <c r="E278" s="8">
        <v>50000</v>
      </c>
      <c r="F278" s="8">
        <v>50000</v>
      </c>
      <c r="G278" s="8">
        <v>50000</v>
      </c>
      <c r="H278" s="8">
        <v>50000</v>
      </c>
      <c r="I278" s="8">
        <v>50000</v>
      </c>
      <c r="J278" s="8">
        <v>50000</v>
      </c>
      <c r="K278" s="8">
        <v>50000</v>
      </c>
      <c r="L278" s="8">
        <v>50000</v>
      </c>
      <c r="M278" s="8">
        <v>25000</v>
      </c>
      <c r="N278" s="8">
        <v>20000</v>
      </c>
      <c r="O278" s="8">
        <v>20000</v>
      </c>
      <c r="P278" s="8">
        <v>25000</v>
      </c>
      <c r="Q278" s="8">
        <v>25000</v>
      </c>
      <c r="R278" s="8">
        <v>25000</v>
      </c>
    </row>
    <row r="279" spans="1:18" x14ac:dyDescent="0.25">
      <c r="A279" s="4" t="s">
        <v>272</v>
      </c>
      <c r="B279" s="7">
        <f>VLOOKUP(A279,'[1]2-lea base funds 27'!$B$5:$F$424,5,FALSE)</f>
        <v>3946</v>
      </c>
      <c r="C279" s="7"/>
      <c r="D279" s="8">
        <v>12500</v>
      </c>
      <c r="E279" s="8">
        <v>12500</v>
      </c>
      <c r="F279" s="8">
        <v>12500</v>
      </c>
      <c r="G279" s="8">
        <v>12500</v>
      </c>
      <c r="H279" s="8">
        <v>12500</v>
      </c>
      <c r="I279" s="8">
        <v>12500</v>
      </c>
      <c r="J279" s="8">
        <v>12500</v>
      </c>
      <c r="K279" s="8">
        <v>12500</v>
      </c>
      <c r="L279" s="8">
        <v>12500</v>
      </c>
      <c r="M279" s="8">
        <v>6250</v>
      </c>
      <c r="N279" s="8">
        <v>5000</v>
      </c>
      <c r="O279" s="8">
        <v>5000</v>
      </c>
      <c r="P279" s="8">
        <v>6250</v>
      </c>
      <c r="Q279" s="8">
        <v>6250</v>
      </c>
      <c r="R279" s="8">
        <v>6250</v>
      </c>
    </row>
    <row r="280" spans="1:18" x14ac:dyDescent="0.25">
      <c r="A280" s="4" t="s">
        <v>273</v>
      </c>
      <c r="B280" s="7">
        <f>VLOOKUP(A280,'[1]2-lea base funds 27'!$B$5:$F$424,5,FALSE)</f>
        <v>8832</v>
      </c>
      <c r="C280" s="7"/>
      <c r="D280" s="8">
        <v>25000</v>
      </c>
      <c r="E280" s="8">
        <v>25000</v>
      </c>
      <c r="F280" s="8">
        <v>25000</v>
      </c>
      <c r="G280" s="8">
        <v>25000</v>
      </c>
      <c r="H280" s="8">
        <v>25000</v>
      </c>
      <c r="I280" s="8">
        <v>25000</v>
      </c>
      <c r="J280" s="8">
        <v>25000</v>
      </c>
      <c r="K280" s="8">
        <v>25000</v>
      </c>
      <c r="L280" s="8">
        <v>25000</v>
      </c>
      <c r="M280" s="8">
        <v>12500</v>
      </c>
      <c r="N280" s="8">
        <v>10000</v>
      </c>
      <c r="O280" s="8">
        <v>10000</v>
      </c>
      <c r="P280" s="8">
        <v>12500</v>
      </c>
      <c r="Q280" s="8">
        <v>12500</v>
      </c>
      <c r="R280" s="8">
        <v>12500</v>
      </c>
    </row>
    <row r="281" spans="1:18" x14ac:dyDescent="0.25">
      <c r="A281" s="4" t="s">
        <v>274</v>
      </c>
      <c r="B281" s="7">
        <f>VLOOKUP(A281,'[1]2-lea base funds 27'!$B$5:$F$424,5,FALSE)</f>
        <v>78242</v>
      </c>
      <c r="C281" s="7"/>
      <c r="D281" s="8">
        <v>50000</v>
      </c>
      <c r="E281" s="8">
        <v>50000</v>
      </c>
      <c r="F281" s="8">
        <v>50000</v>
      </c>
      <c r="G281" s="8">
        <v>50000</v>
      </c>
      <c r="H281" s="8">
        <v>50000</v>
      </c>
      <c r="I281" s="8">
        <v>50000</v>
      </c>
      <c r="J281" s="8">
        <v>50000</v>
      </c>
      <c r="K281" s="8">
        <v>50000</v>
      </c>
      <c r="L281" s="8">
        <v>50000</v>
      </c>
      <c r="M281" s="8">
        <v>25000</v>
      </c>
      <c r="N281" s="8">
        <v>20000</v>
      </c>
      <c r="O281" s="8">
        <v>20000</v>
      </c>
      <c r="P281" s="8">
        <v>25000</v>
      </c>
      <c r="Q281" s="8">
        <v>25000</v>
      </c>
      <c r="R281" s="8">
        <v>25000</v>
      </c>
    </row>
    <row r="282" spans="1:18" x14ac:dyDescent="0.25">
      <c r="A282" s="4" t="s">
        <v>275</v>
      </c>
      <c r="B282" s="7">
        <f>VLOOKUP(A282,'[1]2-lea base funds 27'!$B$5:$F$424,5,FALSE)</f>
        <v>6092</v>
      </c>
      <c r="C282" s="7"/>
      <c r="D282" s="8">
        <v>25000</v>
      </c>
      <c r="E282" s="8">
        <v>25000</v>
      </c>
      <c r="F282" s="8">
        <v>25000</v>
      </c>
      <c r="G282" s="8">
        <v>25000</v>
      </c>
      <c r="H282" s="8">
        <v>25000</v>
      </c>
      <c r="I282" s="8">
        <v>25000</v>
      </c>
      <c r="J282" s="8">
        <v>25000</v>
      </c>
      <c r="K282" s="8">
        <v>25000</v>
      </c>
      <c r="L282" s="8">
        <v>25000</v>
      </c>
      <c r="M282" s="8">
        <v>12500</v>
      </c>
      <c r="N282" s="8">
        <v>10000</v>
      </c>
      <c r="O282" s="8">
        <v>10000</v>
      </c>
      <c r="P282" s="8">
        <v>12500</v>
      </c>
      <c r="Q282" s="8">
        <v>12500</v>
      </c>
      <c r="R282" s="8">
        <v>12500</v>
      </c>
    </row>
    <row r="283" spans="1:18" x14ac:dyDescent="0.25">
      <c r="A283" s="4" t="s">
        <v>276</v>
      </c>
      <c r="B283" s="7">
        <f>VLOOKUP(A283,'[1]2-lea base funds 27'!$B$5:$F$424,5,FALSE)</f>
        <v>5170</v>
      </c>
      <c r="C283" s="7"/>
      <c r="D283" s="8">
        <v>25000</v>
      </c>
      <c r="E283" s="8">
        <v>25000</v>
      </c>
      <c r="F283" s="8">
        <v>25000</v>
      </c>
      <c r="G283" s="8">
        <v>25000</v>
      </c>
      <c r="H283" s="8">
        <v>25000</v>
      </c>
      <c r="I283" s="8">
        <v>25000</v>
      </c>
      <c r="J283" s="8">
        <v>25000</v>
      </c>
      <c r="K283" s="8">
        <v>25000</v>
      </c>
      <c r="L283" s="8">
        <v>25000</v>
      </c>
      <c r="M283" s="8">
        <v>12500</v>
      </c>
      <c r="N283" s="8">
        <v>10000</v>
      </c>
      <c r="O283" s="8">
        <v>10000</v>
      </c>
      <c r="P283" s="8">
        <v>12500</v>
      </c>
      <c r="Q283" s="8">
        <v>12500</v>
      </c>
      <c r="R283" s="8">
        <v>12500</v>
      </c>
    </row>
    <row r="284" spans="1:18" x14ac:dyDescent="0.25">
      <c r="A284" s="4" t="s">
        <v>277</v>
      </c>
      <c r="B284" s="7">
        <f>VLOOKUP(A284,'[1]2-lea base funds 27'!$B$5:$F$424,5,FALSE)</f>
        <v>4625</v>
      </c>
      <c r="C284" s="7"/>
      <c r="D284" s="8">
        <v>12500</v>
      </c>
      <c r="E284" s="8">
        <v>12500</v>
      </c>
      <c r="F284" s="8">
        <v>12500</v>
      </c>
      <c r="G284" s="8">
        <v>12500</v>
      </c>
      <c r="H284" s="8">
        <v>12500</v>
      </c>
      <c r="I284" s="8">
        <v>12500</v>
      </c>
      <c r="J284" s="8">
        <v>12500</v>
      </c>
      <c r="K284" s="8">
        <v>12500</v>
      </c>
      <c r="L284" s="8">
        <v>12500</v>
      </c>
      <c r="M284" s="8">
        <v>6250</v>
      </c>
      <c r="N284" s="8">
        <v>5000</v>
      </c>
      <c r="O284" s="8">
        <v>5000</v>
      </c>
      <c r="P284" s="8">
        <v>6250</v>
      </c>
      <c r="Q284" s="8">
        <v>6250</v>
      </c>
      <c r="R284" s="8">
        <v>6250</v>
      </c>
    </row>
    <row r="285" spans="1:18" x14ac:dyDescent="0.25">
      <c r="A285" s="4" t="s">
        <v>278</v>
      </c>
      <c r="B285" s="7">
        <f>VLOOKUP(A285,'[1]2-lea base funds 27'!$B$5:$F$424,5,FALSE)</f>
        <v>29623</v>
      </c>
      <c r="C285" s="7"/>
      <c r="D285" s="8">
        <v>50000</v>
      </c>
      <c r="E285" s="8">
        <v>50000</v>
      </c>
      <c r="F285" s="8">
        <v>50000</v>
      </c>
      <c r="G285" s="8">
        <v>50000</v>
      </c>
      <c r="H285" s="8">
        <v>50000</v>
      </c>
      <c r="I285" s="8">
        <v>50000</v>
      </c>
      <c r="J285" s="8">
        <v>50000</v>
      </c>
      <c r="K285" s="8">
        <v>50000</v>
      </c>
      <c r="L285" s="8">
        <v>50000</v>
      </c>
      <c r="M285" s="8">
        <v>25000</v>
      </c>
      <c r="N285" s="8">
        <v>20000</v>
      </c>
      <c r="O285" s="8">
        <v>20000</v>
      </c>
      <c r="P285" s="8">
        <v>25000</v>
      </c>
      <c r="Q285" s="8">
        <v>25000</v>
      </c>
      <c r="R285" s="8">
        <v>25000</v>
      </c>
    </row>
    <row r="286" spans="1:18" x14ac:dyDescent="0.25">
      <c r="A286" s="4" t="s">
        <v>279</v>
      </c>
      <c r="B286" s="7">
        <f>VLOOKUP(A286,'[1]2-lea base funds 27'!$B$5:$F$424,5,FALSE)</f>
        <v>15959</v>
      </c>
      <c r="C286" s="7"/>
      <c r="D286" s="8">
        <v>50000</v>
      </c>
      <c r="E286" s="8">
        <v>50000</v>
      </c>
      <c r="F286" s="8">
        <v>50000</v>
      </c>
      <c r="G286" s="8">
        <v>50000</v>
      </c>
      <c r="H286" s="8">
        <v>50000</v>
      </c>
      <c r="I286" s="8">
        <v>50000</v>
      </c>
      <c r="J286" s="8">
        <v>50000</v>
      </c>
      <c r="K286" s="8">
        <v>50000</v>
      </c>
      <c r="L286" s="8">
        <v>50000</v>
      </c>
      <c r="M286" s="8">
        <v>25000</v>
      </c>
      <c r="N286" s="8">
        <v>20000</v>
      </c>
      <c r="O286" s="8">
        <v>20000</v>
      </c>
      <c r="P286" s="8">
        <v>25000</v>
      </c>
      <c r="Q286" s="8">
        <v>25000</v>
      </c>
      <c r="R286" s="8">
        <v>25000</v>
      </c>
    </row>
    <row r="287" spans="1:18" x14ac:dyDescent="0.25">
      <c r="A287" s="4" t="s">
        <v>280</v>
      </c>
      <c r="B287" s="7">
        <f>VLOOKUP(A287,'[1]2-lea base funds 27'!$B$5:$F$424,5,FALSE)</f>
        <v>40254</v>
      </c>
      <c r="C287" s="7"/>
      <c r="D287" s="8">
        <v>50000</v>
      </c>
      <c r="E287" s="8">
        <v>50000</v>
      </c>
      <c r="F287" s="8">
        <v>50000</v>
      </c>
      <c r="G287" s="8">
        <v>50000</v>
      </c>
      <c r="H287" s="8">
        <v>50000</v>
      </c>
      <c r="I287" s="8">
        <v>50000</v>
      </c>
      <c r="J287" s="8">
        <v>50000</v>
      </c>
      <c r="K287" s="8">
        <v>50000</v>
      </c>
      <c r="L287" s="8">
        <v>50000</v>
      </c>
      <c r="M287" s="8">
        <v>25000</v>
      </c>
      <c r="N287" s="8">
        <v>20000</v>
      </c>
      <c r="O287" s="8">
        <v>20000</v>
      </c>
      <c r="P287" s="8">
        <v>25000</v>
      </c>
      <c r="Q287" s="8">
        <v>25000</v>
      </c>
      <c r="R287" s="8">
        <v>25000</v>
      </c>
    </row>
    <row r="288" spans="1:18" x14ac:dyDescent="0.25">
      <c r="A288" s="4" t="s">
        <v>281</v>
      </c>
      <c r="B288" s="7">
        <f>VLOOKUP(A288,'[1]2-lea base funds 27'!$B$5:$F$424,5,FALSE)</f>
        <v>15710</v>
      </c>
      <c r="C288" s="7"/>
      <c r="D288" s="8">
        <v>50000</v>
      </c>
      <c r="E288" s="8">
        <v>50000</v>
      </c>
      <c r="F288" s="8">
        <v>50000</v>
      </c>
      <c r="G288" s="8">
        <v>50000</v>
      </c>
      <c r="H288" s="8">
        <v>50000</v>
      </c>
      <c r="I288" s="8">
        <v>50000</v>
      </c>
      <c r="J288" s="8">
        <v>50000</v>
      </c>
      <c r="K288" s="8">
        <v>50000</v>
      </c>
      <c r="L288" s="8">
        <v>50000</v>
      </c>
      <c r="M288" s="8">
        <v>25000</v>
      </c>
      <c r="N288" s="8">
        <v>20000</v>
      </c>
      <c r="O288" s="8">
        <v>20000</v>
      </c>
      <c r="P288" s="8">
        <v>25000</v>
      </c>
      <c r="Q288" s="8">
        <v>25000</v>
      </c>
      <c r="R288" s="8">
        <v>25000</v>
      </c>
    </row>
    <row r="289" spans="1:18" x14ac:dyDescent="0.25">
      <c r="A289" s="4" t="s">
        <v>282</v>
      </c>
      <c r="B289" s="7">
        <f>VLOOKUP(A289,'[1]2-lea base funds 27'!$B$5:$F$424,5,FALSE)</f>
        <v>344835</v>
      </c>
      <c r="C289" s="7"/>
      <c r="D289" s="8">
        <v>50000</v>
      </c>
      <c r="E289" s="8">
        <v>50000</v>
      </c>
      <c r="F289" s="8">
        <v>50000</v>
      </c>
      <c r="G289" s="8">
        <v>50000</v>
      </c>
      <c r="H289" s="8">
        <v>50000</v>
      </c>
      <c r="I289" s="8">
        <v>50000</v>
      </c>
      <c r="J289" s="8">
        <v>50000</v>
      </c>
      <c r="K289" s="8">
        <v>50000</v>
      </c>
      <c r="L289" s="8">
        <v>50000</v>
      </c>
      <c r="M289" s="8">
        <v>25000</v>
      </c>
      <c r="N289" s="8">
        <v>20000</v>
      </c>
      <c r="O289" s="8">
        <v>20000</v>
      </c>
      <c r="P289" s="8">
        <v>25000</v>
      </c>
      <c r="Q289" s="8">
        <v>25000</v>
      </c>
      <c r="R289" s="8">
        <v>25000</v>
      </c>
    </row>
    <row r="290" spans="1:18" x14ac:dyDescent="0.25">
      <c r="A290" s="4" t="s">
        <v>283</v>
      </c>
      <c r="B290" s="7">
        <f>VLOOKUP(A290,'[1]2-lea base funds 27'!$B$5:$F$424,5,FALSE)</f>
        <v>6182</v>
      </c>
      <c r="C290" s="7"/>
      <c r="D290" s="8">
        <v>25000</v>
      </c>
      <c r="E290" s="8">
        <v>25000</v>
      </c>
      <c r="F290" s="8">
        <v>25000</v>
      </c>
      <c r="G290" s="8">
        <v>25000</v>
      </c>
      <c r="H290" s="8">
        <v>25000</v>
      </c>
      <c r="I290" s="8">
        <v>25000</v>
      </c>
      <c r="J290" s="8">
        <v>25000</v>
      </c>
      <c r="K290" s="8">
        <v>25000</v>
      </c>
      <c r="L290" s="8">
        <v>25000</v>
      </c>
      <c r="M290" s="8">
        <v>12500</v>
      </c>
      <c r="N290" s="8">
        <v>10000</v>
      </c>
      <c r="O290" s="8">
        <v>10000</v>
      </c>
      <c r="P290" s="8">
        <v>12500</v>
      </c>
      <c r="Q290" s="8">
        <v>12500</v>
      </c>
      <c r="R290" s="8">
        <v>12500</v>
      </c>
    </row>
    <row r="291" spans="1:18" x14ac:dyDescent="0.25">
      <c r="A291" s="4" t="s">
        <v>284</v>
      </c>
      <c r="B291" s="7">
        <f>VLOOKUP(A291,'[1]2-lea base funds 27'!$B$5:$F$424,5,FALSE)</f>
        <v>5743</v>
      </c>
      <c r="C291" s="7"/>
      <c r="D291" s="8">
        <v>25000</v>
      </c>
      <c r="E291" s="8">
        <v>25000</v>
      </c>
      <c r="F291" s="8">
        <v>25000</v>
      </c>
      <c r="G291" s="8">
        <v>25000</v>
      </c>
      <c r="H291" s="8">
        <v>25000</v>
      </c>
      <c r="I291" s="8">
        <v>25000</v>
      </c>
      <c r="J291" s="8">
        <v>25000</v>
      </c>
      <c r="K291" s="8">
        <v>25000</v>
      </c>
      <c r="L291" s="8">
        <v>25000</v>
      </c>
      <c r="M291" s="8">
        <v>12500</v>
      </c>
      <c r="N291" s="8">
        <v>10000</v>
      </c>
      <c r="O291" s="8">
        <v>10000</v>
      </c>
      <c r="P291" s="8">
        <v>12500</v>
      </c>
      <c r="Q291" s="8">
        <v>12500</v>
      </c>
      <c r="R291" s="8">
        <v>12500</v>
      </c>
    </row>
    <row r="292" spans="1:18" x14ac:dyDescent="0.25">
      <c r="A292" s="4" t="s">
        <v>285</v>
      </c>
      <c r="B292" s="7">
        <f>VLOOKUP(A292,'[1]2-lea base funds 27'!$B$5:$F$424,5,FALSE)</f>
        <v>7189</v>
      </c>
      <c r="C292" s="7"/>
      <c r="D292" s="8">
        <v>25000</v>
      </c>
      <c r="E292" s="8">
        <v>25000</v>
      </c>
      <c r="F292" s="8">
        <v>25000</v>
      </c>
      <c r="G292" s="8">
        <v>25000</v>
      </c>
      <c r="H292" s="8">
        <v>25000</v>
      </c>
      <c r="I292" s="8">
        <v>25000</v>
      </c>
      <c r="J292" s="8">
        <v>25000</v>
      </c>
      <c r="K292" s="8">
        <v>25000</v>
      </c>
      <c r="L292" s="8">
        <v>25000</v>
      </c>
      <c r="M292" s="8">
        <v>12500</v>
      </c>
      <c r="N292" s="8">
        <v>10000</v>
      </c>
      <c r="O292" s="8">
        <v>10000</v>
      </c>
      <c r="P292" s="8">
        <v>12500</v>
      </c>
      <c r="Q292" s="8">
        <v>12500</v>
      </c>
      <c r="R292" s="8">
        <v>12500</v>
      </c>
    </row>
    <row r="293" spans="1:18" x14ac:dyDescent="0.25">
      <c r="A293" s="4" t="s">
        <v>286</v>
      </c>
      <c r="B293" s="7">
        <f>VLOOKUP(A293,'[1]2-lea base funds 27'!$B$5:$F$424,5,FALSE)</f>
        <v>3282</v>
      </c>
      <c r="C293" s="7"/>
      <c r="D293" s="8">
        <v>12500</v>
      </c>
      <c r="E293" s="8">
        <v>12500</v>
      </c>
      <c r="F293" s="8">
        <v>12500</v>
      </c>
      <c r="G293" s="8">
        <v>12500</v>
      </c>
      <c r="H293" s="8">
        <v>12500</v>
      </c>
      <c r="I293" s="8">
        <v>12500</v>
      </c>
      <c r="J293" s="8">
        <v>12500</v>
      </c>
      <c r="K293" s="8">
        <v>12500</v>
      </c>
      <c r="L293" s="8">
        <v>12500</v>
      </c>
      <c r="M293" s="8">
        <v>6250</v>
      </c>
      <c r="N293" s="8">
        <v>5000</v>
      </c>
      <c r="O293" s="8">
        <v>5000</v>
      </c>
      <c r="P293" s="8">
        <v>6250</v>
      </c>
      <c r="Q293" s="8">
        <v>6250</v>
      </c>
      <c r="R293" s="8">
        <v>6250</v>
      </c>
    </row>
    <row r="294" spans="1:18" x14ac:dyDescent="0.25">
      <c r="A294" s="4" t="s">
        <v>287</v>
      </c>
      <c r="B294" s="7">
        <f>VLOOKUP(A294,'[1]2-lea base funds 27'!$B$5:$F$424,5,FALSE)</f>
        <v>1998</v>
      </c>
      <c r="C294" s="7"/>
      <c r="D294" s="8">
        <v>12500</v>
      </c>
      <c r="E294" s="8">
        <v>12500</v>
      </c>
      <c r="F294" s="8">
        <v>12500</v>
      </c>
      <c r="G294" s="8">
        <v>12500</v>
      </c>
      <c r="H294" s="8">
        <v>12500</v>
      </c>
      <c r="I294" s="8">
        <v>12500</v>
      </c>
      <c r="J294" s="8">
        <v>12500</v>
      </c>
      <c r="K294" s="8">
        <v>12500</v>
      </c>
      <c r="L294" s="8">
        <v>12500</v>
      </c>
      <c r="M294" s="8">
        <v>6250</v>
      </c>
      <c r="N294" s="8">
        <v>5000</v>
      </c>
      <c r="O294" s="8">
        <v>5000</v>
      </c>
      <c r="P294" s="8">
        <v>6250</v>
      </c>
      <c r="Q294" s="8">
        <v>6250</v>
      </c>
      <c r="R294" s="8">
        <v>6250</v>
      </c>
    </row>
    <row r="295" spans="1:18" x14ac:dyDescent="0.25">
      <c r="A295" s="4" t="s">
        <v>288</v>
      </c>
      <c r="B295" s="7">
        <f>VLOOKUP(A295,'[1]2-lea base funds 27'!$B$5:$F$424,5,FALSE)</f>
        <v>5470</v>
      </c>
      <c r="C295" s="7"/>
      <c r="D295" s="8">
        <v>25000</v>
      </c>
      <c r="E295" s="8">
        <v>25000</v>
      </c>
      <c r="F295" s="8">
        <v>25000</v>
      </c>
      <c r="G295" s="8">
        <v>25000</v>
      </c>
      <c r="H295" s="8">
        <v>25000</v>
      </c>
      <c r="I295" s="8">
        <v>25000</v>
      </c>
      <c r="J295" s="8">
        <v>25000</v>
      </c>
      <c r="K295" s="8">
        <v>25000</v>
      </c>
      <c r="L295" s="8">
        <v>25000</v>
      </c>
      <c r="M295" s="8">
        <v>12500</v>
      </c>
      <c r="N295" s="8">
        <v>10000</v>
      </c>
      <c r="O295" s="8">
        <v>10000</v>
      </c>
      <c r="P295" s="8">
        <v>12500</v>
      </c>
      <c r="Q295" s="8">
        <v>12500</v>
      </c>
      <c r="R295" s="8">
        <v>12500</v>
      </c>
    </row>
    <row r="296" spans="1:18" x14ac:dyDescent="0.25">
      <c r="A296" s="4" t="s">
        <v>289</v>
      </c>
      <c r="B296" s="7">
        <f>VLOOKUP(A296,'[1]2-lea base funds 27'!$B$5:$F$424,5,FALSE)</f>
        <v>3354</v>
      </c>
      <c r="C296" s="7"/>
      <c r="D296" s="8">
        <v>12500</v>
      </c>
      <c r="E296" s="8">
        <v>12500</v>
      </c>
      <c r="F296" s="8">
        <v>12500</v>
      </c>
      <c r="G296" s="8">
        <v>12500</v>
      </c>
      <c r="H296" s="8">
        <v>12500</v>
      </c>
      <c r="I296" s="8">
        <v>12500</v>
      </c>
      <c r="J296" s="8">
        <v>12500</v>
      </c>
      <c r="K296" s="8">
        <v>12500</v>
      </c>
      <c r="L296" s="8">
        <v>12500</v>
      </c>
      <c r="M296" s="8">
        <v>6250</v>
      </c>
      <c r="N296" s="8">
        <v>5000</v>
      </c>
      <c r="O296" s="8">
        <v>5000</v>
      </c>
      <c r="P296" s="8">
        <v>6250</v>
      </c>
      <c r="Q296" s="8">
        <v>6250</v>
      </c>
      <c r="R296" s="8">
        <v>6250</v>
      </c>
    </row>
    <row r="297" spans="1:18" x14ac:dyDescent="0.25">
      <c r="A297" s="4" t="s">
        <v>290</v>
      </c>
      <c r="B297" s="7">
        <f>VLOOKUP(A297,'[1]2-lea base funds 27'!$B$5:$F$424,5,FALSE)</f>
        <v>4674</v>
      </c>
      <c r="C297" s="7"/>
      <c r="D297" s="8">
        <v>12500</v>
      </c>
      <c r="E297" s="8">
        <v>12500</v>
      </c>
      <c r="F297" s="8">
        <v>12500</v>
      </c>
      <c r="G297" s="8">
        <v>12500</v>
      </c>
      <c r="H297" s="8">
        <v>12500</v>
      </c>
      <c r="I297" s="8">
        <v>12500</v>
      </c>
      <c r="J297" s="8">
        <v>12500</v>
      </c>
      <c r="K297" s="8">
        <v>12500</v>
      </c>
      <c r="L297" s="8">
        <v>12500</v>
      </c>
      <c r="M297" s="8">
        <v>6250</v>
      </c>
      <c r="N297" s="8">
        <v>5000</v>
      </c>
      <c r="O297" s="8">
        <v>5000</v>
      </c>
      <c r="P297" s="8">
        <v>6250</v>
      </c>
      <c r="Q297" s="8">
        <v>6250</v>
      </c>
      <c r="R297" s="8">
        <v>6250</v>
      </c>
    </row>
    <row r="298" spans="1:18" x14ac:dyDescent="0.25">
      <c r="A298" s="4" t="s">
        <v>291</v>
      </c>
      <c r="B298" s="7">
        <f>VLOOKUP(A298,'[1]2-lea base funds 27'!$B$5:$F$424,5,FALSE)</f>
        <v>10279</v>
      </c>
      <c r="C298" s="7"/>
      <c r="D298" s="8">
        <v>37500</v>
      </c>
      <c r="E298" s="8">
        <v>37500</v>
      </c>
      <c r="F298" s="8">
        <v>37500</v>
      </c>
      <c r="G298" s="8">
        <v>37500</v>
      </c>
      <c r="H298" s="8">
        <v>37500</v>
      </c>
      <c r="I298" s="8">
        <v>37500</v>
      </c>
      <c r="J298" s="8">
        <v>37500</v>
      </c>
      <c r="K298" s="8">
        <v>37500</v>
      </c>
      <c r="L298" s="8">
        <v>37500</v>
      </c>
      <c r="M298" s="8">
        <v>18750</v>
      </c>
      <c r="N298" s="8">
        <v>15000</v>
      </c>
      <c r="O298" s="8">
        <v>15000</v>
      </c>
      <c r="P298" s="8">
        <v>18750</v>
      </c>
      <c r="Q298" s="8">
        <v>18750</v>
      </c>
      <c r="R298" s="8">
        <v>18750</v>
      </c>
    </row>
    <row r="299" spans="1:18" x14ac:dyDescent="0.25">
      <c r="A299" s="4" t="s">
        <v>292</v>
      </c>
      <c r="B299" s="7">
        <f>VLOOKUP(A299,'[1]2-lea base funds 27'!$B$5:$F$424,5,FALSE)</f>
        <v>3263</v>
      </c>
      <c r="C299" s="7"/>
      <c r="D299" s="8">
        <v>12500</v>
      </c>
      <c r="E299" s="8">
        <v>12500</v>
      </c>
      <c r="F299" s="8">
        <v>12500</v>
      </c>
      <c r="G299" s="8">
        <v>12500</v>
      </c>
      <c r="H299" s="8">
        <v>12500</v>
      </c>
      <c r="I299" s="8">
        <v>12500</v>
      </c>
      <c r="J299" s="8">
        <v>12500</v>
      </c>
      <c r="K299" s="8">
        <v>12500</v>
      </c>
      <c r="L299" s="8">
        <v>12500</v>
      </c>
      <c r="M299" s="8">
        <v>6250</v>
      </c>
      <c r="N299" s="8">
        <v>5000</v>
      </c>
      <c r="O299" s="8">
        <v>5000</v>
      </c>
      <c r="P299" s="8">
        <v>6250</v>
      </c>
      <c r="Q299" s="8">
        <v>6250</v>
      </c>
      <c r="R299" s="8">
        <v>6250</v>
      </c>
    </row>
    <row r="300" spans="1:18" x14ac:dyDescent="0.25">
      <c r="A300" s="4" t="s">
        <v>293</v>
      </c>
      <c r="B300" s="7">
        <f>VLOOKUP(A300,'[1]2-lea base funds 27'!$B$5:$F$424,5,FALSE)</f>
        <v>13391</v>
      </c>
      <c r="C300" s="7" t="str">
        <f>VLOOKUP(A300,'[2]2-lea base funds 26'!$B$5:$D$404,3,FALSE)</f>
        <v>*</v>
      </c>
      <c r="D300" s="8">
        <v>50000</v>
      </c>
      <c r="E300" s="8">
        <v>50000</v>
      </c>
      <c r="F300" s="8">
        <v>50000</v>
      </c>
      <c r="G300" s="8">
        <v>50000</v>
      </c>
      <c r="H300" s="8">
        <v>50000</v>
      </c>
      <c r="I300" s="8">
        <v>50000</v>
      </c>
      <c r="J300" s="8">
        <v>50000</v>
      </c>
      <c r="K300" s="8">
        <v>50000</v>
      </c>
      <c r="L300" s="8">
        <v>50000</v>
      </c>
      <c r="M300" s="8">
        <v>25000</v>
      </c>
      <c r="N300" s="8">
        <v>20000</v>
      </c>
      <c r="O300" s="8">
        <v>20000</v>
      </c>
      <c r="P300" s="8">
        <v>25000</v>
      </c>
      <c r="Q300" s="8">
        <v>25000</v>
      </c>
      <c r="R300" s="8">
        <v>25000</v>
      </c>
    </row>
    <row r="301" spans="1:18" x14ac:dyDescent="0.25">
      <c r="A301" s="4" t="s">
        <v>294</v>
      </c>
      <c r="B301" s="7">
        <f>VLOOKUP(A301,'[1]2-lea base funds 27'!$B$5:$F$424,5,FALSE)</f>
        <v>6144</v>
      </c>
      <c r="C301" s="7"/>
      <c r="D301" s="8">
        <v>25000</v>
      </c>
      <c r="E301" s="8">
        <v>25000</v>
      </c>
      <c r="F301" s="8">
        <v>25000</v>
      </c>
      <c r="G301" s="8">
        <v>25000</v>
      </c>
      <c r="H301" s="8">
        <v>25000</v>
      </c>
      <c r="I301" s="8">
        <v>25000</v>
      </c>
      <c r="J301" s="8">
        <v>25000</v>
      </c>
      <c r="K301" s="8">
        <v>25000</v>
      </c>
      <c r="L301" s="8">
        <v>25000</v>
      </c>
      <c r="M301" s="8">
        <v>12500</v>
      </c>
      <c r="N301" s="8">
        <v>10000</v>
      </c>
      <c r="O301" s="8">
        <v>10000</v>
      </c>
      <c r="P301" s="8">
        <v>12500</v>
      </c>
      <c r="Q301" s="8">
        <v>12500</v>
      </c>
      <c r="R301" s="8">
        <v>12500</v>
      </c>
    </row>
    <row r="302" spans="1:18" x14ac:dyDescent="0.25">
      <c r="A302" s="4" t="s">
        <v>295</v>
      </c>
      <c r="B302" s="7">
        <f>VLOOKUP(A302,'[1]2-lea base funds 27'!$B$5:$F$424,5,FALSE)</f>
        <v>2778</v>
      </c>
      <c r="C302" s="7"/>
      <c r="D302" s="8">
        <v>12500</v>
      </c>
      <c r="E302" s="8">
        <v>12500</v>
      </c>
      <c r="F302" s="8">
        <v>12500</v>
      </c>
      <c r="G302" s="8">
        <v>12500</v>
      </c>
      <c r="H302" s="8">
        <v>12500</v>
      </c>
      <c r="I302" s="8">
        <v>12500</v>
      </c>
      <c r="J302" s="8">
        <v>12500</v>
      </c>
      <c r="K302" s="8">
        <v>12500</v>
      </c>
      <c r="L302" s="8">
        <v>12500</v>
      </c>
      <c r="M302" s="8">
        <v>6250</v>
      </c>
      <c r="N302" s="8">
        <v>5000</v>
      </c>
      <c r="O302" s="8">
        <v>5000</v>
      </c>
      <c r="P302" s="8">
        <v>6250</v>
      </c>
      <c r="Q302" s="8">
        <v>6250</v>
      </c>
      <c r="R302" s="8">
        <v>6250</v>
      </c>
    </row>
    <row r="303" spans="1:18" x14ac:dyDescent="0.25">
      <c r="A303" s="4" t="s">
        <v>296</v>
      </c>
      <c r="B303" s="7">
        <f>VLOOKUP(A303,'[1]2-lea base funds 27'!$B$5:$F$424,5,FALSE)</f>
        <v>8146</v>
      </c>
      <c r="C303" s="7"/>
      <c r="D303" s="8">
        <v>25000</v>
      </c>
      <c r="E303" s="8">
        <v>25000</v>
      </c>
      <c r="F303" s="8">
        <v>25000</v>
      </c>
      <c r="G303" s="8">
        <v>25000</v>
      </c>
      <c r="H303" s="8">
        <v>25000</v>
      </c>
      <c r="I303" s="8">
        <v>25000</v>
      </c>
      <c r="J303" s="8">
        <v>25000</v>
      </c>
      <c r="K303" s="8">
        <v>25000</v>
      </c>
      <c r="L303" s="8">
        <v>25000</v>
      </c>
      <c r="M303" s="8">
        <v>12500</v>
      </c>
      <c r="N303" s="8">
        <v>10000</v>
      </c>
      <c r="O303" s="8">
        <v>10000</v>
      </c>
      <c r="P303" s="8">
        <v>12500</v>
      </c>
      <c r="Q303" s="8">
        <v>12500</v>
      </c>
      <c r="R303" s="8">
        <v>12500</v>
      </c>
    </row>
    <row r="304" spans="1:18" x14ac:dyDescent="0.25">
      <c r="A304" s="4" t="s">
        <v>297</v>
      </c>
      <c r="B304" s="7">
        <f>VLOOKUP(A304,'[1]2-lea base funds 27'!$B$5:$F$424,5,FALSE)</f>
        <v>39693</v>
      </c>
      <c r="C304" s="7"/>
      <c r="D304" s="8">
        <v>50000</v>
      </c>
      <c r="E304" s="8">
        <v>50000</v>
      </c>
      <c r="F304" s="8">
        <v>50000</v>
      </c>
      <c r="G304" s="8">
        <v>50000</v>
      </c>
      <c r="H304" s="8">
        <v>50000</v>
      </c>
      <c r="I304" s="8">
        <v>50000</v>
      </c>
      <c r="J304" s="8">
        <v>50000</v>
      </c>
      <c r="K304" s="8">
        <v>50000</v>
      </c>
      <c r="L304" s="8">
        <v>50000</v>
      </c>
      <c r="M304" s="8">
        <v>25000</v>
      </c>
      <c r="N304" s="8">
        <v>20000</v>
      </c>
      <c r="O304" s="8">
        <v>20000</v>
      </c>
      <c r="P304" s="8">
        <v>25000</v>
      </c>
      <c r="Q304" s="8">
        <v>25000</v>
      </c>
      <c r="R304" s="8">
        <v>25000</v>
      </c>
    </row>
    <row r="305" spans="1:18" x14ac:dyDescent="0.25">
      <c r="A305" s="4" t="s">
        <v>298</v>
      </c>
      <c r="B305" s="7">
        <f>VLOOKUP(A305,'[1]2-lea base funds 27'!$B$5:$F$424,5,FALSE)</f>
        <v>47814</v>
      </c>
      <c r="C305" s="7"/>
      <c r="D305" s="8">
        <v>50000</v>
      </c>
      <c r="E305" s="8">
        <v>50000</v>
      </c>
      <c r="F305" s="8">
        <v>50000</v>
      </c>
      <c r="G305" s="8">
        <v>50000</v>
      </c>
      <c r="H305" s="8">
        <v>50000</v>
      </c>
      <c r="I305" s="8">
        <v>50000</v>
      </c>
      <c r="J305" s="8">
        <v>50000</v>
      </c>
      <c r="K305" s="8">
        <v>50000</v>
      </c>
      <c r="L305" s="8">
        <v>50000</v>
      </c>
      <c r="M305" s="8">
        <v>25000</v>
      </c>
      <c r="N305" s="8">
        <v>20000</v>
      </c>
      <c r="O305" s="8">
        <v>20000</v>
      </c>
      <c r="P305" s="8">
        <v>25000</v>
      </c>
      <c r="Q305" s="8">
        <v>25000</v>
      </c>
      <c r="R305" s="8">
        <v>25000</v>
      </c>
    </row>
    <row r="306" spans="1:18" x14ac:dyDescent="0.25">
      <c r="A306" s="4" t="s">
        <v>299</v>
      </c>
      <c r="B306" s="7">
        <f>VLOOKUP(A306,'[1]2-lea base funds 27'!$B$5:$F$424,5,FALSE)</f>
        <v>61397</v>
      </c>
      <c r="C306" s="7"/>
      <c r="D306" s="8">
        <v>50000</v>
      </c>
      <c r="E306" s="8">
        <v>50000</v>
      </c>
      <c r="F306" s="8">
        <v>50000</v>
      </c>
      <c r="G306" s="8">
        <v>50000</v>
      </c>
      <c r="H306" s="8">
        <v>50000</v>
      </c>
      <c r="I306" s="8">
        <v>50000</v>
      </c>
      <c r="J306" s="8">
        <v>50000</v>
      </c>
      <c r="K306" s="8">
        <v>50000</v>
      </c>
      <c r="L306" s="8">
        <v>50000</v>
      </c>
      <c r="M306" s="8">
        <v>25000</v>
      </c>
      <c r="N306" s="8">
        <v>20000</v>
      </c>
      <c r="O306" s="8">
        <v>20000</v>
      </c>
      <c r="P306" s="8">
        <v>25000</v>
      </c>
      <c r="Q306" s="8">
        <v>25000</v>
      </c>
      <c r="R306" s="8">
        <v>25000</v>
      </c>
    </row>
    <row r="307" spans="1:18" x14ac:dyDescent="0.25">
      <c r="A307" s="4" t="s">
        <v>300</v>
      </c>
      <c r="B307" s="7">
        <f>VLOOKUP(A307,'[1]2-lea base funds 27'!$B$5:$F$424,5,FALSE)</f>
        <v>2142</v>
      </c>
      <c r="C307" s="7"/>
      <c r="D307" s="8">
        <v>12500</v>
      </c>
      <c r="E307" s="8">
        <v>12500</v>
      </c>
      <c r="F307" s="8">
        <v>12500</v>
      </c>
      <c r="G307" s="8">
        <v>12500</v>
      </c>
      <c r="H307" s="8">
        <v>12500</v>
      </c>
      <c r="I307" s="8">
        <v>12500</v>
      </c>
      <c r="J307" s="8">
        <v>12500</v>
      </c>
      <c r="K307" s="8">
        <v>12500</v>
      </c>
      <c r="L307" s="8">
        <v>12500</v>
      </c>
      <c r="M307" s="8">
        <v>6250</v>
      </c>
      <c r="N307" s="8">
        <v>5000</v>
      </c>
      <c r="O307" s="8">
        <v>5000</v>
      </c>
      <c r="P307" s="8">
        <v>6250</v>
      </c>
      <c r="Q307" s="8">
        <v>6250</v>
      </c>
      <c r="R307" s="8">
        <v>6250</v>
      </c>
    </row>
    <row r="308" spans="1:18" x14ac:dyDescent="0.25">
      <c r="A308" s="4" t="s">
        <v>301</v>
      </c>
      <c r="B308" s="7">
        <f>VLOOKUP(A308,'[1]2-lea base funds 27'!$B$5:$F$424,5,FALSE)</f>
        <v>1381</v>
      </c>
      <c r="C308" s="7"/>
      <c r="D308" s="8">
        <v>12500</v>
      </c>
      <c r="E308" s="8">
        <v>12500</v>
      </c>
      <c r="F308" s="8">
        <v>12500</v>
      </c>
      <c r="G308" s="8">
        <v>12500</v>
      </c>
      <c r="H308" s="8">
        <v>12500</v>
      </c>
      <c r="I308" s="8">
        <v>12500</v>
      </c>
      <c r="J308" s="8">
        <v>12500</v>
      </c>
      <c r="K308" s="8">
        <v>12500</v>
      </c>
      <c r="L308" s="8">
        <v>12500</v>
      </c>
      <c r="M308" s="8">
        <v>6250</v>
      </c>
      <c r="N308" s="8">
        <v>5000</v>
      </c>
      <c r="O308" s="8">
        <v>5000</v>
      </c>
      <c r="P308" s="8">
        <v>6250</v>
      </c>
      <c r="Q308" s="8">
        <v>6250</v>
      </c>
      <c r="R308" s="8">
        <v>6250</v>
      </c>
    </row>
    <row r="309" spans="1:18" x14ac:dyDescent="0.25">
      <c r="A309" s="4" t="s">
        <v>302</v>
      </c>
      <c r="B309" s="7">
        <f>VLOOKUP(A309,'[1]2-lea base funds 27'!$B$5:$F$424,5,FALSE)</f>
        <v>6618</v>
      </c>
      <c r="C309" s="7" t="str">
        <f>VLOOKUP(A309,'[2]2-lea base funds 26'!$B$5:$D$404,3,FALSE)</f>
        <v>*</v>
      </c>
      <c r="D309" s="8">
        <v>50000</v>
      </c>
      <c r="E309" s="8">
        <v>50000</v>
      </c>
      <c r="F309" s="8">
        <v>50000</v>
      </c>
      <c r="G309" s="8">
        <v>50000</v>
      </c>
      <c r="H309" s="8">
        <v>50000</v>
      </c>
      <c r="I309" s="8">
        <v>50000</v>
      </c>
      <c r="J309" s="8">
        <v>50000</v>
      </c>
      <c r="K309" s="8">
        <v>50000</v>
      </c>
      <c r="L309" s="8">
        <v>50000</v>
      </c>
      <c r="M309" s="8">
        <v>25000</v>
      </c>
      <c r="N309" s="8">
        <v>20000</v>
      </c>
      <c r="O309" s="8">
        <v>20000</v>
      </c>
      <c r="P309" s="8">
        <v>25000</v>
      </c>
      <c r="Q309" s="8">
        <v>25000</v>
      </c>
      <c r="R309" s="8">
        <v>25000</v>
      </c>
    </row>
    <row r="310" spans="1:18" x14ac:dyDescent="0.25">
      <c r="A310" s="4" t="s">
        <v>303</v>
      </c>
      <c r="B310" s="7">
        <f>VLOOKUP(A310,'[1]2-lea base funds 27'!$B$5:$F$424,5,FALSE)</f>
        <v>5566</v>
      </c>
      <c r="C310" s="7"/>
      <c r="D310" s="8">
        <v>25000</v>
      </c>
      <c r="E310" s="8">
        <v>25000</v>
      </c>
      <c r="F310" s="8">
        <v>25000</v>
      </c>
      <c r="G310" s="8">
        <v>25000</v>
      </c>
      <c r="H310" s="8">
        <v>25000</v>
      </c>
      <c r="I310" s="8">
        <v>25000</v>
      </c>
      <c r="J310" s="8">
        <v>25000</v>
      </c>
      <c r="K310" s="8">
        <v>25000</v>
      </c>
      <c r="L310" s="8">
        <v>25000</v>
      </c>
      <c r="M310" s="8">
        <v>12500</v>
      </c>
      <c r="N310" s="8">
        <v>10000</v>
      </c>
      <c r="O310" s="8">
        <v>10000</v>
      </c>
      <c r="P310" s="8">
        <v>12500</v>
      </c>
      <c r="Q310" s="8">
        <v>12500</v>
      </c>
      <c r="R310" s="8">
        <v>12500</v>
      </c>
    </row>
    <row r="311" spans="1:18" x14ac:dyDescent="0.25">
      <c r="A311" s="4" t="s">
        <v>304</v>
      </c>
      <c r="B311" s="7">
        <f>VLOOKUP(A311,'[1]2-lea base funds 27'!$B$5:$F$424,5,FALSE)</f>
        <v>30480</v>
      </c>
      <c r="C311" s="7"/>
      <c r="D311" s="8">
        <v>50000</v>
      </c>
      <c r="E311" s="8">
        <v>50000</v>
      </c>
      <c r="F311" s="8">
        <v>50000</v>
      </c>
      <c r="G311" s="8">
        <v>50000</v>
      </c>
      <c r="H311" s="8">
        <v>50000</v>
      </c>
      <c r="I311" s="8">
        <v>50000</v>
      </c>
      <c r="J311" s="8">
        <v>50000</v>
      </c>
      <c r="K311" s="8">
        <v>50000</v>
      </c>
      <c r="L311" s="8">
        <v>50000</v>
      </c>
      <c r="M311" s="8">
        <v>25000</v>
      </c>
      <c r="N311" s="8">
        <v>20000</v>
      </c>
      <c r="O311" s="8">
        <v>20000</v>
      </c>
      <c r="P311" s="8">
        <v>25000</v>
      </c>
      <c r="Q311" s="8">
        <v>25000</v>
      </c>
      <c r="R311" s="8">
        <v>25000</v>
      </c>
    </row>
    <row r="312" spans="1:18" x14ac:dyDescent="0.25">
      <c r="A312" s="4" t="s">
        <v>305</v>
      </c>
      <c r="B312" s="7">
        <f>VLOOKUP(A312,'[1]2-lea base funds 27'!$B$5:$F$424,5,FALSE)</f>
        <v>3759</v>
      </c>
      <c r="C312" s="7"/>
      <c r="D312" s="8">
        <v>12500</v>
      </c>
      <c r="E312" s="8">
        <v>12500</v>
      </c>
      <c r="F312" s="8">
        <v>12500</v>
      </c>
      <c r="G312" s="8">
        <v>12500</v>
      </c>
      <c r="H312" s="8">
        <v>12500</v>
      </c>
      <c r="I312" s="8">
        <v>12500</v>
      </c>
      <c r="J312" s="8">
        <v>12500</v>
      </c>
      <c r="K312" s="8">
        <v>12500</v>
      </c>
      <c r="L312" s="8">
        <v>12500</v>
      </c>
      <c r="M312" s="8">
        <v>6250</v>
      </c>
      <c r="N312" s="8">
        <v>5000</v>
      </c>
      <c r="O312" s="8">
        <v>5000</v>
      </c>
      <c r="P312" s="8">
        <v>6250</v>
      </c>
      <c r="Q312" s="8">
        <v>6250</v>
      </c>
      <c r="R312" s="8">
        <v>6250</v>
      </c>
    </row>
    <row r="313" spans="1:18" x14ac:dyDescent="0.25">
      <c r="A313" s="4" t="s">
        <v>306</v>
      </c>
      <c r="B313" s="7">
        <f>VLOOKUP(A313,'[1]2-lea base funds 27'!$B$5:$F$424,5,FALSE)</f>
        <v>11205</v>
      </c>
      <c r="C313" s="7"/>
      <c r="D313" s="8">
        <v>37500</v>
      </c>
      <c r="E313" s="8">
        <v>37500</v>
      </c>
      <c r="F313" s="8">
        <v>37500</v>
      </c>
      <c r="G313" s="8">
        <v>37500</v>
      </c>
      <c r="H313" s="8">
        <v>37500</v>
      </c>
      <c r="I313" s="8">
        <v>37500</v>
      </c>
      <c r="J313" s="8">
        <v>37500</v>
      </c>
      <c r="K313" s="8">
        <v>37500</v>
      </c>
      <c r="L313" s="8">
        <v>37500</v>
      </c>
      <c r="M313" s="8">
        <v>18750</v>
      </c>
      <c r="N313" s="8">
        <v>15000</v>
      </c>
      <c r="O313" s="8">
        <v>15000</v>
      </c>
      <c r="P313" s="8">
        <v>18750</v>
      </c>
      <c r="Q313" s="8">
        <v>18750</v>
      </c>
      <c r="R313" s="8">
        <v>18750</v>
      </c>
    </row>
    <row r="314" spans="1:18" x14ac:dyDescent="0.25">
      <c r="A314" s="4" t="s">
        <v>307</v>
      </c>
      <c r="B314" s="7">
        <f>VLOOKUP(A314,'[1]2-lea base funds 27'!$B$5:$F$424,5,FALSE)</f>
        <v>2437</v>
      </c>
      <c r="C314" s="7"/>
      <c r="D314" s="8">
        <v>12500</v>
      </c>
      <c r="E314" s="8">
        <v>12500</v>
      </c>
      <c r="F314" s="8">
        <v>12500</v>
      </c>
      <c r="G314" s="8">
        <v>12500</v>
      </c>
      <c r="H314" s="8">
        <v>12500</v>
      </c>
      <c r="I314" s="8">
        <v>12500</v>
      </c>
      <c r="J314" s="8">
        <v>12500</v>
      </c>
      <c r="K314" s="8">
        <v>12500</v>
      </c>
      <c r="L314" s="8">
        <v>12500</v>
      </c>
      <c r="M314" s="8">
        <v>6250</v>
      </c>
      <c r="N314" s="8">
        <v>5000</v>
      </c>
      <c r="O314" s="8">
        <v>5000</v>
      </c>
      <c r="P314" s="8">
        <v>6250</v>
      </c>
      <c r="Q314" s="8">
        <v>6250</v>
      </c>
      <c r="R314" s="8">
        <v>6250</v>
      </c>
    </row>
    <row r="315" spans="1:18" x14ac:dyDescent="0.25">
      <c r="A315" s="4" t="s">
        <v>308</v>
      </c>
      <c r="B315" s="7">
        <f>VLOOKUP(A315,'[1]2-lea base funds 27'!$B$5:$F$424,5,FALSE)</f>
        <v>4508</v>
      </c>
      <c r="C315" s="7"/>
      <c r="D315" s="8">
        <v>12500</v>
      </c>
      <c r="E315" s="8">
        <v>12500</v>
      </c>
      <c r="F315" s="8">
        <v>12500</v>
      </c>
      <c r="G315" s="8">
        <v>12500</v>
      </c>
      <c r="H315" s="8">
        <v>12500</v>
      </c>
      <c r="I315" s="8">
        <v>12500</v>
      </c>
      <c r="J315" s="8">
        <v>12500</v>
      </c>
      <c r="K315" s="8">
        <v>12500</v>
      </c>
      <c r="L315" s="8">
        <v>12500</v>
      </c>
      <c r="M315" s="8">
        <v>6250</v>
      </c>
      <c r="N315" s="8">
        <v>5000</v>
      </c>
      <c r="O315" s="8">
        <v>5000</v>
      </c>
      <c r="P315" s="8">
        <v>6250</v>
      </c>
      <c r="Q315" s="8">
        <v>6250</v>
      </c>
      <c r="R315" s="8">
        <v>6250</v>
      </c>
    </row>
    <row r="316" spans="1:18" x14ac:dyDescent="0.25">
      <c r="A316" s="4" t="s">
        <v>309</v>
      </c>
      <c r="B316" s="7">
        <f>VLOOKUP(A316,'[1]2-lea base funds 27'!$B$5:$F$424,5,FALSE)</f>
        <v>89101</v>
      </c>
      <c r="C316" s="7"/>
      <c r="D316" s="8">
        <v>50000</v>
      </c>
      <c r="E316" s="8">
        <v>50000</v>
      </c>
      <c r="F316" s="8">
        <v>50000</v>
      </c>
      <c r="G316" s="8">
        <v>50000</v>
      </c>
      <c r="H316" s="8">
        <v>50000</v>
      </c>
      <c r="I316" s="8">
        <v>50000</v>
      </c>
      <c r="J316" s="8">
        <v>50000</v>
      </c>
      <c r="K316" s="8">
        <v>50000</v>
      </c>
      <c r="L316" s="8">
        <v>50000</v>
      </c>
      <c r="M316" s="8">
        <v>25000</v>
      </c>
      <c r="N316" s="8">
        <v>20000</v>
      </c>
      <c r="O316" s="8">
        <v>20000</v>
      </c>
      <c r="P316" s="8">
        <v>25000</v>
      </c>
      <c r="Q316" s="8">
        <v>25000</v>
      </c>
      <c r="R316" s="8">
        <v>25000</v>
      </c>
    </row>
    <row r="317" spans="1:18" x14ac:dyDescent="0.25">
      <c r="A317" s="4" t="s">
        <v>310</v>
      </c>
      <c r="B317" s="7">
        <f>VLOOKUP(A317,'[1]2-lea base funds 27'!$B$5:$F$424,5,FALSE)</f>
        <v>3106</v>
      </c>
      <c r="C317" s="7"/>
      <c r="D317" s="8">
        <v>12500</v>
      </c>
      <c r="E317" s="8">
        <v>12500</v>
      </c>
      <c r="F317" s="8">
        <v>12500</v>
      </c>
      <c r="G317" s="8">
        <v>12500</v>
      </c>
      <c r="H317" s="8">
        <v>12500</v>
      </c>
      <c r="I317" s="8">
        <v>12500</v>
      </c>
      <c r="J317" s="8">
        <v>12500</v>
      </c>
      <c r="K317" s="8">
        <v>12500</v>
      </c>
      <c r="L317" s="8">
        <v>12500</v>
      </c>
      <c r="M317" s="8">
        <v>6250</v>
      </c>
      <c r="N317" s="8">
        <v>5000</v>
      </c>
      <c r="O317" s="8">
        <v>5000</v>
      </c>
      <c r="P317" s="8">
        <v>6250</v>
      </c>
      <c r="Q317" s="8">
        <v>6250</v>
      </c>
      <c r="R317" s="8">
        <v>6250</v>
      </c>
    </row>
    <row r="318" spans="1:18" x14ac:dyDescent="0.25">
      <c r="A318" s="4" t="s">
        <v>311</v>
      </c>
      <c r="B318" s="7">
        <f>VLOOKUP(A318,'[1]2-lea base funds 27'!$B$5:$F$424,5,FALSE)</f>
        <v>15087</v>
      </c>
      <c r="C318" s="7"/>
      <c r="D318" s="8">
        <v>50000</v>
      </c>
      <c r="E318" s="8">
        <v>50000</v>
      </c>
      <c r="F318" s="8">
        <v>50000</v>
      </c>
      <c r="G318" s="8">
        <v>50000</v>
      </c>
      <c r="H318" s="8">
        <v>50000</v>
      </c>
      <c r="I318" s="8">
        <v>50000</v>
      </c>
      <c r="J318" s="8">
        <v>50000</v>
      </c>
      <c r="K318" s="8">
        <v>50000</v>
      </c>
      <c r="L318" s="8">
        <v>50000</v>
      </c>
      <c r="M318" s="8">
        <v>25000</v>
      </c>
      <c r="N318" s="8">
        <v>20000</v>
      </c>
      <c r="O318" s="8">
        <v>20000</v>
      </c>
      <c r="P318" s="8">
        <v>25000</v>
      </c>
      <c r="Q318" s="8">
        <v>25000</v>
      </c>
      <c r="R318" s="8">
        <v>25000</v>
      </c>
    </row>
    <row r="319" spans="1:18" x14ac:dyDescent="0.25">
      <c r="A319" s="4" t="s">
        <v>312</v>
      </c>
      <c r="B319" s="7">
        <f>VLOOKUP(A319,'[1]2-lea base funds 27'!$B$5:$F$424,5,FALSE)</f>
        <v>19392</v>
      </c>
      <c r="C319" s="7"/>
      <c r="D319" s="8">
        <v>50000</v>
      </c>
      <c r="E319" s="8">
        <v>50000</v>
      </c>
      <c r="F319" s="8">
        <v>50000</v>
      </c>
      <c r="G319" s="8">
        <v>50000</v>
      </c>
      <c r="H319" s="8">
        <v>50000</v>
      </c>
      <c r="I319" s="8">
        <v>50000</v>
      </c>
      <c r="J319" s="8">
        <v>50000</v>
      </c>
      <c r="K319" s="8">
        <v>50000</v>
      </c>
      <c r="L319" s="8">
        <v>50000</v>
      </c>
      <c r="M319" s="8">
        <v>25000</v>
      </c>
      <c r="N319" s="8">
        <v>20000</v>
      </c>
      <c r="O319" s="8">
        <v>20000</v>
      </c>
      <c r="P319" s="8">
        <v>25000</v>
      </c>
      <c r="Q319" s="8">
        <v>25000</v>
      </c>
      <c r="R319" s="8">
        <v>25000</v>
      </c>
    </row>
    <row r="320" spans="1:18" x14ac:dyDescent="0.25">
      <c r="A320" s="4" t="s">
        <v>313</v>
      </c>
      <c r="B320" s="7">
        <f>VLOOKUP(A320,'[1]2-lea base funds 27'!$B$5:$F$424,5,FALSE)</f>
        <v>6515</v>
      </c>
      <c r="C320" s="7"/>
      <c r="D320" s="8">
        <v>25000</v>
      </c>
      <c r="E320" s="8">
        <v>25000</v>
      </c>
      <c r="F320" s="8">
        <v>25000</v>
      </c>
      <c r="G320" s="8">
        <v>25000</v>
      </c>
      <c r="H320" s="8">
        <v>25000</v>
      </c>
      <c r="I320" s="8">
        <v>25000</v>
      </c>
      <c r="J320" s="8">
        <v>25000</v>
      </c>
      <c r="K320" s="8">
        <v>25000</v>
      </c>
      <c r="L320" s="8">
        <v>25000</v>
      </c>
      <c r="M320" s="8">
        <v>12500</v>
      </c>
      <c r="N320" s="8">
        <v>10000</v>
      </c>
      <c r="O320" s="8">
        <v>10000</v>
      </c>
      <c r="P320" s="8">
        <v>12500</v>
      </c>
      <c r="Q320" s="8">
        <v>12500</v>
      </c>
      <c r="R320" s="8">
        <v>12500</v>
      </c>
    </row>
    <row r="321" spans="1:18" x14ac:dyDescent="0.25">
      <c r="A321" s="4" t="s">
        <v>314</v>
      </c>
      <c r="B321" s="7">
        <f>VLOOKUP(A321,'[1]2-lea base funds 27'!$B$5:$F$424,5,FALSE)</f>
        <v>3054</v>
      </c>
      <c r="C321" s="7"/>
      <c r="D321" s="8">
        <v>12500</v>
      </c>
      <c r="E321" s="8">
        <v>12500</v>
      </c>
      <c r="F321" s="8">
        <v>12500</v>
      </c>
      <c r="G321" s="8">
        <v>12500</v>
      </c>
      <c r="H321" s="8">
        <v>12500</v>
      </c>
      <c r="I321" s="8">
        <v>12500</v>
      </c>
      <c r="J321" s="8">
        <v>12500</v>
      </c>
      <c r="K321" s="8">
        <v>12500</v>
      </c>
      <c r="L321" s="8">
        <v>12500</v>
      </c>
      <c r="M321" s="8">
        <v>6250</v>
      </c>
      <c r="N321" s="8">
        <v>5000</v>
      </c>
      <c r="O321" s="8">
        <v>5000</v>
      </c>
      <c r="P321" s="8">
        <v>6250</v>
      </c>
      <c r="Q321" s="8">
        <v>6250</v>
      </c>
      <c r="R321" s="8">
        <v>6250</v>
      </c>
    </row>
    <row r="322" spans="1:18" x14ac:dyDescent="0.25">
      <c r="A322" s="4" t="s">
        <v>315</v>
      </c>
      <c r="B322" s="7">
        <f>VLOOKUP(A322,'[1]2-lea base funds 27'!$B$5:$F$424,5,FALSE)</f>
        <v>4169</v>
      </c>
      <c r="C322" s="7"/>
      <c r="D322" s="8">
        <v>12500</v>
      </c>
      <c r="E322" s="8">
        <v>12500</v>
      </c>
      <c r="F322" s="8">
        <v>12500</v>
      </c>
      <c r="G322" s="8">
        <v>12500</v>
      </c>
      <c r="H322" s="8">
        <v>12500</v>
      </c>
      <c r="I322" s="8">
        <v>12500</v>
      </c>
      <c r="J322" s="8">
        <v>12500</v>
      </c>
      <c r="K322" s="8">
        <v>12500</v>
      </c>
      <c r="L322" s="8">
        <v>12500</v>
      </c>
      <c r="M322" s="8">
        <v>6250</v>
      </c>
      <c r="N322" s="8">
        <v>5000</v>
      </c>
      <c r="O322" s="8">
        <v>5000</v>
      </c>
      <c r="P322" s="8">
        <v>6250</v>
      </c>
      <c r="Q322" s="8">
        <v>6250</v>
      </c>
      <c r="R322" s="8">
        <v>6250</v>
      </c>
    </row>
    <row r="323" spans="1:18" x14ac:dyDescent="0.25">
      <c r="A323" s="4" t="s">
        <v>316</v>
      </c>
      <c r="B323" s="7">
        <f>VLOOKUP(A323,'[1]2-lea base funds 27'!$B$5:$F$424,5,FALSE)</f>
        <v>2173</v>
      </c>
      <c r="C323" s="7"/>
      <c r="D323" s="8">
        <v>12500</v>
      </c>
      <c r="E323" s="8">
        <v>12500</v>
      </c>
      <c r="F323" s="8">
        <v>12500</v>
      </c>
      <c r="G323" s="8">
        <v>12500</v>
      </c>
      <c r="H323" s="8">
        <v>12500</v>
      </c>
      <c r="I323" s="8">
        <v>12500</v>
      </c>
      <c r="J323" s="8">
        <v>12500</v>
      </c>
      <c r="K323" s="8">
        <v>12500</v>
      </c>
      <c r="L323" s="8">
        <v>12500</v>
      </c>
      <c r="M323" s="8">
        <v>6250</v>
      </c>
      <c r="N323" s="8">
        <v>5000</v>
      </c>
      <c r="O323" s="8">
        <v>5000</v>
      </c>
      <c r="P323" s="8">
        <v>6250</v>
      </c>
      <c r="Q323" s="8">
        <v>6250</v>
      </c>
      <c r="R323" s="8">
        <v>6250</v>
      </c>
    </row>
    <row r="324" spans="1:18" x14ac:dyDescent="0.25">
      <c r="A324" s="4" t="s">
        <v>317</v>
      </c>
      <c r="B324" s="7">
        <f>VLOOKUP(A324,'[1]2-lea base funds 27'!$B$5:$F$424,5,FALSE)</f>
        <v>5777</v>
      </c>
      <c r="C324" s="7"/>
      <c r="D324" s="8">
        <v>25000</v>
      </c>
      <c r="E324" s="8">
        <v>25000</v>
      </c>
      <c r="F324" s="8">
        <v>25000</v>
      </c>
      <c r="G324" s="8">
        <v>25000</v>
      </c>
      <c r="H324" s="8">
        <v>25000</v>
      </c>
      <c r="I324" s="8">
        <v>25000</v>
      </c>
      <c r="J324" s="8">
        <v>25000</v>
      </c>
      <c r="K324" s="8">
        <v>25000</v>
      </c>
      <c r="L324" s="8">
        <v>25000</v>
      </c>
      <c r="M324" s="8">
        <v>12500</v>
      </c>
      <c r="N324" s="8">
        <v>10000</v>
      </c>
      <c r="O324" s="8">
        <v>10000</v>
      </c>
      <c r="P324" s="8">
        <v>12500</v>
      </c>
      <c r="Q324" s="8">
        <v>12500</v>
      </c>
      <c r="R324" s="8">
        <v>12500</v>
      </c>
    </row>
    <row r="325" spans="1:18" x14ac:dyDescent="0.25">
      <c r="A325" s="4" t="s">
        <v>318</v>
      </c>
      <c r="B325" s="7">
        <f>VLOOKUP(A325,'[1]2-lea base funds 27'!$B$5:$F$424,5,FALSE)</f>
        <v>17338</v>
      </c>
      <c r="C325" s="7"/>
      <c r="D325" s="8">
        <v>50000</v>
      </c>
      <c r="E325" s="8">
        <v>50000</v>
      </c>
      <c r="F325" s="8">
        <v>50000</v>
      </c>
      <c r="G325" s="8">
        <v>50000</v>
      </c>
      <c r="H325" s="8">
        <v>50000</v>
      </c>
      <c r="I325" s="8">
        <v>50000</v>
      </c>
      <c r="J325" s="8">
        <v>50000</v>
      </c>
      <c r="K325" s="8">
        <v>50000</v>
      </c>
      <c r="L325" s="8">
        <v>50000</v>
      </c>
      <c r="M325" s="8">
        <v>25000</v>
      </c>
      <c r="N325" s="8">
        <v>20000</v>
      </c>
      <c r="O325" s="8">
        <v>20000</v>
      </c>
      <c r="P325" s="8">
        <v>25000</v>
      </c>
      <c r="Q325" s="8">
        <v>25000</v>
      </c>
      <c r="R325" s="8">
        <v>25000</v>
      </c>
    </row>
    <row r="326" spans="1:18" x14ac:dyDescent="0.25">
      <c r="A326" s="4" t="s">
        <v>319</v>
      </c>
      <c r="B326" s="7">
        <f>VLOOKUP(A326,'[1]2-lea base funds 27'!$B$5:$F$424,5,FALSE)</f>
        <v>962</v>
      </c>
      <c r="C326" s="7"/>
      <c r="D326" s="8">
        <v>12500</v>
      </c>
      <c r="E326" s="8">
        <v>12500</v>
      </c>
      <c r="F326" s="8">
        <v>12500</v>
      </c>
      <c r="G326" s="8">
        <v>12500</v>
      </c>
      <c r="H326" s="8">
        <v>12500</v>
      </c>
      <c r="I326" s="8">
        <v>12500</v>
      </c>
      <c r="J326" s="8">
        <v>12500</v>
      </c>
      <c r="K326" s="8">
        <v>12500</v>
      </c>
      <c r="L326" s="8">
        <v>12500</v>
      </c>
      <c r="M326" s="8">
        <v>6250</v>
      </c>
      <c r="N326" s="8">
        <v>5000</v>
      </c>
      <c r="O326" s="8">
        <v>5000</v>
      </c>
      <c r="P326" s="8">
        <v>6250</v>
      </c>
      <c r="Q326" s="8">
        <v>6250</v>
      </c>
      <c r="R326" s="8">
        <v>6250</v>
      </c>
    </row>
    <row r="327" spans="1:18" x14ac:dyDescent="0.25">
      <c r="A327" s="4" t="s">
        <v>320</v>
      </c>
      <c r="B327" s="7">
        <f>VLOOKUP(A327,'[1]2-lea base funds 27'!$B$5:$F$424,5,FALSE)</f>
        <v>2956</v>
      </c>
      <c r="C327" s="7"/>
      <c r="D327" s="8">
        <v>12500</v>
      </c>
      <c r="E327" s="8">
        <v>12500</v>
      </c>
      <c r="F327" s="8">
        <v>12500</v>
      </c>
      <c r="G327" s="8">
        <v>12500</v>
      </c>
      <c r="H327" s="8">
        <v>12500</v>
      </c>
      <c r="I327" s="8">
        <v>12500</v>
      </c>
      <c r="J327" s="8">
        <v>12500</v>
      </c>
      <c r="K327" s="8">
        <v>12500</v>
      </c>
      <c r="L327" s="8">
        <v>12500</v>
      </c>
      <c r="M327" s="8">
        <v>6250</v>
      </c>
      <c r="N327" s="8">
        <v>5000</v>
      </c>
      <c r="O327" s="8">
        <v>5000</v>
      </c>
      <c r="P327" s="8">
        <v>6250</v>
      </c>
      <c r="Q327" s="8">
        <v>6250</v>
      </c>
      <c r="R327" s="8">
        <v>6250</v>
      </c>
    </row>
    <row r="328" spans="1:18" x14ac:dyDescent="0.25">
      <c r="A328" s="4" t="s">
        <v>321</v>
      </c>
      <c r="B328" s="7">
        <f>VLOOKUP(A328,'[1]2-lea base funds 27'!$B$5:$F$424,5,FALSE)</f>
        <v>13926</v>
      </c>
      <c r="C328" s="7" t="str">
        <f>VLOOKUP(A328,'[2]2-lea base funds 26'!$B$5:$D$404,3,FALSE)</f>
        <v>*</v>
      </c>
      <c r="D328" s="8">
        <v>50000</v>
      </c>
      <c r="E328" s="8">
        <v>50000</v>
      </c>
      <c r="F328" s="8">
        <v>50000</v>
      </c>
      <c r="G328" s="8">
        <v>50000</v>
      </c>
      <c r="H328" s="8">
        <v>50000</v>
      </c>
      <c r="I328" s="8">
        <v>50000</v>
      </c>
      <c r="J328" s="8">
        <v>50000</v>
      </c>
      <c r="K328" s="8">
        <v>50000</v>
      </c>
      <c r="L328" s="8">
        <v>50000</v>
      </c>
      <c r="M328" s="8">
        <v>25000</v>
      </c>
      <c r="N328" s="8">
        <v>20000</v>
      </c>
      <c r="O328" s="8">
        <v>20000</v>
      </c>
      <c r="P328" s="8">
        <v>25000</v>
      </c>
      <c r="Q328" s="8">
        <v>25000</v>
      </c>
      <c r="R328" s="8">
        <v>25000</v>
      </c>
    </row>
    <row r="329" spans="1:18" x14ac:dyDescent="0.25">
      <c r="A329" s="4" t="s">
        <v>322</v>
      </c>
      <c r="B329" s="7">
        <f>VLOOKUP(A329,'[1]2-lea base funds 27'!$B$5:$F$424,5,FALSE)</f>
        <v>66478</v>
      </c>
      <c r="C329" s="7"/>
      <c r="D329" s="8">
        <v>50000</v>
      </c>
      <c r="E329" s="8">
        <v>50000</v>
      </c>
      <c r="F329" s="8">
        <v>50000</v>
      </c>
      <c r="G329" s="8">
        <v>50000</v>
      </c>
      <c r="H329" s="8">
        <v>50000</v>
      </c>
      <c r="I329" s="8">
        <v>50000</v>
      </c>
      <c r="J329" s="8">
        <v>50000</v>
      </c>
      <c r="K329" s="8">
        <v>50000</v>
      </c>
      <c r="L329" s="8">
        <v>50000</v>
      </c>
      <c r="M329" s="8">
        <v>25000</v>
      </c>
      <c r="N329" s="8">
        <v>20000</v>
      </c>
      <c r="O329" s="8">
        <v>20000</v>
      </c>
      <c r="P329" s="8">
        <v>25000</v>
      </c>
      <c r="Q329" s="8">
        <v>25000</v>
      </c>
      <c r="R329" s="8">
        <v>25000</v>
      </c>
    </row>
    <row r="330" spans="1:18" x14ac:dyDescent="0.25">
      <c r="A330" s="4" t="s">
        <v>323</v>
      </c>
      <c r="B330" s="7">
        <f>VLOOKUP(A330,'[1]2-lea base funds 27'!$B$5:$F$424,5,FALSE)</f>
        <v>19826</v>
      </c>
      <c r="C330" s="7"/>
      <c r="D330" s="8">
        <v>50000</v>
      </c>
      <c r="E330" s="8">
        <v>50000</v>
      </c>
      <c r="F330" s="8">
        <v>50000</v>
      </c>
      <c r="G330" s="8">
        <v>50000</v>
      </c>
      <c r="H330" s="8">
        <v>50000</v>
      </c>
      <c r="I330" s="8">
        <v>50000</v>
      </c>
      <c r="J330" s="8">
        <v>50000</v>
      </c>
      <c r="K330" s="8">
        <v>50000</v>
      </c>
      <c r="L330" s="8">
        <v>50000</v>
      </c>
      <c r="M330" s="8">
        <v>25000</v>
      </c>
      <c r="N330" s="8">
        <v>20000</v>
      </c>
      <c r="O330" s="8">
        <v>20000</v>
      </c>
      <c r="P330" s="8">
        <v>25000</v>
      </c>
      <c r="Q330" s="8">
        <v>25000</v>
      </c>
      <c r="R330" s="8">
        <v>25000</v>
      </c>
    </row>
    <row r="331" spans="1:18" x14ac:dyDescent="0.25">
      <c r="A331" s="4" t="s">
        <v>324</v>
      </c>
      <c r="B331" s="7">
        <f>VLOOKUP(A331,'[1]2-lea base funds 27'!$B$5:$F$424,5,FALSE)</f>
        <v>2675</v>
      </c>
      <c r="C331" s="7"/>
      <c r="D331" s="8">
        <v>12500</v>
      </c>
      <c r="E331" s="8">
        <v>12500</v>
      </c>
      <c r="F331" s="8">
        <v>12500</v>
      </c>
      <c r="G331" s="8">
        <v>12500</v>
      </c>
      <c r="H331" s="8">
        <v>12500</v>
      </c>
      <c r="I331" s="8">
        <v>12500</v>
      </c>
      <c r="J331" s="8">
        <v>12500</v>
      </c>
      <c r="K331" s="8">
        <v>12500</v>
      </c>
      <c r="L331" s="8">
        <v>12500</v>
      </c>
      <c r="M331" s="8">
        <v>6250</v>
      </c>
      <c r="N331" s="8">
        <v>5000</v>
      </c>
      <c r="O331" s="8">
        <v>5000</v>
      </c>
      <c r="P331" s="8">
        <v>6250</v>
      </c>
      <c r="Q331" s="8">
        <v>6250</v>
      </c>
      <c r="R331" s="8">
        <v>6250</v>
      </c>
    </row>
    <row r="332" spans="1:18" x14ac:dyDescent="0.25">
      <c r="A332" s="4" t="s">
        <v>325</v>
      </c>
      <c r="B332" s="7">
        <f>VLOOKUP(A332,'[1]2-lea base funds 27'!$B$5:$F$424,5,FALSE)</f>
        <v>11546</v>
      </c>
      <c r="C332" s="7" t="str">
        <f>VLOOKUP(A332,'[2]2-lea base funds 26'!$B$5:$D$404,3,FALSE)</f>
        <v>*</v>
      </c>
      <c r="D332" s="8">
        <v>50000</v>
      </c>
      <c r="E332" s="8">
        <v>50000</v>
      </c>
      <c r="F332" s="8">
        <v>50000</v>
      </c>
      <c r="G332" s="8">
        <v>50000</v>
      </c>
      <c r="H332" s="8">
        <v>50000</v>
      </c>
      <c r="I332" s="8">
        <v>50000</v>
      </c>
      <c r="J332" s="8">
        <v>50000</v>
      </c>
      <c r="K332" s="8">
        <v>50000</v>
      </c>
      <c r="L332" s="8">
        <v>50000</v>
      </c>
      <c r="M332" s="8">
        <v>25000</v>
      </c>
      <c r="N332" s="8">
        <v>20000</v>
      </c>
      <c r="O332" s="8">
        <v>20000</v>
      </c>
      <c r="P332" s="8">
        <v>25000</v>
      </c>
      <c r="Q332" s="8">
        <v>25000</v>
      </c>
      <c r="R332" s="8">
        <v>25000</v>
      </c>
    </row>
    <row r="333" spans="1:18" x14ac:dyDescent="0.25">
      <c r="A333" s="4" t="s">
        <v>326</v>
      </c>
      <c r="B333" s="7">
        <f>VLOOKUP(A333,'[1]2-lea base funds 27'!$B$5:$F$424,5,FALSE)</f>
        <v>1838</v>
      </c>
      <c r="C333" s="7"/>
      <c r="D333" s="8">
        <v>12500</v>
      </c>
      <c r="E333" s="8">
        <v>12500</v>
      </c>
      <c r="F333" s="8">
        <v>12500</v>
      </c>
      <c r="G333" s="8">
        <v>12500</v>
      </c>
      <c r="H333" s="8">
        <v>12500</v>
      </c>
      <c r="I333" s="8">
        <v>12500</v>
      </c>
      <c r="J333" s="8">
        <v>12500</v>
      </c>
      <c r="K333" s="8">
        <v>12500</v>
      </c>
      <c r="L333" s="8">
        <v>12500</v>
      </c>
      <c r="M333" s="8">
        <v>6250</v>
      </c>
      <c r="N333" s="8">
        <v>5000</v>
      </c>
      <c r="O333" s="8">
        <v>5000</v>
      </c>
      <c r="P333" s="8">
        <v>6250</v>
      </c>
      <c r="Q333" s="8">
        <v>6250</v>
      </c>
      <c r="R333" s="8">
        <v>6250</v>
      </c>
    </row>
    <row r="334" spans="1:18" x14ac:dyDescent="0.25">
      <c r="A334" s="4" t="s">
        <v>327</v>
      </c>
      <c r="B334" s="7">
        <f>VLOOKUP(A334,'[1]2-lea base funds 27'!$B$5:$F$424,5,FALSE)</f>
        <v>7351</v>
      </c>
      <c r="C334" s="7"/>
      <c r="D334" s="8">
        <v>25000</v>
      </c>
      <c r="E334" s="8">
        <v>25000</v>
      </c>
      <c r="F334" s="8">
        <v>25000</v>
      </c>
      <c r="G334" s="8">
        <v>25000</v>
      </c>
      <c r="H334" s="8">
        <v>25000</v>
      </c>
      <c r="I334" s="8">
        <v>25000</v>
      </c>
      <c r="J334" s="8">
        <v>25000</v>
      </c>
      <c r="K334" s="8">
        <v>25000</v>
      </c>
      <c r="L334" s="8">
        <v>25000</v>
      </c>
      <c r="M334" s="8">
        <v>12500</v>
      </c>
      <c r="N334" s="8">
        <v>10000</v>
      </c>
      <c r="O334" s="8">
        <v>10000</v>
      </c>
      <c r="P334" s="8">
        <v>12500</v>
      </c>
      <c r="Q334" s="8">
        <v>12500</v>
      </c>
      <c r="R334" s="8">
        <v>12500</v>
      </c>
    </row>
    <row r="335" spans="1:18" x14ac:dyDescent="0.25">
      <c r="A335" s="4" t="s">
        <v>328</v>
      </c>
      <c r="B335" s="7">
        <f>VLOOKUP(A335,'[1]2-lea base funds 27'!$B$5:$F$424,5,FALSE)</f>
        <v>12963</v>
      </c>
      <c r="C335" s="7" t="str">
        <f>VLOOKUP(A335,'[2]2-lea base funds 26'!$B$5:$D$404,3,FALSE)</f>
        <v>*</v>
      </c>
      <c r="D335" s="8">
        <v>50000</v>
      </c>
      <c r="E335" s="8">
        <v>50000</v>
      </c>
      <c r="F335" s="8">
        <v>50000</v>
      </c>
      <c r="G335" s="8">
        <v>50000</v>
      </c>
      <c r="H335" s="8">
        <v>50000</v>
      </c>
      <c r="I335" s="8">
        <v>50000</v>
      </c>
      <c r="J335" s="8">
        <v>50000</v>
      </c>
      <c r="K335" s="8">
        <v>50000</v>
      </c>
      <c r="L335" s="8">
        <v>50000</v>
      </c>
      <c r="M335" s="8">
        <v>25000</v>
      </c>
      <c r="N335" s="8">
        <v>20000</v>
      </c>
      <c r="O335" s="8">
        <v>20000</v>
      </c>
      <c r="P335" s="8">
        <v>25000</v>
      </c>
      <c r="Q335" s="8">
        <v>25000</v>
      </c>
      <c r="R335" s="8">
        <v>25000</v>
      </c>
    </row>
    <row r="336" spans="1:18" x14ac:dyDescent="0.25">
      <c r="A336" s="4" t="s">
        <v>329</v>
      </c>
      <c r="B336" s="7">
        <f>VLOOKUP(A336,'[1]2-lea base funds 27'!$B$5:$F$424,5,FALSE)</f>
        <v>1681</v>
      </c>
      <c r="C336" s="7"/>
      <c r="D336" s="8">
        <v>12500</v>
      </c>
      <c r="E336" s="8">
        <v>12500</v>
      </c>
      <c r="F336" s="8">
        <v>12500</v>
      </c>
      <c r="G336" s="8">
        <v>12500</v>
      </c>
      <c r="H336" s="8">
        <v>12500</v>
      </c>
      <c r="I336" s="8">
        <v>12500</v>
      </c>
      <c r="J336" s="8">
        <v>12500</v>
      </c>
      <c r="K336" s="8">
        <v>12500</v>
      </c>
      <c r="L336" s="8">
        <v>12500</v>
      </c>
      <c r="M336" s="8">
        <v>6250</v>
      </c>
      <c r="N336" s="8">
        <v>5000</v>
      </c>
      <c r="O336" s="8">
        <v>5000</v>
      </c>
      <c r="P336" s="8">
        <v>6250</v>
      </c>
      <c r="Q336" s="8">
        <v>6250</v>
      </c>
      <c r="R336" s="8">
        <v>6250</v>
      </c>
    </row>
    <row r="337" spans="1:18" x14ac:dyDescent="0.25">
      <c r="A337" s="4" t="s">
        <v>330</v>
      </c>
      <c r="B337" s="7">
        <f>VLOOKUP(A337,'[1]2-lea base funds 27'!$B$5:$F$424,5,FALSE)</f>
        <v>15511</v>
      </c>
      <c r="C337" s="7"/>
      <c r="D337" s="8">
        <v>50000</v>
      </c>
      <c r="E337" s="8">
        <v>50000</v>
      </c>
      <c r="F337" s="8">
        <v>50000</v>
      </c>
      <c r="G337" s="8">
        <v>50000</v>
      </c>
      <c r="H337" s="8">
        <v>50000</v>
      </c>
      <c r="I337" s="8">
        <v>50000</v>
      </c>
      <c r="J337" s="8">
        <v>50000</v>
      </c>
      <c r="K337" s="8">
        <v>50000</v>
      </c>
      <c r="L337" s="8">
        <v>50000</v>
      </c>
      <c r="M337" s="8">
        <v>25000</v>
      </c>
      <c r="N337" s="8">
        <v>20000</v>
      </c>
      <c r="O337" s="8">
        <v>20000</v>
      </c>
      <c r="P337" s="8">
        <v>25000</v>
      </c>
      <c r="Q337" s="8">
        <v>25000</v>
      </c>
      <c r="R337" s="8">
        <v>25000</v>
      </c>
    </row>
    <row r="338" spans="1:18" x14ac:dyDescent="0.25">
      <c r="A338" s="4" t="s">
        <v>331</v>
      </c>
      <c r="B338" s="7">
        <f>VLOOKUP(A338,'[1]2-lea base funds 27'!$B$5:$F$424,5,FALSE)</f>
        <v>1195</v>
      </c>
      <c r="C338" s="7"/>
      <c r="D338" s="8">
        <v>12500</v>
      </c>
      <c r="E338" s="8">
        <v>12500</v>
      </c>
      <c r="F338" s="8">
        <v>12500</v>
      </c>
      <c r="G338" s="8">
        <v>12500</v>
      </c>
      <c r="H338" s="8">
        <v>12500</v>
      </c>
      <c r="I338" s="8">
        <v>12500</v>
      </c>
      <c r="J338" s="8">
        <v>12500</v>
      </c>
      <c r="K338" s="8">
        <v>12500</v>
      </c>
      <c r="L338" s="8">
        <v>12500</v>
      </c>
      <c r="M338" s="8">
        <v>6250</v>
      </c>
      <c r="N338" s="8">
        <v>5000</v>
      </c>
      <c r="O338" s="8">
        <v>5000</v>
      </c>
      <c r="P338" s="8">
        <v>6250</v>
      </c>
      <c r="Q338" s="8">
        <v>6250</v>
      </c>
      <c r="R338" s="8">
        <v>6250</v>
      </c>
    </row>
    <row r="339" spans="1:18" x14ac:dyDescent="0.25">
      <c r="A339" s="4" t="s">
        <v>332</v>
      </c>
      <c r="B339" s="7">
        <f>VLOOKUP(A339,'[1]2-lea base funds 27'!$B$5:$F$424,5,FALSE)</f>
        <v>42419</v>
      </c>
      <c r="C339" s="7"/>
      <c r="D339" s="8">
        <v>50000</v>
      </c>
      <c r="E339" s="8">
        <v>50000</v>
      </c>
      <c r="F339" s="8">
        <v>50000</v>
      </c>
      <c r="G339" s="8">
        <v>50000</v>
      </c>
      <c r="H339" s="8">
        <v>50000</v>
      </c>
      <c r="I339" s="8">
        <v>50000</v>
      </c>
      <c r="J339" s="8">
        <v>50000</v>
      </c>
      <c r="K339" s="8">
        <v>50000</v>
      </c>
      <c r="L339" s="8">
        <v>50000</v>
      </c>
      <c r="M339" s="8">
        <v>25000</v>
      </c>
      <c r="N339" s="8">
        <v>20000</v>
      </c>
      <c r="O339" s="8">
        <v>20000</v>
      </c>
      <c r="P339" s="8">
        <v>25000</v>
      </c>
      <c r="Q339" s="8">
        <v>25000</v>
      </c>
      <c r="R339" s="8">
        <v>25000</v>
      </c>
    </row>
    <row r="340" spans="1:18" x14ac:dyDescent="0.25">
      <c r="A340" s="4" t="s">
        <v>333</v>
      </c>
      <c r="B340" s="7">
        <f>VLOOKUP(A340,'[1]2-lea base funds 27'!$B$5:$F$424,5,FALSE)</f>
        <v>6823</v>
      </c>
      <c r="C340" s="7"/>
      <c r="D340" s="8">
        <v>25000</v>
      </c>
      <c r="E340" s="8">
        <v>25000</v>
      </c>
      <c r="F340" s="8">
        <v>25000</v>
      </c>
      <c r="G340" s="8">
        <v>25000</v>
      </c>
      <c r="H340" s="8">
        <v>25000</v>
      </c>
      <c r="I340" s="8">
        <v>25000</v>
      </c>
      <c r="J340" s="8">
        <v>25000</v>
      </c>
      <c r="K340" s="8">
        <v>25000</v>
      </c>
      <c r="L340" s="8">
        <v>25000</v>
      </c>
      <c r="M340" s="8">
        <v>12500</v>
      </c>
      <c r="N340" s="8">
        <v>10000</v>
      </c>
      <c r="O340" s="8">
        <v>10000</v>
      </c>
      <c r="P340" s="8">
        <v>12500</v>
      </c>
      <c r="Q340" s="8">
        <v>12500</v>
      </c>
      <c r="R340" s="8">
        <v>12500</v>
      </c>
    </row>
    <row r="341" spans="1:18" x14ac:dyDescent="0.25">
      <c r="A341" s="4" t="s">
        <v>334</v>
      </c>
      <c r="B341" s="7">
        <f>VLOOKUP(A341,'[1]2-lea base funds 27'!$B$5:$F$424,5,FALSE)</f>
        <v>1945</v>
      </c>
      <c r="C341" s="7"/>
      <c r="D341" s="8">
        <v>12500</v>
      </c>
      <c r="E341" s="8">
        <v>12500</v>
      </c>
      <c r="F341" s="8">
        <v>12500</v>
      </c>
      <c r="G341" s="8">
        <v>12500</v>
      </c>
      <c r="H341" s="8">
        <v>12500</v>
      </c>
      <c r="I341" s="8">
        <v>12500</v>
      </c>
      <c r="J341" s="8">
        <v>12500</v>
      </c>
      <c r="K341" s="8">
        <v>12500</v>
      </c>
      <c r="L341" s="8">
        <v>12500</v>
      </c>
      <c r="M341" s="8">
        <v>6250</v>
      </c>
      <c r="N341" s="8">
        <v>5000</v>
      </c>
      <c r="O341" s="8">
        <v>5000</v>
      </c>
      <c r="P341" s="8">
        <v>6250</v>
      </c>
      <c r="Q341" s="8">
        <v>6250</v>
      </c>
      <c r="R341" s="8">
        <v>6250</v>
      </c>
    </row>
    <row r="342" spans="1:18" x14ac:dyDescent="0.25">
      <c r="A342" s="4" t="s">
        <v>335</v>
      </c>
      <c r="B342" s="7">
        <f>VLOOKUP(A342,'[1]2-lea base funds 27'!$B$5:$F$424,5,FALSE)</f>
        <v>24291</v>
      </c>
      <c r="C342" s="7"/>
      <c r="D342" s="8">
        <v>50000</v>
      </c>
      <c r="E342" s="8">
        <v>50000</v>
      </c>
      <c r="F342" s="8">
        <v>50000</v>
      </c>
      <c r="G342" s="8">
        <v>50000</v>
      </c>
      <c r="H342" s="8">
        <v>50000</v>
      </c>
      <c r="I342" s="8">
        <v>50000</v>
      </c>
      <c r="J342" s="8">
        <v>50000</v>
      </c>
      <c r="K342" s="8">
        <v>50000</v>
      </c>
      <c r="L342" s="8">
        <v>50000</v>
      </c>
      <c r="M342" s="8">
        <v>25000</v>
      </c>
      <c r="N342" s="8">
        <v>20000</v>
      </c>
      <c r="O342" s="8">
        <v>20000</v>
      </c>
      <c r="P342" s="8">
        <v>25000</v>
      </c>
      <c r="Q342" s="8">
        <v>25000</v>
      </c>
      <c r="R342" s="8">
        <v>25000</v>
      </c>
    </row>
    <row r="343" spans="1:18" x14ac:dyDescent="0.25">
      <c r="A343" s="4" t="s">
        <v>336</v>
      </c>
      <c r="B343" s="7">
        <f>VLOOKUP(A343,'[1]2-lea base funds 27'!$B$5:$F$424,5,FALSE)</f>
        <v>3764</v>
      </c>
      <c r="C343" s="7"/>
      <c r="D343" s="8">
        <v>12500</v>
      </c>
      <c r="E343" s="8">
        <v>12500</v>
      </c>
      <c r="F343" s="8">
        <v>12500</v>
      </c>
      <c r="G343" s="8">
        <v>12500</v>
      </c>
      <c r="H343" s="8">
        <v>12500</v>
      </c>
      <c r="I343" s="8">
        <v>12500</v>
      </c>
      <c r="J343" s="8">
        <v>12500</v>
      </c>
      <c r="K343" s="8">
        <v>12500</v>
      </c>
      <c r="L343" s="8">
        <v>12500</v>
      </c>
      <c r="M343" s="8">
        <v>6250</v>
      </c>
      <c r="N343" s="8">
        <v>5000</v>
      </c>
      <c r="O343" s="8">
        <v>5000</v>
      </c>
      <c r="P343" s="8">
        <v>6250</v>
      </c>
      <c r="Q343" s="8">
        <v>6250</v>
      </c>
      <c r="R343" s="8">
        <v>6250</v>
      </c>
    </row>
    <row r="344" spans="1:18" x14ac:dyDescent="0.25">
      <c r="A344" s="4" t="s">
        <v>337</v>
      </c>
      <c r="B344" s="7">
        <f>VLOOKUP(A344,'[1]2-lea base funds 27'!$B$5:$F$424,5,FALSE)</f>
        <v>2530</v>
      </c>
      <c r="C344" s="7"/>
      <c r="D344" s="8">
        <v>12500</v>
      </c>
      <c r="E344" s="8">
        <v>12500</v>
      </c>
      <c r="F344" s="8">
        <v>12500</v>
      </c>
      <c r="G344" s="8">
        <v>12500</v>
      </c>
      <c r="H344" s="8">
        <v>12500</v>
      </c>
      <c r="I344" s="8">
        <v>12500</v>
      </c>
      <c r="J344" s="8">
        <v>12500</v>
      </c>
      <c r="K344" s="8">
        <v>12500</v>
      </c>
      <c r="L344" s="8">
        <v>12500</v>
      </c>
      <c r="M344" s="8">
        <v>6250</v>
      </c>
      <c r="N344" s="8">
        <v>5000</v>
      </c>
      <c r="O344" s="8">
        <v>5000</v>
      </c>
      <c r="P344" s="8">
        <v>6250</v>
      </c>
      <c r="Q344" s="8">
        <v>6250</v>
      </c>
      <c r="R344" s="8">
        <v>6250</v>
      </c>
    </row>
    <row r="345" spans="1:18" x14ac:dyDescent="0.25">
      <c r="A345" s="4" t="s">
        <v>338</v>
      </c>
      <c r="B345" s="7">
        <f>VLOOKUP(A345,'[1]2-lea base funds 27'!$B$5:$F$424,5,FALSE)</f>
        <v>5334</v>
      </c>
      <c r="C345" s="7"/>
      <c r="D345" s="8">
        <v>25000</v>
      </c>
      <c r="E345" s="8">
        <v>25000</v>
      </c>
      <c r="F345" s="8">
        <v>25000</v>
      </c>
      <c r="G345" s="8">
        <v>25000</v>
      </c>
      <c r="H345" s="8">
        <v>25000</v>
      </c>
      <c r="I345" s="8">
        <v>25000</v>
      </c>
      <c r="J345" s="8">
        <v>25000</v>
      </c>
      <c r="K345" s="8">
        <v>25000</v>
      </c>
      <c r="L345" s="8">
        <v>25000</v>
      </c>
      <c r="M345" s="8">
        <v>12500</v>
      </c>
      <c r="N345" s="8">
        <v>10000</v>
      </c>
      <c r="O345" s="8">
        <v>10000</v>
      </c>
      <c r="P345" s="8">
        <v>12500</v>
      </c>
      <c r="Q345" s="8">
        <v>12500</v>
      </c>
      <c r="R345" s="8">
        <v>12500</v>
      </c>
    </row>
    <row r="346" spans="1:18" x14ac:dyDescent="0.25">
      <c r="A346" s="4" t="s">
        <v>339</v>
      </c>
      <c r="B346" s="7">
        <f>VLOOKUP(A346,'[1]2-lea base funds 27'!$B$5:$F$424,5,FALSE)</f>
        <v>7414</v>
      </c>
      <c r="C346" s="7"/>
      <c r="D346" s="8">
        <v>25000</v>
      </c>
      <c r="E346" s="8">
        <v>25000</v>
      </c>
      <c r="F346" s="8">
        <v>25000</v>
      </c>
      <c r="G346" s="8">
        <v>25000</v>
      </c>
      <c r="H346" s="8">
        <v>25000</v>
      </c>
      <c r="I346" s="8">
        <v>25000</v>
      </c>
      <c r="J346" s="8">
        <v>25000</v>
      </c>
      <c r="K346" s="8">
        <v>25000</v>
      </c>
      <c r="L346" s="8">
        <v>25000</v>
      </c>
      <c r="M346" s="8">
        <v>12500</v>
      </c>
      <c r="N346" s="8">
        <v>10000</v>
      </c>
      <c r="O346" s="8">
        <v>10000</v>
      </c>
      <c r="P346" s="8">
        <v>12500</v>
      </c>
      <c r="Q346" s="8">
        <v>12500</v>
      </c>
      <c r="R346" s="8">
        <v>12500</v>
      </c>
    </row>
    <row r="347" spans="1:18" x14ac:dyDescent="0.25">
      <c r="A347" s="4" t="s">
        <v>340</v>
      </c>
      <c r="B347" s="7">
        <f>VLOOKUP(A347,'[1]2-lea base funds 27'!$B$5:$F$424,5,FALSE)</f>
        <v>5282</v>
      </c>
      <c r="C347" s="7"/>
      <c r="D347" s="8">
        <v>25000</v>
      </c>
      <c r="E347" s="8">
        <v>25000</v>
      </c>
      <c r="F347" s="8">
        <v>25000</v>
      </c>
      <c r="G347" s="8">
        <v>25000</v>
      </c>
      <c r="H347" s="8">
        <v>25000</v>
      </c>
      <c r="I347" s="8">
        <v>25000</v>
      </c>
      <c r="J347" s="8">
        <v>25000</v>
      </c>
      <c r="K347" s="8">
        <v>25000</v>
      </c>
      <c r="L347" s="8">
        <v>25000</v>
      </c>
      <c r="M347" s="8">
        <v>12500</v>
      </c>
      <c r="N347" s="8">
        <v>10000</v>
      </c>
      <c r="O347" s="8">
        <v>10000</v>
      </c>
      <c r="P347" s="8">
        <v>12500</v>
      </c>
      <c r="Q347" s="8">
        <v>12500</v>
      </c>
      <c r="R347" s="8">
        <v>12500</v>
      </c>
    </row>
    <row r="348" spans="1:18" x14ac:dyDescent="0.25">
      <c r="A348" s="4" t="s">
        <v>341</v>
      </c>
      <c r="B348" s="7">
        <f>VLOOKUP(A348,'[1]2-lea base funds 27'!$B$5:$F$424,5,FALSE)</f>
        <v>2250</v>
      </c>
      <c r="C348" s="7"/>
      <c r="D348" s="8">
        <v>12500</v>
      </c>
      <c r="E348" s="8">
        <v>12500</v>
      </c>
      <c r="F348" s="8">
        <v>12500</v>
      </c>
      <c r="G348" s="8">
        <v>12500</v>
      </c>
      <c r="H348" s="8">
        <v>12500</v>
      </c>
      <c r="I348" s="8">
        <v>12500</v>
      </c>
      <c r="J348" s="8">
        <v>12500</v>
      </c>
      <c r="K348" s="8">
        <v>12500</v>
      </c>
      <c r="L348" s="8">
        <v>12500</v>
      </c>
      <c r="M348" s="8">
        <v>6250</v>
      </c>
      <c r="N348" s="8">
        <v>5000</v>
      </c>
      <c r="O348" s="8">
        <v>5000</v>
      </c>
      <c r="P348" s="8">
        <v>6250</v>
      </c>
      <c r="Q348" s="8">
        <v>6250</v>
      </c>
      <c r="R348" s="8">
        <v>6250</v>
      </c>
    </row>
    <row r="349" spans="1:18" x14ac:dyDescent="0.25">
      <c r="A349" s="4" t="s">
        <v>342</v>
      </c>
      <c r="B349" s="7">
        <f>VLOOKUP(A349,'[1]2-lea base funds 27'!$B$5:$F$424,5,FALSE)</f>
        <v>21271</v>
      </c>
      <c r="C349" s="7"/>
      <c r="D349" s="8">
        <v>50000</v>
      </c>
      <c r="E349" s="8">
        <v>50000</v>
      </c>
      <c r="F349" s="8">
        <v>50000</v>
      </c>
      <c r="G349" s="8">
        <v>50000</v>
      </c>
      <c r="H349" s="8">
        <v>50000</v>
      </c>
      <c r="I349" s="8">
        <v>50000</v>
      </c>
      <c r="J349" s="8">
        <v>50000</v>
      </c>
      <c r="K349" s="8">
        <v>50000</v>
      </c>
      <c r="L349" s="8">
        <v>50000</v>
      </c>
      <c r="M349" s="8">
        <v>25000</v>
      </c>
      <c r="N349" s="8">
        <v>20000</v>
      </c>
      <c r="O349" s="8">
        <v>20000</v>
      </c>
      <c r="P349" s="8">
        <v>25000</v>
      </c>
      <c r="Q349" s="8">
        <v>25000</v>
      </c>
      <c r="R349" s="8">
        <v>25000</v>
      </c>
    </row>
    <row r="350" spans="1:18" x14ac:dyDescent="0.25">
      <c r="A350" s="4" t="s">
        <v>343</v>
      </c>
      <c r="B350" s="7">
        <f>VLOOKUP(A350,'[1]2-lea base funds 27'!$B$5:$F$424,5,FALSE)</f>
        <v>10152</v>
      </c>
      <c r="C350" s="7"/>
      <c r="D350" s="8">
        <v>37500</v>
      </c>
      <c r="E350" s="8">
        <v>37500</v>
      </c>
      <c r="F350" s="8">
        <v>37500</v>
      </c>
      <c r="G350" s="8">
        <v>37500</v>
      </c>
      <c r="H350" s="8">
        <v>37500</v>
      </c>
      <c r="I350" s="8">
        <v>37500</v>
      </c>
      <c r="J350" s="8">
        <v>37500</v>
      </c>
      <c r="K350" s="8">
        <v>37500</v>
      </c>
      <c r="L350" s="8">
        <v>37500</v>
      </c>
      <c r="M350" s="8">
        <v>18750</v>
      </c>
      <c r="N350" s="8">
        <v>15000</v>
      </c>
      <c r="O350" s="8">
        <v>15000</v>
      </c>
      <c r="P350" s="8">
        <v>18750</v>
      </c>
      <c r="Q350" s="8">
        <v>18750</v>
      </c>
      <c r="R350" s="8">
        <v>18750</v>
      </c>
    </row>
    <row r="351" spans="1:18" x14ac:dyDescent="0.25">
      <c r="A351" s="4" t="s">
        <v>344</v>
      </c>
      <c r="B351" s="7">
        <f>VLOOKUP(A351,'[1]2-lea base funds 27'!$B$5:$F$424,5,FALSE)</f>
        <v>736724</v>
      </c>
      <c r="C351" s="7"/>
      <c r="D351" s="8">
        <v>50000</v>
      </c>
      <c r="E351" s="8">
        <v>50000</v>
      </c>
      <c r="F351" s="8">
        <v>50000</v>
      </c>
      <c r="G351" s="8">
        <v>50000</v>
      </c>
      <c r="H351" s="8">
        <v>50000</v>
      </c>
      <c r="I351" s="8">
        <v>50000</v>
      </c>
      <c r="J351" s="8">
        <v>50000</v>
      </c>
      <c r="K351" s="8">
        <v>50000</v>
      </c>
      <c r="L351" s="8">
        <v>50000</v>
      </c>
      <c r="M351" s="8">
        <v>25000</v>
      </c>
      <c r="N351" s="8">
        <v>20000</v>
      </c>
      <c r="O351" s="8">
        <v>20000</v>
      </c>
      <c r="P351" s="8">
        <v>25000</v>
      </c>
      <c r="Q351" s="8">
        <v>25000</v>
      </c>
      <c r="R351" s="8">
        <v>25000</v>
      </c>
    </row>
    <row r="352" spans="1:18" x14ac:dyDescent="0.25">
      <c r="A352" s="4" t="s">
        <v>345</v>
      </c>
      <c r="B352" s="7">
        <f>VLOOKUP(A352,'[1]2-lea base funds 27'!$B$5:$F$424,5,FALSE)</f>
        <v>2233</v>
      </c>
      <c r="C352" s="7"/>
      <c r="D352" s="8">
        <v>12500</v>
      </c>
      <c r="E352" s="8">
        <v>12500</v>
      </c>
      <c r="F352" s="8">
        <v>12500</v>
      </c>
      <c r="G352" s="8">
        <v>12500</v>
      </c>
      <c r="H352" s="8">
        <v>12500</v>
      </c>
      <c r="I352" s="8">
        <v>12500</v>
      </c>
      <c r="J352" s="8">
        <v>12500</v>
      </c>
      <c r="K352" s="8">
        <v>12500</v>
      </c>
      <c r="L352" s="8">
        <v>12500</v>
      </c>
      <c r="M352" s="8">
        <v>6250</v>
      </c>
      <c r="N352" s="8">
        <v>5000</v>
      </c>
      <c r="O352" s="8">
        <v>5000</v>
      </c>
      <c r="P352" s="8">
        <v>6250</v>
      </c>
      <c r="Q352" s="8">
        <v>6250</v>
      </c>
      <c r="R352" s="8">
        <v>6250</v>
      </c>
    </row>
    <row r="353" spans="1:18" x14ac:dyDescent="0.25">
      <c r="A353" s="4" t="s">
        <v>346</v>
      </c>
      <c r="B353" s="7">
        <f>VLOOKUP(A353,'[1]2-lea base funds 27'!$B$5:$F$424,5,FALSE)</f>
        <v>6448</v>
      </c>
      <c r="C353" s="7"/>
      <c r="D353" s="8">
        <v>25000</v>
      </c>
      <c r="E353" s="8">
        <v>25000</v>
      </c>
      <c r="F353" s="8">
        <v>25000</v>
      </c>
      <c r="G353" s="8">
        <v>25000</v>
      </c>
      <c r="H353" s="8">
        <v>25000</v>
      </c>
      <c r="I353" s="8">
        <v>25000</v>
      </c>
      <c r="J353" s="8">
        <v>25000</v>
      </c>
      <c r="K353" s="8">
        <v>25000</v>
      </c>
      <c r="L353" s="8">
        <v>25000</v>
      </c>
      <c r="M353" s="8">
        <v>12500</v>
      </c>
      <c r="N353" s="8">
        <v>10000</v>
      </c>
      <c r="O353" s="8">
        <v>10000</v>
      </c>
      <c r="P353" s="8">
        <v>12500</v>
      </c>
      <c r="Q353" s="8">
        <v>12500</v>
      </c>
      <c r="R353" s="8">
        <v>12500</v>
      </c>
    </row>
    <row r="354" spans="1:18" x14ac:dyDescent="0.25">
      <c r="A354" s="4" t="s">
        <v>347</v>
      </c>
      <c r="B354" s="7">
        <f>VLOOKUP(A354,'[1]2-lea base funds 27'!$B$5:$F$424,5,FALSE)</f>
        <v>6868</v>
      </c>
      <c r="C354" s="7"/>
      <c r="D354" s="8">
        <v>25000</v>
      </c>
      <c r="E354" s="8">
        <v>25000</v>
      </c>
      <c r="F354" s="8">
        <v>25000</v>
      </c>
      <c r="G354" s="8">
        <v>25000</v>
      </c>
      <c r="H354" s="8">
        <v>25000</v>
      </c>
      <c r="I354" s="8">
        <v>25000</v>
      </c>
      <c r="J354" s="8">
        <v>25000</v>
      </c>
      <c r="K354" s="8">
        <v>25000</v>
      </c>
      <c r="L354" s="8">
        <v>25000</v>
      </c>
      <c r="M354" s="8">
        <v>12500</v>
      </c>
      <c r="N354" s="8">
        <v>10000</v>
      </c>
      <c r="O354" s="8">
        <v>10000</v>
      </c>
      <c r="P354" s="8">
        <v>12500</v>
      </c>
      <c r="Q354" s="8">
        <v>12500</v>
      </c>
      <c r="R354" s="8">
        <v>12500</v>
      </c>
    </row>
    <row r="355" spans="1:18" x14ac:dyDescent="0.25">
      <c r="A355" s="4" t="s">
        <v>348</v>
      </c>
      <c r="B355" s="7">
        <f>VLOOKUP(A355,'[1]2-lea base funds 27'!$B$5:$F$424,5,FALSE)</f>
        <v>3969</v>
      </c>
      <c r="C355" s="7"/>
      <c r="D355" s="8">
        <v>12500</v>
      </c>
      <c r="E355" s="8">
        <v>12500</v>
      </c>
      <c r="F355" s="8">
        <v>12500</v>
      </c>
      <c r="G355" s="8">
        <v>12500</v>
      </c>
      <c r="H355" s="8">
        <v>12500</v>
      </c>
      <c r="I355" s="8">
        <v>12500</v>
      </c>
      <c r="J355" s="8">
        <v>12500</v>
      </c>
      <c r="K355" s="8">
        <v>12500</v>
      </c>
      <c r="L355" s="8">
        <v>12500</v>
      </c>
      <c r="M355" s="8">
        <v>6250</v>
      </c>
      <c r="N355" s="8">
        <v>5000</v>
      </c>
      <c r="O355" s="8">
        <v>5000</v>
      </c>
      <c r="P355" s="8">
        <v>6250</v>
      </c>
      <c r="Q355" s="8">
        <v>6250</v>
      </c>
      <c r="R355" s="8">
        <v>6250</v>
      </c>
    </row>
    <row r="356" spans="1:18" x14ac:dyDescent="0.25">
      <c r="A356" s="4" t="s">
        <v>349</v>
      </c>
      <c r="B356" s="7">
        <f>VLOOKUP(A356,'[1]2-lea base funds 27'!$B$5:$F$424,5,FALSE)</f>
        <v>7871</v>
      </c>
      <c r="C356" s="7" t="str">
        <f>VLOOKUP(A356,'[2]2-lea base funds 26'!$B$5:$D$404,3,FALSE)</f>
        <v>*</v>
      </c>
      <c r="D356" s="8">
        <v>50000</v>
      </c>
      <c r="E356" s="8">
        <v>50000</v>
      </c>
      <c r="F356" s="8">
        <v>50000</v>
      </c>
      <c r="G356" s="8">
        <v>50000</v>
      </c>
      <c r="H356" s="8">
        <v>50000</v>
      </c>
      <c r="I356" s="8">
        <v>50000</v>
      </c>
      <c r="J356" s="8">
        <v>50000</v>
      </c>
      <c r="K356" s="8">
        <v>50000</v>
      </c>
      <c r="L356" s="8">
        <v>50000</v>
      </c>
      <c r="M356" s="8">
        <v>25000</v>
      </c>
      <c r="N356" s="8">
        <v>20000</v>
      </c>
      <c r="O356" s="8">
        <v>20000</v>
      </c>
      <c r="P356" s="8">
        <v>25000</v>
      </c>
      <c r="Q356" s="8">
        <v>25000</v>
      </c>
      <c r="R356" s="8">
        <v>25000</v>
      </c>
    </row>
    <row r="357" spans="1:18" x14ac:dyDescent="0.25">
      <c r="A357" s="4" t="s">
        <v>350</v>
      </c>
      <c r="B357" s="7">
        <f>VLOOKUP(A357,'[1]2-lea base funds 27'!$B$5:$F$424,5,FALSE)</f>
        <v>3246</v>
      </c>
      <c r="C357" s="7"/>
      <c r="D357" s="8">
        <v>12500</v>
      </c>
      <c r="E357" s="8">
        <v>12500</v>
      </c>
      <c r="F357" s="8">
        <v>12500</v>
      </c>
      <c r="G357" s="8">
        <v>12500</v>
      </c>
      <c r="H357" s="8">
        <v>12500</v>
      </c>
      <c r="I357" s="8">
        <v>12500</v>
      </c>
      <c r="J357" s="8">
        <v>12500</v>
      </c>
      <c r="K357" s="8">
        <v>12500</v>
      </c>
      <c r="L357" s="8">
        <v>12500</v>
      </c>
      <c r="M357" s="8">
        <v>6250</v>
      </c>
      <c r="N357" s="8">
        <v>5000</v>
      </c>
      <c r="O357" s="8">
        <v>5000</v>
      </c>
      <c r="P357" s="8">
        <v>6250</v>
      </c>
      <c r="Q357" s="8">
        <v>6250</v>
      </c>
      <c r="R357" s="8">
        <v>6250</v>
      </c>
    </row>
    <row r="358" spans="1:18" x14ac:dyDescent="0.25">
      <c r="A358" s="4" t="s">
        <v>351</v>
      </c>
      <c r="B358" s="7">
        <f>VLOOKUP(A358,'[1]2-lea base funds 27'!$B$5:$F$424,5,FALSE)</f>
        <v>139851</v>
      </c>
      <c r="C358" s="7"/>
      <c r="D358" s="8">
        <v>50000</v>
      </c>
      <c r="E358" s="8">
        <v>50000</v>
      </c>
      <c r="F358" s="8">
        <v>50000</v>
      </c>
      <c r="G358" s="8">
        <v>50000</v>
      </c>
      <c r="H358" s="8">
        <v>50000</v>
      </c>
      <c r="I358" s="8">
        <v>50000</v>
      </c>
      <c r="J358" s="8">
        <v>50000</v>
      </c>
      <c r="K358" s="8">
        <v>50000</v>
      </c>
      <c r="L358" s="8">
        <v>50000</v>
      </c>
      <c r="M358" s="8">
        <v>25000</v>
      </c>
      <c r="N358" s="8">
        <v>20000</v>
      </c>
      <c r="O358" s="8">
        <v>20000</v>
      </c>
      <c r="P358" s="8">
        <v>25000</v>
      </c>
      <c r="Q358" s="8">
        <v>25000</v>
      </c>
      <c r="R358" s="8">
        <v>25000</v>
      </c>
    </row>
    <row r="359" spans="1:18" x14ac:dyDescent="0.25">
      <c r="A359" s="4" t="s">
        <v>352</v>
      </c>
      <c r="B359" s="7">
        <f>VLOOKUP(A359,'[1]2-lea base funds 27'!$B$5:$F$424,5,FALSE)</f>
        <v>2375</v>
      </c>
      <c r="C359" s="7"/>
      <c r="D359" s="8">
        <v>12500</v>
      </c>
      <c r="E359" s="8">
        <v>12500</v>
      </c>
      <c r="F359" s="8">
        <v>12500</v>
      </c>
      <c r="G359" s="8">
        <v>12500</v>
      </c>
      <c r="H359" s="8">
        <v>12500</v>
      </c>
      <c r="I359" s="8">
        <v>12500</v>
      </c>
      <c r="J359" s="8">
        <v>12500</v>
      </c>
      <c r="K359" s="8">
        <v>12500</v>
      </c>
      <c r="L359" s="8">
        <v>12500</v>
      </c>
      <c r="M359" s="8">
        <v>6250</v>
      </c>
      <c r="N359" s="8">
        <v>5000</v>
      </c>
      <c r="O359" s="8">
        <v>5000</v>
      </c>
      <c r="P359" s="8">
        <v>6250</v>
      </c>
      <c r="Q359" s="8">
        <v>6250</v>
      </c>
      <c r="R359" s="8">
        <v>6250</v>
      </c>
    </row>
    <row r="360" spans="1:18" x14ac:dyDescent="0.25">
      <c r="A360" s="4" t="s">
        <v>353</v>
      </c>
      <c r="B360" s="7">
        <f>VLOOKUP(A360,'[1]2-lea base funds 27'!$B$5:$F$424,5,FALSE)</f>
        <v>10108</v>
      </c>
      <c r="C360" s="7"/>
      <c r="D360" s="8">
        <v>37500</v>
      </c>
      <c r="E360" s="8">
        <v>37500</v>
      </c>
      <c r="F360" s="8">
        <v>37500</v>
      </c>
      <c r="G360" s="8">
        <v>37500</v>
      </c>
      <c r="H360" s="8">
        <v>37500</v>
      </c>
      <c r="I360" s="8">
        <v>37500</v>
      </c>
      <c r="J360" s="8">
        <v>37500</v>
      </c>
      <c r="K360" s="8">
        <v>37500</v>
      </c>
      <c r="L360" s="8">
        <v>37500</v>
      </c>
      <c r="M360" s="8">
        <v>18750</v>
      </c>
      <c r="N360" s="8">
        <v>15000</v>
      </c>
      <c r="O360" s="8">
        <v>15000</v>
      </c>
      <c r="P360" s="8">
        <v>18750</v>
      </c>
      <c r="Q360" s="8">
        <v>18750</v>
      </c>
      <c r="R360" s="8">
        <v>18750</v>
      </c>
    </row>
    <row r="361" spans="1:18" x14ac:dyDescent="0.25">
      <c r="A361" s="4" t="s">
        <v>354</v>
      </c>
      <c r="B361" s="7">
        <f>VLOOKUP(A361,'[1]2-lea base funds 27'!$B$5:$F$424,5,FALSE)</f>
        <v>5742</v>
      </c>
      <c r="C361" s="7"/>
      <c r="D361" s="8">
        <v>25000</v>
      </c>
      <c r="E361" s="8">
        <v>25000</v>
      </c>
      <c r="F361" s="8">
        <v>25000</v>
      </c>
      <c r="G361" s="8">
        <v>25000</v>
      </c>
      <c r="H361" s="8">
        <v>25000</v>
      </c>
      <c r="I361" s="8">
        <v>25000</v>
      </c>
      <c r="J361" s="8">
        <v>25000</v>
      </c>
      <c r="K361" s="8">
        <v>25000</v>
      </c>
      <c r="L361" s="8">
        <v>25000</v>
      </c>
      <c r="M361" s="8">
        <v>12500</v>
      </c>
      <c r="N361" s="8">
        <v>10000</v>
      </c>
      <c r="O361" s="8">
        <v>10000</v>
      </c>
      <c r="P361" s="8">
        <v>12500</v>
      </c>
      <c r="Q361" s="8">
        <v>12500</v>
      </c>
      <c r="R361" s="8">
        <v>12500</v>
      </c>
    </row>
    <row r="362" spans="1:18" x14ac:dyDescent="0.25">
      <c r="A362" s="4" t="s">
        <v>355</v>
      </c>
      <c r="B362" s="7">
        <f>VLOOKUP(A362,'[1]2-lea base funds 27'!$B$5:$F$424,5,FALSE)</f>
        <v>2000</v>
      </c>
      <c r="C362" s="7"/>
      <c r="D362" s="8">
        <v>12500</v>
      </c>
      <c r="E362" s="8">
        <v>12500</v>
      </c>
      <c r="F362" s="8">
        <v>12500</v>
      </c>
      <c r="G362" s="8">
        <v>12500</v>
      </c>
      <c r="H362" s="8">
        <v>12500</v>
      </c>
      <c r="I362" s="8">
        <v>12500</v>
      </c>
      <c r="J362" s="8">
        <v>12500</v>
      </c>
      <c r="K362" s="8">
        <v>12500</v>
      </c>
      <c r="L362" s="8">
        <v>12500</v>
      </c>
      <c r="M362" s="8">
        <v>6250</v>
      </c>
      <c r="N362" s="8">
        <v>5000</v>
      </c>
      <c r="O362" s="8">
        <v>5000</v>
      </c>
      <c r="P362" s="8">
        <v>6250</v>
      </c>
      <c r="Q362" s="8">
        <v>6250</v>
      </c>
      <c r="R362" s="8">
        <v>6250</v>
      </c>
    </row>
    <row r="363" spans="1:18" x14ac:dyDescent="0.25">
      <c r="A363" s="4" t="s">
        <v>356</v>
      </c>
      <c r="B363" s="7">
        <f>VLOOKUP(A363,'[1]2-lea base funds 27'!$B$5:$F$424,5,FALSE)</f>
        <v>2688</v>
      </c>
      <c r="C363" s="7"/>
      <c r="D363" s="8">
        <v>12500</v>
      </c>
      <c r="E363" s="8">
        <v>12500</v>
      </c>
      <c r="F363" s="8">
        <v>12500</v>
      </c>
      <c r="G363" s="8">
        <v>12500</v>
      </c>
      <c r="H363" s="8">
        <v>12500</v>
      </c>
      <c r="I363" s="8">
        <v>12500</v>
      </c>
      <c r="J363" s="8">
        <v>12500</v>
      </c>
      <c r="K363" s="8">
        <v>12500</v>
      </c>
      <c r="L363" s="8">
        <v>12500</v>
      </c>
      <c r="M363" s="8">
        <v>6250</v>
      </c>
      <c r="N363" s="8">
        <v>5000</v>
      </c>
      <c r="O363" s="8">
        <v>5000</v>
      </c>
      <c r="P363" s="8">
        <v>6250</v>
      </c>
      <c r="Q363" s="8">
        <v>6250</v>
      </c>
      <c r="R363" s="8">
        <v>6250</v>
      </c>
    </row>
    <row r="364" spans="1:18" x14ac:dyDescent="0.25">
      <c r="A364" s="9" t="s">
        <v>357</v>
      </c>
      <c r="B364" s="7">
        <f>VLOOKUP(A364,'[1]2-lea base funds 27'!$B$5:$F$424,5,FALSE)</f>
        <v>7218</v>
      </c>
      <c r="C364" s="7"/>
      <c r="D364" s="8">
        <v>25000</v>
      </c>
      <c r="E364" s="8">
        <v>25000</v>
      </c>
      <c r="F364" s="8">
        <v>25000</v>
      </c>
      <c r="G364" s="8">
        <v>25000</v>
      </c>
      <c r="H364" s="8">
        <v>25000</v>
      </c>
      <c r="I364" s="8">
        <v>25000</v>
      </c>
      <c r="J364" s="8">
        <v>25000</v>
      </c>
      <c r="K364" s="8">
        <v>25000</v>
      </c>
      <c r="L364" s="8">
        <v>25000</v>
      </c>
      <c r="M364" s="8">
        <v>12500</v>
      </c>
      <c r="N364" s="8">
        <v>10000</v>
      </c>
      <c r="O364" s="8">
        <v>10000</v>
      </c>
      <c r="P364" s="8">
        <v>12500</v>
      </c>
      <c r="Q364" s="8">
        <v>12500</v>
      </c>
      <c r="R364" s="8">
        <v>12500</v>
      </c>
    </row>
    <row r="365" spans="1:18" x14ac:dyDescent="0.25">
      <c r="A365" s="4" t="s">
        <v>358</v>
      </c>
      <c r="B365" s="7">
        <f>VLOOKUP(A365,'[1]2-lea base funds 27'!$B$5:$F$424,5,FALSE)</f>
        <v>512</v>
      </c>
      <c r="C365" s="7"/>
      <c r="D365" s="8">
        <v>12500</v>
      </c>
      <c r="E365" s="8">
        <v>12500</v>
      </c>
      <c r="F365" s="8">
        <v>12500</v>
      </c>
      <c r="G365" s="8">
        <v>12500</v>
      </c>
      <c r="H365" s="8">
        <v>12500</v>
      </c>
      <c r="I365" s="8">
        <v>12500</v>
      </c>
      <c r="J365" s="8">
        <v>12500</v>
      </c>
      <c r="K365" s="8">
        <v>12500</v>
      </c>
      <c r="L365" s="8">
        <v>12500</v>
      </c>
      <c r="M365" s="8">
        <v>6250</v>
      </c>
      <c r="N365" s="8">
        <v>5000</v>
      </c>
      <c r="O365" s="8">
        <v>5000</v>
      </c>
      <c r="P365" s="8">
        <v>6250</v>
      </c>
      <c r="Q365" s="8">
        <v>6250</v>
      </c>
      <c r="R365" s="8">
        <v>6250</v>
      </c>
    </row>
    <row r="366" spans="1:18" x14ac:dyDescent="0.25">
      <c r="A366" s="4" t="s">
        <v>359</v>
      </c>
      <c r="B366" s="7">
        <f>VLOOKUP(A366,'[1]2-lea base funds 27'!$B$5:$F$424,5,FALSE)</f>
        <v>16940</v>
      </c>
      <c r="C366" s="7"/>
      <c r="D366" s="8">
        <v>50000</v>
      </c>
      <c r="E366" s="8">
        <v>50000</v>
      </c>
      <c r="F366" s="8">
        <v>50000</v>
      </c>
      <c r="G366" s="8">
        <v>50000</v>
      </c>
      <c r="H366" s="8">
        <v>50000</v>
      </c>
      <c r="I366" s="8">
        <v>50000</v>
      </c>
      <c r="J366" s="8">
        <v>50000</v>
      </c>
      <c r="K366" s="8">
        <v>50000</v>
      </c>
      <c r="L366" s="8">
        <v>50000</v>
      </c>
      <c r="M366" s="8">
        <v>25000</v>
      </c>
      <c r="N366" s="8">
        <v>20000</v>
      </c>
      <c r="O366" s="8">
        <v>20000</v>
      </c>
      <c r="P366" s="8">
        <v>25000</v>
      </c>
      <c r="Q366" s="8">
        <v>25000</v>
      </c>
      <c r="R366" s="8">
        <v>25000</v>
      </c>
    </row>
    <row r="367" spans="1:18" x14ac:dyDescent="0.25">
      <c r="A367" s="4" t="s">
        <v>360</v>
      </c>
      <c r="B367" s="7">
        <f>VLOOKUP(A367,'[1]2-lea base funds 27'!$B$5:$F$424,5,FALSE)</f>
        <v>3807</v>
      </c>
      <c r="C367" s="7"/>
      <c r="D367" s="8">
        <v>12500</v>
      </c>
      <c r="E367" s="8">
        <v>12500</v>
      </c>
      <c r="F367" s="8">
        <v>12500</v>
      </c>
      <c r="G367" s="8">
        <v>12500</v>
      </c>
      <c r="H367" s="8">
        <v>12500</v>
      </c>
      <c r="I367" s="8">
        <v>12500</v>
      </c>
      <c r="J367" s="8">
        <v>12500</v>
      </c>
      <c r="K367" s="8">
        <v>12500</v>
      </c>
      <c r="L367" s="8">
        <v>12500</v>
      </c>
      <c r="M367" s="8">
        <v>6250</v>
      </c>
      <c r="N367" s="8">
        <v>5000</v>
      </c>
      <c r="O367" s="8">
        <v>5000</v>
      </c>
      <c r="P367" s="8">
        <v>6250</v>
      </c>
      <c r="Q367" s="8">
        <v>6250</v>
      </c>
      <c r="R367" s="8">
        <v>6250</v>
      </c>
    </row>
    <row r="368" spans="1:18" x14ac:dyDescent="0.25">
      <c r="A368" s="4" t="s">
        <v>361</v>
      </c>
      <c r="B368" s="7">
        <f>VLOOKUP(A368,'[1]2-lea base funds 27'!$B$5:$F$424,5,FALSE)</f>
        <v>23287</v>
      </c>
      <c r="C368" s="7"/>
      <c r="D368" s="8">
        <v>50000</v>
      </c>
      <c r="E368" s="8">
        <v>50000</v>
      </c>
      <c r="F368" s="8">
        <v>50000</v>
      </c>
      <c r="G368" s="8">
        <v>50000</v>
      </c>
      <c r="H368" s="8">
        <v>50000</v>
      </c>
      <c r="I368" s="8">
        <v>50000</v>
      </c>
      <c r="J368" s="8">
        <v>50000</v>
      </c>
      <c r="K368" s="8">
        <v>50000</v>
      </c>
      <c r="L368" s="8">
        <v>50000</v>
      </c>
      <c r="M368" s="8">
        <v>25000</v>
      </c>
      <c r="N368" s="8">
        <v>20000</v>
      </c>
      <c r="O368" s="8">
        <v>20000</v>
      </c>
      <c r="P368" s="8">
        <v>25000</v>
      </c>
      <c r="Q368" s="8">
        <v>25000</v>
      </c>
      <c r="R368" s="8">
        <v>25000</v>
      </c>
    </row>
    <row r="369" spans="1:18" x14ac:dyDescent="0.25">
      <c r="A369" s="4" t="s">
        <v>362</v>
      </c>
      <c r="B369" s="7">
        <f>VLOOKUP(A369,'[1]2-lea base funds 27'!$B$5:$F$424,5,FALSE)</f>
        <v>28481</v>
      </c>
      <c r="C369" s="7"/>
      <c r="D369" s="8">
        <v>50000</v>
      </c>
      <c r="E369" s="8">
        <v>50000</v>
      </c>
      <c r="F369" s="8">
        <v>50000</v>
      </c>
      <c r="G369" s="8">
        <v>50000</v>
      </c>
      <c r="H369" s="8">
        <v>50000</v>
      </c>
      <c r="I369" s="8">
        <v>50000</v>
      </c>
      <c r="J369" s="8">
        <v>50000</v>
      </c>
      <c r="K369" s="8">
        <v>50000</v>
      </c>
      <c r="L369" s="8">
        <v>50000</v>
      </c>
      <c r="M369" s="8">
        <v>25000</v>
      </c>
      <c r="N369" s="8">
        <v>20000</v>
      </c>
      <c r="O369" s="8">
        <v>20000</v>
      </c>
      <c r="P369" s="8">
        <v>25000</v>
      </c>
      <c r="Q369" s="8">
        <v>25000</v>
      </c>
      <c r="R369" s="8">
        <v>25000</v>
      </c>
    </row>
    <row r="370" spans="1:18" x14ac:dyDescent="0.25">
      <c r="A370" s="4" t="s">
        <v>363</v>
      </c>
      <c r="B370" s="7">
        <f>VLOOKUP(A370,'[1]2-lea base funds 27'!$B$5:$F$424,5,FALSE)</f>
        <v>5378</v>
      </c>
      <c r="C370" s="7"/>
      <c r="D370" s="8">
        <v>12500</v>
      </c>
      <c r="E370" s="8">
        <v>12500</v>
      </c>
      <c r="F370" s="8">
        <v>12500</v>
      </c>
      <c r="G370" s="8">
        <v>12500</v>
      </c>
      <c r="H370" s="8">
        <v>12500</v>
      </c>
      <c r="I370" s="8">
        <v>12500</v>
      </c>
      <c r="J370" s="8">
        <v>12500</v>
      </c>
      <c r="K370" s="8">
        <v>12500</v>
      </c>
      <c r="L370" s="8">
        <v>12500</v>
      </c>
      <c r="M370" s="8">
        <v>6250</v>
      </c>
      <c r="N370" s="8">
        <v>5000</v>
      </c>
      <c r="O370" s="8">
        <v>5000</v>
      </c>
      <c r="P370" s="8">
        <v>6250</v>
      </c>
      <c r="Q370" s="8">
        <v>6250</v>
      </c>
      <c r="R370" s="8">
        <v>6250</v>
      </c>
    </row>
    <row r="371" spans="1:18" x14ac:dyDescent="0.25">
      <c r="A371" s="4" t="s">
        <v>364</v>
      </c>
      <c r="B371" s="7">
        <f>VLOOKUP(A371,'[1]2-lea base funds 27'!$B$5:$F$424,5,FALSE)</f>
        <v>3838</v>
      </c>
      <c r="C371" s="7"/>
      <c r="D371" s="8">
        <v>12500</v>
      </c>
      <c r="E371" s="8">
        <v>12500</v>
      </c>
      <c r="F371" s="8">
        <v>12500</v>
      </c>
      <c r="G371" s="8">
        <v>12500</v>
      </c>
      <c r="H371" s="8">
        <v>12500</v>
      </c>
      <c r="I371" s="8">
        <v>12500</v>
      </c>
      <c r="J371" s="8">
        <v>12500</v>
      </c>
      <c r="K371" s="8">
        <v>12500</v>
      </c>
      <c r="L371" s="8">
        <v>12500</v>
      </c>
      <c r="M371" s="8">
        <v>6250</v>
      </c>
      <c r="N371" s="8">
        <v>5000</v>
      </c>
      <c r="O371" s="8">
        <v>5000</v>
      </c>
      <c r="P371" s="8">
        <v>6250</v>
      </c>
      <c r="Q371" s="8">
        <v>6250</v>
      </c>
      <c r="R371" s="8">
        <v>6250</v>
      </c>
    </row>
    <row r="372" spans="1:18" x14ac:dyDescent="0.25">
      <c r="A372" s="4" t="s">
        <v>365</v>
      </c>
      <c r="B372" s="7">
        <f>VLOOKUP(A372,'[1]2-lea base funds 27'!$B$5:$F$424,5,FALSE)</f>
        <v>4909</v>
      </c>
      <c r="C372" s="7"/>
      <c r="D372" s="8">
        <v>12500</v>
      </c>
      <c r="E372" s="8">
        <v>12500</v>
      </c>
      <c r="F372" s="8">
        <v>12500</v>
      </c>
      <c r="G372" s="8">
        <v>12500</v>
      </c>
      <c r="H372" s="8">
        <v>12500</v>
      </c>
      <c r="I372" s="8">
        <v>12500</v>
      </c>
      <c r="J372" s="8">
        <v>12500</v>
      </c>
      <c r="K372" s="8">
        <v>12500</v>
      </c>
      <c r="L372" s="8">
        <v>12500</v>
      </c>
      <c r="M372" s="8">
        <v>6250</v>
      </c>
      <c r="N372" s="8">
        <v>5000</v>
      </c>
      <c r="O372" s="8">
        <v>5000</v>
      </c>
      <c r="P372" s="8">
        <v>6250</v>
      </c>
      <c r="Q372" s="8">
        <v>6250</v>
      </c>
      <c r="R372" s="8">
        <v>6250</v>
      </c>
    </row>
    <row r="373" spans="1:18" x14ac:dyDescent="0.25">
      <c r="A373" s="4" t="s">
        <v>366</v>
      </c>
      <c r="B373" s="7">
        <f>VLOOKUP(A373,'[1]2-lea base funds 27'!$B$5:$F$424,5,FALSE)</f>
        <v>4054</v>
      </c>
      <c r="C373" s="7"/>
      <c r="D373" s="8">
        <v>12500</v>
      </c>
      <c r="E373" s="8">
        <v>12500</v>
      </c>
      <c r="F373" s="8">
        <v>12500</v>
      </c>
      <c r="G373" s="8">
        <v>12500</v>
      </c>
      <c r="H373" s="8">
        <v>12500</v>
      </c>
      <c r="I373" s="8">
        <v>12500</v>
      </c>
      <c r="J373" s="8">
        <v>12500</v>
      </c>
      <c r="K373" s="8">
        <v>12500</v>
      </c>
      <c r="L373" s="8">
        <v>12500</v>
      </c>
      <c r="M373" s="8">
        <v>6250</v>
      </c>
      <c r="N373" s="8">
        <v>5000</v>
      </c>
      <c r="O373" s="8">
        <v>5000</v>
      </c>
      <c r="P373" s="8">
        <v>6250</v>
      </c>
      <c r="Q373" s="8">
        <v>6250</v>
      </c>
      <c r="R373" s="8">
        <v>6250</v>
      </c>
    </row>
    <row r="374" spans="1:18" x14ac:dyDescent="0.25">
      <c r="A374" s="4" t="s">
        <v>367</v>
      </c>
      <c r="B374" s="7">
        <f>VLOOKUP(A374,'[1]2-lea base funds 27'!$B$5:$F$424,5,FALSE)</f>
        <v>10389</v>
      </c>
      <c r="C374" s="7"/>
      <c r="D374" s="8">
        <v>37500</v>
      </c>
      <c r="E374" s="8">
        <v>37500</v>
      </c>
      <c r="F374" s="8">
        <v>37500</v>
      </c>
      <c r="G374" s="8">
        <v>37500</v>
      </c>
      <c r="H374" s="8">
        <v>37500</v>
      </c>
      <c r="I374" s="8">
        <v>37500</v>
      </c>
      <c r="J374" s="8">
        <v>37500</v>
      </c>
      <c r="K374" s="8">
        <v>37500</v>
      </c>
      <c r="L374" s="8">
        <v>37500</v>
      </c>
      <c r="M374" s="8">
        <v>18750</v>
      </c>
      <c r="N374" s="8">
        <v>15000</v>
      </c>
      <c r="O374" s="8">
        <v>15000</v>
      </c>
      <c r="P374" s="8">
        <v>18750</v>
      </c>
      <c r="Q374" s="8">
        <v>18750</v>
      </c>
      <c r="R374" s="8">
        <v>18750</v>
      </c>
    </row>
    <row r="375" spans="1:18" x14ac:dyDescent="0.25">
      <c r="A375" s="4" t="s">
        <v>368</v>
      </c>
      <c r="B375" s="7">
        <f>VLOOKUP(A375,'[1]2-lea base funds 27'!$B$5:$F$424,5,FALSE)</f>
        <v>4134</v>
      </c>
      <c r="C375" s="7"/>
      <c r="D375" s="8">
        <v>12500</v>
      </c>
      <c r="E375" s="8">
        <v>12500</v>
      </c>
      <c r="F375" s="8">
        <v>12500</v>
      </c>
      <c r="G375" s="8">
        <v>12500</v>
      </c>
      <c r="H375" s="8">
        <v>12500</v>
      </c>
      <c r="I375" s="8">
        <v>12500</v>
      </c>
      <c r="J375" s="8">
        <v>12500</v>
      </c>
      <c r="K375" s="8">
        <v>12500</v>
      </c>
      <c r="L375" s="8">
        <v>12500</v>
      </c>
      <c r="M375" s="8">
        <v>6250</v>
      </c>
      <c r="N375" s="8">
        <v>5000</v>
      </c>
      <c r="O375" s="8">
        <v>5000</v>
      </c>
      <c r="P375" s="8">
        <v>6250</v>
      </c>
      <c r="Q375" s="8">
        <v>6250</v>
      </c>
      <c r="R375" s="8">
        <v>6250</v>
      </c>
    </row>
    <row r="376" spans="1:18" x14ac:dyDescent="0.25">
      <c r="A376" s="4" t="s">
        <v>369</v>
      </c>
      <c r="B376" s="7">
        <f>VLOOKUP(A376,'[1]2-lea base funds 27'!$B$5:$F$424,5,FALSE)</f>
        <v>3734</v>
      </c>
      <c r="C376" s="7"/>
      <c r="D376" s="8">
        <v>12500</v>
      </c>
      <c r="E376" s="8">
        <v>12500</v>
      </c>
      <c r="F376" s="8">
        <v>12500</v>
      </c>
      <c r="G376" s="8">
        <v>12500</v>
      </c>
      <c r="H376" s="8">
        <v>12500</v>
      </c>
      <c r="I376" s="8">
        <v>12500</v>
      </c>
      <c r="J376" s="8">
        <v>12500</v>
      </c>
      <c r="K376" s="8">
        <v>12500</v>
      </c>
      <c r="L376" s="8">
        <v>12500</v>
      </c>
      <c r="M376" s="8">
        <v>6250</v>
      </c>
      <c r="N376" s="8">
        <v>5000</v>
      </c>
      <c r="O376" s="8">
        <v>5000</v>
      </c>
      <c r="P376" s="8">
        <v>6250</v>
      </c>
      <c r="Q376" s="8">
        <v>6250</v>
      </c>
      <c r="R376" s="8">
        <v>6250</v>
      </c>
    </row>
    <row r="377" spans="1:18" x14ac:dyDescent="0.25">
      <c r="A377" s="4" t="s">
        <v>370</v>
      </c>
      <c r="B377" s="7">
        <f>VLOOKUP(A377,'[1]2-lea base funds 27'!$B$5:$F$424,5,FALSE)</f>
        <v>6961</v>
      </c>
      <c r="C377" s="7"/>
      <c r="D377" s="8">
        <v>25000</v>
      </c>
      <c r="E377" s="8">
        <v>25000</v>
      </c>
      <c r="F377" s="8">
        <v>25000</v>
      </c>
      <c r="G377" s="8">
        <v>25000</v>
      </c>
      <c r="H377" s="8">
        <v>25000</v>
      </c>
      <c r="I377" s="8">
        <v>25000</v>
      </c>
      <c r="J377" s="8">
        <v>25000</v>
      </c>
      <c r="K377" s="8">
        <v>25000</v>
      </c>
      <c r="L377" s="8">
        <v>25000</v>
      </c>
      <c r="M377" s="8">
        <v>12500</v>
      </c>
      <c r="N377" s="8">
        <v>10000</v>
      </c>
      <c r="O377" s="8">
        <v>10000</v>
      </c>
      <c r="P377" s="8">
        <v>12500</v>
      </c>
      <c r="Q377" s="8">
        <v>12500</v>
      </c>
      <c r="R377" s="8">
        <v>12500</v>
      </c>
    </row>
    <row r="378" spans="1:18" x14ac:dyDescent="0.25">
      <c r="A378" s="4" t="s">
        <v>371</v>
      </c>
      <c r="B378" s="7">
        <f>VLOOKUP(A378,'[1]2-lea base funds 27'!$B$5:$F$424,5,FALSE)</f>
        <v>2943</v>
      </c>
      <c r="C378" s="7"/>
      <c r="D378" s="8">
        <v>12500</v>
      </c>
      <c r="E378" s="8">
        <v>12500</v>
      </c>
      <c r="F378" s="8">
        <v>12500</v>
      </c>
      <c r="G378" s="8">
        <v>12500</v>
      </c>
      <c r="H378" s="8">
        <v>12500</v>
      </c>
      <c r="I378" s="8">
        <v>12500</v>
      </c>
      <c r="J378" s="8">
        <v>12500</v>
      </c>
      <c r="K378" s="8">
        <v>12500</v>
      </c>
      <c r="L378" s="8">
        <v>12500</v>
      </c>
      <c r="M378" s="8">
        <v>6250</v>
      </c>
      <c r="N378" s="8">
        <v>5000</v>
      </c>
      <c r="O378" s="8">
        <v>5000</v>
      </c>
      <c r="P378" s="8">
        <v>6250</v>
      </c>
      <c r="Q378" s="8">
        <v>6250</v>
      </c>
      <c r="R378" s="8">
        <v>6250</v>
      </c>
    </row>
    <row r="379" spans="1:18" x14ac:dyDescent="0.25">
      <c r="A379" s="4" t="s">
        <v>372</v>
      </c>
      <c r="B379" s="7">
        <f>VLOOKUP(A379,'[1]2-lea base funds 27'!$B$5:$F$424,5,FALSE)</f>
        <v>3218</v>
      </c>
      <c r="C379" s="7"/>
      <c r="D379" s="8">
        <v>12500</v>
      </c>
      <c r="E379" s="8">
        <v>12500</v>
      </c>
      <c r="F379" s="8">
        <v>12500</v>
      </c>
      <c r="G379" s="8">
        <v>12500</v>
      </c>
      <c r="H379" s="8">
        <v>12500</v>
      </c>
      <c r="I379" s="8">
        <v>12500</v>
      </c>
      <c r="J379" s="8">
        <v>12500</v>
      </c>
      <c r="K379" s="8">
        <v>12500</v>
      </c>
      <c r="L379" s="8">
        <v>12500</v>
      </c>
      <c r="M379" s="8">
        <v>6250</v>
      </c>
      <c r="N379" s="8">
        <v>5000</v>
      </c>
      <c r="O379" s="8">
        <v>5000</v>
      </c>
      <c r="P379" s="8">
        <v>6250</v>
      </c>
      <c r="Q379" s="8">
        <v>6250</v>
      </c>
      <c r="R379" s="8">
        <v>6250</v>
      </c>
    </row>
    <row r="380" spans="1:18" x14ac:dyDescent="0.25">
      <c r="A380" s="4" t="s">
        <v>373</v>
      </c>
      <c r="B380" s="7">
        <f>VLOOKUP(A380,'[1]2-lea base funds 27'!$B$5:$F$424,5,FALSE)</f>
        <v>31994</v>
      </c>
      <c r="C380" s="7"/>
      <c r="D380" s="8">
        <v>50000</v>
      </c>
      <c r="E380" s="8">
        <v>50000</v>
      </c>
      <c r="F380" s="8">
        <v>50000</v>
      </c>
      <c r="G380" s="8">
        <v>50000</v>
      </c>
      <c r="H380" s="8">
        <v>50000</v>
      </c>
      <c r="I380" s="8">
        <v>50000</v>
      </c>
      <c r="J380" s="8">
        <v>50000</v>
      </c>
      <c r="K380" s="8">
        <v>50000</v>
      </c>
      <c r="L380" s="8">
        <v>50000</v>
      </c>
      <c r="M380" s="8">
        <v>25000</v>
      </c>
      <c r="N380" s="8">
        <v>20000</v>
      </c>
      <c r="O380" s="8">
        <v>20000</v>
      </c>
      <c r="P380" s="8">
        <v>25000</v>
      </c>
      <c r="Q380" s="8">
        <v>25000</v>
      </c>
      <c r="R380" s="8">
        <v>25000</v>
      </c>
    </row>
    <row r="381" spans="1:18" x14ac:dyDescent="0.25">
      <c r="A381" s="4" t="s">
        <v>374</v>
      </c>
      <c r="B381" s="7">
        <f>VLOOKUP(A381,'[1]2-lea base funds 27'!$B$5:$F$424,5,FALSE)</f>
        <v>2294</v>
      </c>
      <c r="C381" s="7"/>
      <c r="D381" s="8">
        <v>12500</v>
      </c>
      <c r="E381" s="8">
        <v>12500</v>
      </c>
      <c r="F381" s="8">
        <v>12500</v>
      </c>
      <c r="G381" s="8">
        <v>12500</v>
      </c>
      <c r="H381" s="8">
        <v>12500</v>
      </c>
      <c r="I381" s="8">
        <v>12500</v>
      </c>
      <c r="J381" s="8">
        <v>12500</v>
      </c>
      <c r="K381" s="8">
        <v>12500</v>
      </c>
      <c r="L381" s="8">
        <v>12500</v>
      </c>
      <c r="M381" s="8">
        <v>6250</v>
      </c>
      <c r="N381" s="8">
        <v>5000</v>
      </c>
      <c r="O381" s="8">
        <v>5000</v>
      </c>
      <c r="P381" s="8">
        <v>6250</v>
      </c>
      <c r="Q381" s="8">
        <v>6250</v>
      </c>
      <c r="R381" s="8">
        <v>6250</v>
      </c>
    </row>
    <row r="382" spans="1:18" x14ac:dyDescent="0.25">
      <c r="A382" s="4" t="s">
        <v>375</v>
      </c>
      <c r="B382" s="7">
        <f>VLOOKUP(A382,'[1]2-lea base funds 27'!$B$5:$F$424,5,FALSE)</f>
        <v>7548</v>
      </c>
      <c r="C382" s="7"/>
      <c r="D382" s="8">
        <v>25000</v>
      </c>
      <c r="E382" s="8">
        <v>25000</v>
      </c>
      <c r="F382" s="8">
        <v>25000</v>
      </c>
      <c r="G382" s="8">
        <v>25000</v>
      </c>
      <c r="H382" s="8">
        <v>25000</v>
      </c>
      <c r="I382" s="8">
        <v>25000</v>
      </c>
      <c r="J382" s="8">
        <v>25000</v>
      </c>
      <c r="K382" s="8">
        <v>25000</v>
      </c>
      <c r="L382" s="8">
        <v>25000</v>
      </c>
      <c r="M382" s="8">
        <v>12500</v>
      </c>
      <c r="N382" s="8">
        <v>10000</v>
      </c>
      <c r="O382" s="8">
        <v>10000</v>
      </c>
      <c r="P382" s="8">
        <v>12500</v>
      </c>
      <c r="Q382" s="8">
        <v>12500</v>
      </c>
      <c r="R382" s="8">
        <v>12500</v>
      </c>
    </row>
    <row r="383" spans="1:18" x14ac:dyDescent="0.25">
      <c r="A383" s="4" t="s">
        <v>376</v>
      </c>
      <c r="B383" s="7">
        <f>VLOOKUP(A383,'[1]2-lea base funds 27'!$B$5:$F$424,5,FALSE)</f>
        <v>3090</v>
      </c>
      <c r="C383" s="7"/>
      <c r="D383" s="8">
        <v>12500</v>
      </c>
      <c r="E383" s="8">
        <v>12500</v>
      </c>
      <c r="F383" s="8">
        <v>12500</v>
      </c>
      <c r="G383" s="8">
        <v>12500</v>
      </c>
      <c r="H383" s="8">
        <v>12500</v>
      </c>
      <c r="I383" s="8">
        <v>12500</v>
      </c>
      <c r="J383" s="8">
        <v>12500</v>
      </c>
      <c r="K383" s="8">
        <v>12500</v>
      </c>
      <c r="L383" s="8">
        <v>12500</v>
      </c>
      <c r="M383" s="8">
        <v>6250</v>
      </c>
      <c r="N383" s="8">
        <v>5000</v>
      </c>
      <c r="O383" s="8">
        <v>5000</v>
      </c>
      <c r="P383" s="8">
        <v>6250</v>
      </c>
      <c r="Q383" s="8">
        <v>6250</v>
      </c>
      <c r="R383" s="8">
        <v>6250</v>
      </c>
    </row>
    <row r="384" spans="1:18" x14ac:dyDescent="0.25">
      <c r="A384" s="4" t="s">
        <v>377</v>
      </c>
      <c r="B384" s="7">
        <f>VLOOKUP(A384,'[1]2-lea base funds 27'!$B$5:$F$424,5,FALSE)</f>
        <v>10286</v>
      </c>
      <c r="C384" s="7"/>
      <c r="D384" s="8">
        <v>37500</v>
      </c>
      <c r="E384" s="8">
        <v>37500</v>
      </c>
      <c r="F384" s="8">
        <v>37500</v>
      </c>
      <c r="G384" s="8">
        <v>37500</v>
      </c>
      <c r="H384" s="8">
        <v>37500</v>
      </c>
      <c r="I384" s="8">
        <v>37500</v>
      </c>
      <c r="J384" s="8">
        <v>37500</v>
      </c>
      <c r="K384" s="8">
        <v>37500</v>
      </c>
      <c r="L384" s="8">
        <v>37500</v>
      </c>
      <c r="M384" s="8">
        <v>18750</v>
      </c>
      <c r="N384" s="8">
        <v>15000</v>
      </c>
      <c r="O384" s="8">
        <v>15000</v>
      </c>
      <c r="P384" s="8">
        <v>18750</v>
      </c>
      <c r="Q384" s="8">
        <v>18750</v>
      </c>
      <c r="R384" s="8">
        <v>18750</v>
      </c>
    </row>
    <row r="385" spans="1:18" x14ac:dyDescent="0.25">
      <c r="A385" s="4" t="s">
        <v>378</v>
      </c>
      <c r="B385" s="7">
        <f>VLOOKUP(A385,'[1]2-lea base funds 27'!$B$5:$F$424,5,FALSE)</f>
        <v>75080</v>
      </c>
      <c r="C385" s="7"/>
      <c r="D385" s="8">
        <v>50000</v>
      </c>
      <c r="E385" s="8">
        <v>50000</v>
      </c>
      <c r="F385" s="8">
        <v>50000</v>
      </c>
      <c r="G385" s="8">
        <v>50000</v>
      </c>
      <c r="H385" s="8">
        <v>50000</v>
      </c>
      <c r="I385" s="8">
        <v>50000</v>
      </c>
      <c r="J385" s="8">
        <v>50000</v>
      </c>
      <c r="K385" s="8">
        <v>50000</v>
      </c>
      <c r="L385" s="8">
        <v>50000</v>
      </c>
      <c r="M385" s="8">
        <v>25000</v>
      </c>
      <c r="N385" s="8">
        <v>20000</v>
      </c>
      <c r="O385" s="8">
        <v>20000</v>
      </c>
      <c r="P385" s="8">
        <v>25000</v>
      </c>
      <c r="Q385" s="8">
        <v>25000</v>
      </c>
      <c r="R385" s="8">
        <v>25000</v>
      </c>
    </row>
    <row r="386" spans="1:18" x14ac:dyDescent="0.25">
      <c r="A386" s="4" t="s">
        <v>379</v>
      </c>
      <c r="B386" s="7">
        <f>VLOOKUP(A386,'[1]2-lea base funds 27'!$B$5:$F$424,5,FALSE)</f>
        <v>20998</v>
      </c>
      <c r="C386" s="7"/>
      <c r="D386" s="8">
        <v>50000</v>
      </c>
      <c r="E386" s="8">
        <v>50000</v>
      </c>
      <c r="F386" s="8">
        <v>50000</v>
      </c>
      <c r="G386" s="8">
        <v>50000</v>
      </c>
      <c r="H386" s="8">
        <v>50000</v>
      </c>
      <c r="I386" s="8">
        <v>50000</v>
      </c>
      <c r="J386" s="8">
        <v>50000</v>
      </c>
      <c r="K386" s="8">
        <v>50000</v>
      </c>
      <c r="L386" s="8">
        <v>50000</v>
      </c>
      <c r="M386" s="8">
        <v>25000</v>
      </c>
      <c r="N386" s="8">
        <v>20000</v>
      </c>
      <c r="O386" s="8">
        <v>20000</v>
      </c>
      <c r="P386" s="8">
        <v>25000</v>
      </c>
      <c r="Q386" s="8">
        <v>25000</v>
      </c>
      <c r="R386" s="8">
        <v>25000</v>
      </c>
    </row>
    <row r="387" spans="1:18" x14ac:dyDescent="0.25">
      <c r="A387" s="4" t="s">
        <v>380</v>
      </c>
      <c r="B387" s="7">
        <f>VLOOKUP(A387,'[1]2-lea base funds 27'!$B$5:$F$424,5,FALSE)</f>
        <v>4196</v>
      </c>
      <c r="C387" s="7"/>
      <c r="D387" s="8">
        <v>12500</v>
      </c>
      <c r="E387" s="8">
        <v>12500</v>
      </c>
      <c r="F387" s="8">
        <v>12500</v>
      </c>
      <c r="G387" s="8">
        <v>12500</v>
      </c>
      <c r="H387" s="8">
        <v>12500</v>
      </c>
      <c r="I387" s="8">
        <v>12500</v>
      </c>
      <c r="J387" s="8">
        <v>12500</v>
      </c>
      <c r="K387" s="8">
        <v>12500</v>
      </c>
      <c r="L387" s="8">
        <v>12500</v>
      </c>
      <c r="M387" s="8">
        <v>6250</v>
      </c>
      <c r="N387" s="8">
        <v>5000</v>
      </c>
      <c r="O387" s="8">
        <v>5000</v>
      </c>
      <c r="P387" s="8">
        <v>6250</v>
      </c>
      <c r="Q387" s="8">
        <v>6250</v>
      </c>
      <c r="R387" s="8">
        <v>6250</v>
      </c>
    </row>
    <row r="388" spans="1:18" x14ac:dyDescent="0.25">
      <c r="A388" s="4" t="s">
        <v>381</v>
      </c>
      <c r="B388" s="7">
        <f>VLOOKUP(A388,'[1]2-lea base funds 27'!$B$5:$F$424,5,FALSE)</f>
        <v>14430</v>
      </c>
      <c r="C388" s="7" t="s">
        <v>395</v>
      </c>
      <c r="D388" s="8">
        <v>50000</v>
      </c>
      <c r="E388" s="8">
        <v>50000</v>
      </c>
      <c r="F388" s="8">
        <v>50000</v>
      </c>
      <c r="G388" s="8">
        <v>50000</v>
      </c>
      <c r="H388" s="8">
        <v>50000</v>
      </c>
      <c r="I388" s="8">
        <v>50000</v>
      </c>
      <c r="J388" s="8">
        <v>50000</v>
      </c>
      <c r="K388" s="8">
        <v>50000</v>
      </c>
      <c r="L388" s="8">
        <v>50000</v>
      </c>
      <c r="M388" s="8">
        <v>25000</v>
      </c>
      <c r="N388" s="8">
        <v>20000</v>
      </c>
      <c r="O388" s="8">
        <v>20000</v>
      </c>
      <c r="P388" s="8">
        <v>25000</v>
      </c>
      <c r="Q388" s="8">
        <v>25000</v>
      </c>
      <c r="R388" s="8">
        <v>25000</v>
      </c>
    </row>
    <row r="389" spans="1:18" x14ac:dyDescent="0.25">
      <c r="A389" s="4" t="s">
        <v>382</v>
      </c>
      <c r="B389" s="7">
        <f>VLOOKUP(A389,'[1]2-lea base funds 27'!$B$5:$F$424,5,FALSE)</f>
        <v>2954</v>
      </c>
      <c r="C389" s="7"/>
      <c r="D389" s="8">
        <v>12500</v>
      </c>
      <c r="E389" s="8">
        <v>12500</v>
      </c>
      <c r="F389" s="8">
        <v>12500</v>
      </c>
      <c r="G389" s="8">
        <v>12500</v>
      </c>
      <c r="H389" s="8">
        <v>12500</v>
      </c>
      <c r="I389" s="8">
        <v>12500</v>
      </c>
      <c r="J389" s="8">
        <v>12500</v>
      </c>
      <c r="K389" s="8">
        <v>12500</v>
      </c>
      <c r="L389" s="8">
        <v>12500</v>
      </c>
      <c r="M389" s="8">
        <v>6250</v>
      </c>
      <c r="N389" s="8">
        <v>5000</v>
      </c>
      <c r="O389" s="8">
        <v>5000</v>
      </c>
      <c r="P389" s="8">
        <v>6250</v>
      </c>
      <c r="Q389" s="8">
        <v>6250</v>
      </c>
      <c r="R389" s="8">
        <v>6250</v>
      </c>
    </row>
    <row r="390" spans="1:18" x14ac:dyDescent="0.25">
      <c r="A390" s="4" t="s">
        <v>383</v>
      </c>
      <c r="B390" s="7">
        <f>VLOOKUP(A390,'[1]2-lea base funds 27'!$B$5:$F$424,5,FALSE)</f>
        <v>14425</v>
      </c>
      <c r="C390" s="7" t="s">
        <v>395</v>
      </c>
      <c r="D390" s="8">
        <v>50000</v>
      </c>
      <c r="E390" s="8">
        <v>50000</v>
      </c>
      <c r="F390" s="8">
        <v>50000</v>
      </c>
      <c r="G390" s="8">
        <v>50000</v>
      </c>
      <c r="H390" s="8">
        <v>50000</v>
      </c>
      <c r="I390" s="8">
        <v>50000</v>
      </c>
      <c r="J390" s="8">
        <v>50000</v>
      </c>
      <c r="K390" s="8">
        <v>50000</v>
      </c>
      <c r="L390" s="8">
        <v>50000</v>
      </c>
      <c r="M390" s="8">
        <v>25000</v>
      </c>
      <c r="N390" s="8">
        <v>20000</v>
      </c>
      <c r="O390" s="8">
        <v>20000</v>
      </c>
      <c r="P390" s="8">
        <v>25000</v>
      </c>
      <c r="Q390" s="8">
        <v>25000</v>
      </c>
      <c r="R390" s="8">
        <v>25000</v>
      </c>
    </row>
    <row r="391" spans="1:18" x14ac:dyDescent="0.25">
      <c r="A391" s="4" t="s">
        <v>384</v>
      </c>
      <c r="B391" s="7">
        <f>VLOOKUP(A391,'[1]2-lea base funds 27'!$B$5:$F$424,5,FALSE)</f>
        <v>4325</v>
      </c>
      <c r="C391" s="7"/>
      <c r="D391" s="8">
        <v>12500</v>
      </c>
      <c r="E391" s="8">
        <v>12500</v>
      </c>
      <c r="F391" s="8">
        <v>12500</v>
      </c>
      <c r="G391" s="8">
        <v>12500</v>
      </c>
      <c r="H391" s="8">
        <v>12500</v>
      </c>
      <c r="I391" s="8">
        <v>12500</v>
      </c>
      <c r="J391" s="8">
        <v>12500</v>
      </c>
      <c r="K391" s="8">
        <v>12500</v>
      </c>
      <c r="L391" s="8">
        <v>12500</v>
      </c>
      <c r="M391" s="8">
        <v>6250</v>
      </c>
      <c r="N391" s="8">
        <v>5000</v>
      </c>
      <c r="O391" s="8">
        <v>5000</v>
      </c>
      <c r="P391" s="8">
        <v>6250</v>
      </c>
      <c r="Q391" s="8">
        <v>6250</v>
      </c>
      <c r="R391" s="8">
        <v>6250</v>
      </c>
    </row>
    <row r="392" spans="1:18" x14ac:dyDescent="0.25">
      <c r="A392" s="4" t="s">
        <v>385</v>
      </c>
      <c r="B392" s="7">
        <f>VLOOKUP(A392,'[1]2-lea base funds 27'!$B$5:$F$424,5,FALSE)</f>
        <v>773</v>
      </c>
      <c r="C392" s="7"/>
      <c r="D392" s="8">
        <v>12500</v>
      </c>
      <c r="E392" s="8">
        <v>12500</v>
      </c>
      <c r="F392" s="8">
        <v>12500</v>
      </c>
      <c r="G392" s="8">
        <v>12500</v>
      </c>
      <c r="H392" s="8">
        <v>12500</v>
      </c>
      <c r="I392" s="8">
        <v>12500</v>
      </c>
      <c r="J392" s="8">
        <v>12500</v>
      </c>
      <c r="K392" s="8">
        <v>12500</v>
      </c>
      <c r="L392" s="8">
        <v>12500</v>
      </c>
      <c r="M392" s="8">
        <v>6250</v>
      </c>
      <c r="N392" s="8">
        <v>5000</v>
      </c>
      <c r="O392" s="8">
        <v>5000</v>
      </c>
      <c r="P392" s="8">
        <v>6250</v>
      </c>
      <c r="Q392" s="8">
        <v>6250</v>
      </c>
      <c r="R392" s="8">
        <v>6250</v>
      </c>
    </row>
    <row r="393" spans="1:18" x14ac:dyDescent="0.25">
      <c r="A393" s="4" t="s">
        <v>386</v>
      </c>
      <c r="B393" s="7">
        <f>VLOOKUP(A393,'[1]2-lea base funds 27'!$B$5:$F$424,5,FALSE)</f>
        <v>5868</v>
      </c>
      <c r="C393" s="7"/>
      <c r="D393" s="8">
        <v>25000</v>
      </c>
      <c r="E393" s="8">
        <v>25000</v>
      </c>
      <c r="F393" s="8">
        <v>25000</v>
      </c>
      <c r="G393" s="8">
        <v>25000</v>
      </c>
      <c r="H393" s="8">
        <v>25000</v>
      </c>
      <c r="I393" s="8">
        <v>25000</v>
      </c>
      <c r="J393" s="8">
        <v>25000</v>
      </c>
      <c r="K393" s="8">
        <v>25000</v>
      </c>
      <c r="L393" s="8">
        <v>25000</v>
      </c>
      <c r="M393" s="8">
        <v>12500</v>
      </c>
      <c r="N393" s="8">
        <v>10000</v>
      </c>
      <c r="O393" s="8">
        <v>10000</v>
      </c>
      <c r="P393" s="8">
        <v>12500</v>
      </c>
      <c r="Q393" s="8">
        <v>12500</v>
      </c>
      <c r="R393" s="8">
        <v>12500</v>
      </c>
    </row>
    <row r="394" spans="1:18" x14ac:dyDescent="0.25">
      <c r="A394" s="4" t="s">
        <v>387</v>
      </c>
      <c r="B394" s="7">
        <f>VLOOKUP(A394,'[1]2-lea base funds 27'!$B$5:$F$424,5,FALSE)</f>
        <v>4692</v>
      </c>
      <c r="C394" s="7"/>
      <c r="D394" s="8">
        <v>12500</v>
      </c>
      <c r="E394" s="8">
        <v>12500</v>
      </c>
      <c r="F394" s="8">
        <v>12500</v>
      </c>
      <c r="G394" s="8">
        <v>12500</v>
      </c>
      <c r="H394" s="8">
        <v>12500</v>
      </c>
      <c r="I394" s="8">
        <v>12500</v>
      </c>
      <c r="J394" s="8">
        <v>12500</v>
      </c>
      <c r="K394" s="8">
        <v>12500</v>
      </c>
      <c r="L394" s="8">
        <v>12500</v>
      </c>
      <c r="M394" s="8">
        <v>6250</v>
      </c>
      <c r="N394" s="8">
        <v>5000</v>
      </c>
      <c r="O394" s="8">
        <v>5000</v>
      </c>
      <c r="P394" s="8">
        <v>6250</v>
      </c>
      <c r="Q394" s="8">
        <v>6250</v>
      </c>
      <c r="R394" s="8">
        <v>6250</v>
      </c>
    </row>
    <row r="395" spans="1:18" x14ac:dyDescent="0.25">
      <c r="A395" s="4" t="s">
        <v>388</v>
      </c>
      <c r="B395" s="7">
        <f>VLOOKUP(A395,'[1]2-lea base funds 27'!$B$5:$F$424,5,FALSE)</f>
        <v>35190</v>
      </c>
      <c r="C395" s="7"/>
      <c r="D395" s="8">
        <v>50000</v>
      </c>
      <c r="E395" s="8">
        <v>50000</v>
      </c>
      <c r="F395" s="8">
        <v>50000</v>
      </c>
      <c r="G395" s="8">
        <v>50000</v>
      </c>
      <c r="H395" s="8">
        <v>50000</v>
      </c>
      <c r="I395" s="8">
        <v>50000</v>
      </c>
      <c r="J395" s="8">
        <v>50000</v>
      </c>
      <c r="K395" s="8">
        <v>50000</v>
      </c>
      <c r="L395" s="8">
        <v>50000</v>
      </c>
      <c r="M395" s="8">
        <v>25000</v>
      </c>
      <c r="N395" s="8">
        <v>20000</v>
      </c>
      <c r="O395" s="8">
        <v>20000</v>
      </c>
      <c r="P395" s="8">
        <v>25000</v>
      </c>
      <c r="Q395" s="8">
        <v>25000</v>
      </c>
      <c r="R395" s="8">
        <v>25000</v>
      </c>
    </row>
    <row r="396" spans="1:18" x14ac:dyDescent="0.25">
      <c r="A396" s="4" t="s">
        <v>389</v>
      </c>
      <c r="B396" s="7">
        <f>VLOOKUP(A396,'[1]2-lea base funds 27'!$B$5:$F$424,5,FALSE)</f>
        <v>2706</v>
      </c>
      <c r="C396" s="7"/>
      <c r="D396" s="8">
        <v>12500</v>
      </c>
      <c r="E396" s="8">
        <v>12500</v>
      </c>
      <c r="F396" s="8">
        <v>12500</v>
      </c>
      <c r="G396" s="8">
        <v>12500</v>
      </c>
      <c r="H396" s="8">
        <v>12500</v>
      </c>
      <c r="I396" s="8">
        <v>12500</v>
      </c>
      <c r="J396" s="8">
        <v>12500</v>
      </c>
      <c r="K396" s="8">
        <v>12500</v>
      </c>
      <c r="L396" s="8">
        <v>12500</v>
      </c>
      <c r="M396" s="8">
        <v>6250</v>
      </c>
      <c r="N396" s="8">
        <v>5000</v>
      </c>
      <c r="O396" s="8">
        <v>5000</v>
      </c>
      <c r="P396" s="8">
        <v>6250</v>
      </c>
      <c r="Q396" s="8">
        <v>6250</v>
      </c>
      <c r="R396" s="8">
        <v>6250</v>
      </c>
    </row>
    <row r="397" spans="1:18" x14ac:dyDescent="0.25">
      <c r="A397" s="4" t="s">
        <v>390</v>
      </c>
      <c r="B397" s="7">
        <f>VLOOKUP(A397,'[1]2-lea base funds 27'!$B$5:$F$424,5,FALSE)</f>
        <v>13791</v>
      </c>
      <c r="C397" s="7" t="s">
        <v>395</v>
      </c>
      <c r="D397" s="8">
        <v>50000</v>
      </c>
      <c r="E397" s="8">
        <v>50000</v>
      </c>
      <c r="F397" s="8">
        <v>50000</v>
      </c>
      <c r="G397" s="8">
        <v>50000</v>
      </c>
      <c r="H397" s="8">
        <v>50000</v>
      </c>
      <c r="I397" s="8">
        <v>50000</v>
      </c>
      <c r="J397" s="8">
        <v>50000</v>
      </c>
      <c r="K397" s="8">
        <v>50000</v>
      </c>
      <c r="L397" s="8">
        <v>50000</v>
      </c>
      <c r="M397" s="8">
        <v>25000</v>
      </c>
      <c r="N397" s="8">
        <v>20000</v>
      </c>
      <c r="O397" s="8">
        <v>20000</v>
      </c>
      <c r="P397" s="8">
        <v>25000</v>
      </c>
      <c r="Q397" s="8">
        <v>25000</v>
      </c>
      <c r="R397" s="8">
        <v>25000</v>
      </c>
    </row>
    <row r="398" spans="1:18" x14ac:dyDescent="0.25">
      <c r="A398" s="4" t="s">
        <v>391</v>
      </c>
      <c r="B398" s="7">
        <f>VLOOKUP(A398,'[1]2-lea base funds 27'!$B$5:$F$424,5,FALSE)</f>
        <v>6450</v>
      </c>
      <c r="C398" s="7"/>
      <c r="D398" s="8">
        <v>25000</v>
      </c>
      <c r="E398" s="8">
        <v>25000</v>
      </c>
      <c r="F398" s="8">
        <v>25000</v>
      </c>
      <c r="G398" s="8">
        <v>25000</v>
      </c>
      <c r="H398" s="8">
        <v>25000</v>
      </c>
      <c r="I398" s="8">
        <v>25000</v>
      </c>
      <c r="J398" s="8">
        <v>25000</v>
      </c>
      <c r="K398" s="8">
        <v>25000</v>
      </c>
      <c r="L398" s="8">
        <v>25000</v>
      </c>
      <c r="M398" s="8">
        <v>12500</v>
      </c>
      <c r="N398" s="8">
        <v>10000</v>
      </c>
      <c r="O398" s="8">
        <v>10000</v>
      </c>
      <c r="P398" s="8">
        <v>12500</v>
      </c>
      <c r="Q398" s="8">
        <v>12500</v>
      </c>
      <c r="R398" s="8">
        <v>12500</v>
      </c>
    </row>
    <row r="399" spans="1:18" x14ac:dyDescent="0.25">
      <c r="A399" s="4" t="s">
        <v>418</v>
      </c>
      <c r="B399" s="7">
        <f>VLOOKUP(A399,'[1]2-lea base funds 27'!$B$5:$F$424,5,FALSE)</f>
        <v>1544</v>
      </c>
      <c r="C399" s="7"/>
      <c r="D399" s="8">
        <v>12500</v>
      </c>
      <c r="E399" s="8">
        <v>12500</v>
      </c>
      <c r="F399" s="8">
        <v>12500</v>
      </c>
      <c r="G399" s="8">
        <v>12500</v>
      </c>
      <c r="H399" s="8">
        <v>12500</v>
      </c>
      <c r="I399" s="8">
        <v>12500</v>
      </c>
      <c r="J399" s="8">
        <v>12500</v>
      </c>
      <c r="K399" s="8">
        <v>12500</v>
      </c>
      <c r="L399" s="8">
        <v>12500</v>
      </c>
      <c r="M399" s="8">
        <v>6250</v>
      </c>
      <c r="N399" s="8">
        <v>5000</v>
      </c>
      <c r="O399" s="8">
        <v>5000</v>
      </c>
      <c r="P399" s="8">
        <v>6250</v>
      </c>
      <c r="Q399" s="8">
        <v>6250</v>
      </c>
      <c r="R399" s="8">
        <v>6250</v>
      </c>
    </row>
    <row r="400" spans="1:18" x14ac:dyDescent="0.25">
      <c r="A400" s="4" t="s">
        <v>392</v>
      </c>
      <c r="B400" s="7">
        <f>VLOOKUP(A400,'[1]2-lea base funds 27'!$B$5:$F$424,5,FALSE)</f>
        <v>3574</v>
      </c>
      <c r="C400" s="7"/>
      <c r="D400" s="8">
        <v>12500</v>
      </c>
      <c r="E400" s="8">
        <v>12500</v>
      </c>
      <c r="F400" s="8">
        <v>12500</v>
      </c>
      <c r="G400" s="8">
        <v>12500</v>
      </c>
      <c r="H400" s="8">
        <v>12500</v>
      </c>
      <c r="I400" s="8">
        <v>12500</v>
      </c>
      <c r="J400" s="8">
        <v>12500</v>
      </c>
      <c r="K400" s="8">
        <v>12500</v>
      </c>
      <c r="L400" s="8">
        <v>12500</v>
      </c>
      <c r="M400" s="8">
        <v>6250</v>
      </c>
      <c r="N400" s="8">
        <v>5000</v>
      </c>
      <c r="O400" s="8">
        <v>5000</v>
      </c>
      <c r="P400" s="8">
        <v>6250</v>
      </c>
      <c r="Q400" s="8">
        <v>6250</v>
      </c>
      <c r="R400" s="8">
        <v>6250</v>
      </c>
    </row>
    <row r="401" spans="1:18" x14ac:dyDescent="0.25">
      <c r="A401" s="4" t="s">
        <v>393</v>
      </c>
      <c r="B401" s="7">
        <f>VLOOKUP(A401,'[1]2-lea base funds 27'!$B$5:$F$424,5,FALSE)</f>
        <v>1042</v>
      </c>
      <c r="C401" s="7"/>
      <c r="D401" s="8">
        <v>12500</v>
      </c>
      <c r="E401" s="8">
        <v>12500</v>
      </c>
      <c r="F401" s="8">
        <v>12500</v>
      </c>
      <c r="G401" s="8">
        <v>12500</v>
      </c>
      <c r="H401" s="8">
        <v>12500</v>
      </c>
      <c r="I401" s="8">
        <v>12500</v>
      </c>
      <c r="J401" s="8">
        <v>12500</v>
      </c>
      <c r="K401" s="8">
        <v>12500</v>
      </c>
      <c r="L401" s="8">
        <v>12500</v>
      </c>
      <c r="M401" s="8">
        <v>6250</v>
      </c>
      <c r="N401" s="8">
        <v>5000</v>
      </c>
      <c r="O401" s="8">
        <v>5000</v>
      </c>
      <c r="P401" s="8">
        <v>6250</v>
      </c>
      <c r="Q401" s="8">
        <v>6250</v>
      </c>
      <c r="R401" s="8">
        <v>6250</v>
      </c>
    </row>
    <row r="402" spans="1:18" x14ac:dyDescent="0.25">
      <c r="A402" s="4" t="s">
        <v>394</v>
      </c>
      <c r="B402" s="7">
        <f>VLOOKUP(A402,'[1]2-lea base funds 27'!$B$5:$F$424,5,FALSE)</f>
        <v>78845</v>
      </c>
      <c r="C402" s="7"/>
      <c r="D402" s="8">
        <v>50000</v>
      </c>
      <c r="E402" s="8">
        <v>50000</v>
      </c>
      <c r="F402" s="8">
        <v>50000</v>
      </c>
      <c r="G402" s="8">
        <v>50000</v>
      </c>
      <c r="H402" s="8">
        <v>50000</v>
      </c>
      <c r="I402" s="8">
        <v>50000</v>
      </c>
      <c r="J402" s="8">
        <v>50000</v>
      </c>
      <c r="K402" s="8">
        <v>50000</v>
      </c>
      <c r="L402" s="8">
        <v>50000</v>
      </c>
      <c r="M402" s="8">
        <v>25000</v>
      </c>
      <c r="N402" s="8">
        <v>20000</v>
      </c>
      <c r="O402" s="8">
        <v>20000</v>
      </c>
      <c r="P402" s="8">
        <v>25000</v>
      </c>
      <c r="Q402" s="8">
        <v>25000</v>
      </c>
      <c r="R402" s="8">
        <v>25000</v>
      </c>
    </row>
  </sheetData>
  <sortState xmlns:xlrd2="http://schemas.microsoft.com/office/spreadsheetml/2017/richdata2" ref="A5:R401">
    <sortCondition ref="A5:A401"/>
  </sortState>
  <mergeCells count="9">
    <mergeCell ref="D1:R1"/>
    <mergeCell ref="L2:M3"/>
    <mergeCell ref="N2:O3"/>
    <mergeCell ref="P2:P3"/>
    <mergeCell ref="Q2:R3"/>
    <mergeCell ref="D2:E3"/>
    <mergeCell ref="F2:G3"/>
    <mergeCell ref="H2:I3"/>
    <mergeCell ref="J2:K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8625A2-1C70-4B15-9265-C6471ADFD408}">
  <dimension ref="A1:O13"/>
  <sheetViews>
    <sheetView workbookViewId="0">
      <selection activeCell="C3" sqref="C3"/>
    </sheetView>
  </sheetViews>
  <sheetFormatPr defaultRowHeight="15" x14ac:dyDescent="0.25"/>
  <cols>
    <col min="1" max="1" width="18.140625" customWidth="1"/>
    <col min="14" max="14" width="10.7109375" customWidth="1"/>
  </cols>
  <sheetData>
    <row r="1" spans="1:15" ht="15" customHeight="1" x14ac:dyDescent="0.25">
      <c r="A1" s="3" t="s">
        <v>398</v>
      </c>
      <c r="B1" s="3"/>
      <c r="C1" s="3" t="s">
        <v>399</v>
      </c>
      <c r="D1" s="3"/>
      <c r="E1" s="3" t="s">
        <v>402</v>
      </c>
      <c r="F1" s="3"/>
      <c r="G1" s="3" t="s">
        <v>403</v>
      </c>
      <c r="H1" s="3"/>
      <c r="I1" s="3" t="s">
        <v>404</v>
      </c>
      <c r="J1" s="3"/>
      <c r="K1" s="3" t="s">
        <v>405</v>
      </c>
      <c r="L1" s="3"/>
      <c r="M1" s="3" t="s">
        <v>406</v>
      </c>
      <c r="N1" s="3" t="s">
        <v>407</v>
      </c>
      <c r="O1" s="3"/>
    </row>
    <row r="2" spans="1:15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 x14ac:dyDescent="0.25">
      <c r="A3" s="1" t="s">
        <v>400</v>
      </c>
      <c r="B3" s="1" t="s">
        <v>401</v>
      </c>
      <c r="C3" s="1" t="s">
        <v>400</v>
      </c>
      <c r="D3" s="1" t="s">
        <v>401</v>
      </c>
      <c r="E3" s="1" t="s">
        <v>400</v>
      </c>
      <c r="F3" s="1" t="s">
        <v>401</v>
      </c>
      <c r="G3" s="1" t="s">
        <v>400</v>
      </c>
      <c r="H3" s="1" t="s">
        <v>401</v>
      </c>
      <c r="I3" s="1" t="s">
        <v>400</v>
      </c>
      <c r="J3" s="1" t="s">
        <v>401</v>
      </c>
      <c r="K3" s="1" t="s">
        <v>400</v>
      </c>
      <c r="L3" s="1" t="s">
        <v>401</v>
      </c>
      <c r="M3" s="1" t="s">
        <v>400</v>
      </c>
      <c r="N3" s="1" t="s">
        <v>400</v>
      </c>
      <c r="O3" s="1" t="s">
        <v>401</v>
      </c>
    </row>
    <row r="4" spans="1:15" x14ac:dyDescent="0.25">
      <c r="A4">
        <v>50000</v>
      </c>
      <c r="B4">
        <v>50000</v>
      </c>
      <c r="C4">
        <v>50000</v>
      </c>
      <c r="D4">
        <v>50000</v>
      </c>
      <c r="E4">
        <v>50000</v>
      </c>
      <c r="F4">
        <v>50000</v>
      </c>
      <c r="G4">
        <v>50000</v>
      </c>
      <c r="H4">
        <v>50000</v>
      </c>
      <c r="I4">
        <v>50000</v>
      </c>
      <c r="J4">
        <v>25000</v>
      </c>
      <c r="K4">
        <v>20000</v>
      </c>
      <c r="L4">
        <v>20000</v>
      </c>
      <c r="M4">
        <v>25000</v>
      </c>
      <c r="N4">
        <v>25000</v>
      </c>
      <c r="O4">
        <v>25000</v>
      </c>
    </row>
    <row r="7" spans="1:15" x14ac:dyDescent="0.25">
      <c r="A7" t="s">
        <v>409</v>
      </c>
    </row>
    <row r="8" spans="1:15" x14ac:dyDescent="0.25">
      <c r="A8" t="s">
        <v>410</v>
      </c>
    </row>
    <row r="10" spans="1:15" x14ac:dyDescent="0.25">
      <c r="A10" t="s">
        <v>411</v>
      </c>
    </row>
    <row r="11" spans="1:15" x14ac:dyDescent="0.25">
      <c r="A11" t="s">
        <v>412</v>
      </c>
      <c r="B11" t="s">
        <v>414</v>
      </c>
    </row>
    <row r="12" spans="1:15" x14ac:dyDescent="0.25">
      <c r="A12" t="s">
        <v>413</v>
      </c>
      <c r="B12" t="s">
        <v>415</v>
      </c>
    </row>
    <row r="13" spans="1:15" x14ac:dyDescent="0.25">
      <c r="A13" t="s">
        <v>416</v>
      </c>
      <c r="B13" t="s">
        <v>417</v>
      </c>
    </row>
  </sheetData>
  <mergeCells count="8">
    <mergeCell ref="N1:O2"/>
    <mergeCell ref="M1:M2"/>
    <mergeCell ref="A1:B2"/>
    <mergeCell ref="C1:D2"/>
    <mergeCell ref="E1:F2"/>
    <mergeCell ref="G1:H2"/>
    <mergeCell ref="I1:J2"/>
    <mergeCell ref="K1:L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Innovative Grant Eligibility</vt:lpstr>
      <vt:lpstr>Guidelines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 Robison</dc:creator>
  <cp:lastModifiedBy>Jordan Duck</cp:lastModifiedBy>
  <dcterms:created xsi:type="dcterms:W3CDTF">2015-06-05T18:17:20Z</dcterms:created>
  <dcterms:modified xsi:type="dcterms:W3CDTF">2026-08-10T20:42:33Z</dcterms:modified>
</cp:coreProperties>
</file>