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202300"/>
  <mc:AlternateContent xmlns:mc="http://schemas.openxmlformats.org/markup-compatibility/2006">
    <mc:Choice Requires="x15">
      <x15ac:absPath xmlns:x15ac="http://schemas.microsoft.com/office/spreadsheetml/2010/11/ac" url="https://officemgmtentserv-my.sharepoint.com/personal/stephanie_hara_careertech_ok_gov/Documents/Desktop/"/>
    </mc:Choice>
  </mc:AlternateContent>
  <xr:revisionPtr revIDLastSave="2" documentId="8_{6B6665BC-A54B-4946-9CDF-9D6DAD8FA12E}" xr6:coauthVersionLast="47" xr6:coauthVersionMax="47" xr10:uidLastSave="{C0DC88B7-BB79-4DAD-8063-B55910896E2C}"/>
  <bookViews>
    <workbookView xWindow="-120" yWindow="-120" windowWidth="29040" windowHeight="15720" activeTab="1" xr2:uid="{399AA817-5154-4BF8-89E1-940D63CC33E3}"/>
  </bookViews>
  <sheets>
    <sheet name="Guidelines" sheetId="1" r:id="rId1"/>
    <sheet name="Match Report"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3" l="1"/>
  <c r="E14" i="3"/>
  <c r="E15" i="3"/>
  <c r="E16" i="3"/>
  <c r="E17" i="3"/>
  <c r="E13" i="3"/>
  <c r="E28" i="3" l="1"/>
  <c r="E18" i="3"/>
  <c r="E31" i="3" s="1"/>
</calcChain>
</file>

<file path=xl/sharedStrings.xml><?xml version="1.0" encoding="utf-8"?>
<sst xmlns="http://schemas.openxmlformats.org/spreadsheetml/2006/main" count="56" uniqueCount="52">
  <si>
    <t>Training Navigator</t>
  </si>
  <si>
    <t>Function</t>
  </si>
  <si>
    <t xml:space="preserve">Object </t>
  </si>
  <si>
    <t>Client Support Services</t>
  </si>
  <si>
    <t>TC decides applicable Object code</t>
  </si>
  <si>
    <t>Tuition</t>
  </si>
  <si>
    <t>Object code depends on type of expenditure (salary, benefits, travel, supplies, etc)</t>
  </si>
  <si>
    <t>OCAS</t>
  </si>
  <si>
    <t>CTIMS</t>
  </si>
  <si>
    <t>Training Navigator - Salaries; Training Navigator - Benefits; Training Navigator - Travel; etc</t>
  </si>
  <si>
    <t>8% Administrative Fee</t>
  </si>
  <si>
    <t>Salary or benefits</t>
  </si>
  <si>
    <t xml:space="preserve"> -- or --</t>
  </si>
  <si>
    <t>900 - Other Uses of Funds</t>
  </si>
  <si>
    <t>Administrative Fee</t>
  </si>
  <si>
    <r>
      <t>2330</t>
    </r>
    <r>
      <rPr>
        <sz val="9"/>
        <color theme="1"/>
        <rFont val="Aptos Narrow"/>
        <family val="2"/>
        <scheme val="minor"/>
      </rPr>
      <t xml:space="preserve"> (if directly charged)</t>
    </r>
  </si>
  <si>
    <t>Categories for budgeting and expenditure</t>
  </si>
  <si>
    <r>
      <t xml:space="preserve">5400 </t>
    </r>
    <r>
      <rPr>
        <sz val="9"/>
        <rFont val="Aptos Narrow"/>
        <family val="2"/>
        <scheme val="minor"/>
      </rPr>
      <t>(if indirectly charged)</t>
    </r>
  </si>
  <si>
    <t>Indirectly charged administrative fee should be calculated as no more than 8% of your program expenditures for the submitted claim.  Indirect administrative fee cannot be calculated on directly charged admin.</t>
  </si>
  <si>
    <r>
      <t xml:space="preserve">The administrative fee can be directly charged (example:  salary and benefits of an administrative assistant to the Training Navigator) or indirectly charged </t>
    </r>
    <r>
      <rPr>
        <sz val="11"/>
        <color rgb="FF00B050"/>
        <rFont val="Aptos Narrow"/>
        <family val="2"/>
        <scheme val="minor"/>
      </rPr>
      <t>(recommended method)</t>
    </r>
    <r>
      <rPr>
        <sz val="11"/>
        <color theme="1"/>
        <rFont val="Aptos Narrow"/>
        <family val="2"/>
        <scheme val="minor"/>
      </rPr>
      <t xml:space="preserve">. </t>
    </r>
  </si>
  <si>
    <t>Match:</t>
  </si>
  <si>
    <t>The 10% required match for the TANF grant can be a combination of in-kind or direct expenditure above the award amount and should be submitted on the required form monthly with the federal claim.</t>
  </si>
  <si>
    <r>
      <t xml:space="preserve">  -  In-kind is generally the square footage of a </t>
    </r>
    <r>
      <rPr>
        <u/>
        <sz val="11"/>
        <color theme="1"/>
        <rFont val="Aptos Narrow"/>
        <family val="2"/>
        <scheme val="minor"/>
      </rPr>
      <t>dedicated</t>
    </r>
    <r>
      <rPr>
        <sz val="11"/>
        <color theme="1"/>
        <rFont val="Aptos Narrow"/>
        <family val="2"/>
        <scheme val="minor"/>
      </rPr>
      <t xml:space="preserve"> area for the TANF program such as the Training Navigator's office or TANF lab area.  It is calculated based on the FMV of the space X the square footage.</t>
    </r>
  </si>
  <si>
    <t>TANF Program Coding</t>
  </si>
  <si>
    <t>Administrative Fee:</t>
  </si>
  <si>
    <t>The administrative fee should be budgeted as no more than 8% of your total allocation (example:  $300,000 total allocation x 8% = $24,000 Admin Fee budget.  $300,000 - $24,000 = $276,000 TANF Program Budget)</t>
  </si>
  <si>
    <t>Name of Space</t>
  </si>
  <si>
    <t>Total Square Footage</t>
  </si>
  <si>
    <t>Fair Market Value (FMV) Per Square Foot</t>
  </si>
  <si>
    <t>FMV</t>
  </si>
  <si>
    <t>Date:</t>
  </si>
  <si>
    <t>TANF</t>
  </si>
  <si>
    <t>Match Report</t>
  </si>
  <si>
    <t>Fiscal Agent</t>
  </si>
  <si>
    <t>Contact Person</t>
  </si>
  <si>
    <t>In-Kind:</t>
  </si>
  <si>
    <t>Donated Space (Training Navigator office, TANF student lab; etc.)</t>
  </si>
  <si>
    <t>(example: Training Navigator Office)</t>
  </si>
  <si>
    <t># Mths</t>
  </si>
  <si>
    <t>Direct Match:</t>
  </si>
  <si>
    <t>Type of Expenditure</t>
  </si>
  <si>
    <t>Expenditure per OCAS</t>
  </si>
  <si>
    <t>Instructional or Administrative?</t>
  </si>
  <si>
    <t>Description</t>
  </si>
  <si>
    <t>Subtotal of Direct Match</t>
  </si>
  <si>
    <t>Subtotal of In-Kind</t>
  </si>
  <si>
    <t>Fiscal Agent expenditures towards match  (must be charged to state TANF Object Code and not claimed through 8% Administrative Fee)</t>
  </si>
  <si>
    <t>Fiscal Agent Finance Manager / CFO</t>
  </si>
  <si>
    <t>Total Reported Match</t>
  </si>
  <si>
    <t>Fiscal Year</t>
  </si>
  <si>
    <t>Month</t>
  </si>
  <si>
    <t xml:space="preserve">  -  Examples of direct expenditure of funds towards match would be the fiscal agent paying the costs of an additional Training Navigator.  These costs must be OCAS coded to the TANF Project - state funds and cannot be costs recouped through the 8% administrative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</si>
</sst>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9"/>
      <color theme="1"/>
      <name val="Aptos Narrow"/>
      <family val="2"/>
      <scheme val="minor"/>
    </font>
    <font>
      <sz val="12"/>
      <color theme="1"/>
      <name val="Aptos Narrow"/>
      <family val="2"/>
      <scheme val="minor"/>
    </font>
    <font>
      <sz val="13"/>
      <color theme="1"/>
      <name val="Aptos Narrow"/>
      <family val="2"/>
      <scheme val="minor"/>
    </font>
    <font>
      <sz val="11"/>
      <name val="Aptos Narrow"/>
      <family val="2"/>
      <scheme val="minor"/>
    </font>
    <font>
      <sz val="9"/>
      <name val="Aptos Narrow"/>
      <family val="2"/>
      <scheme val="minor"/>
    </font>
    <font>
      <u/>
      <sz val="11"/>
      <color theme="1"/>
      <name val="Aptos Narrow"/>
      <family val="2"/>
      <scheme val="minor"/>
    </font>
    <font>
      <sz val="11"/>
      <color rgb="FF00B050"/>
      <name val="Aptos Narrow"/>
      <family val="2"/>
      <scheme val="minor"/>
    </font>
    <font>
      <b/>
      <u/>
      <sz val="12"/>
      <color theme="1"/>
      <name val="Aptos Narrow"/>
      <family val="2"/>
      <scheme val="minor"/>
    </font>
    <font>
      <b/>
      <sz val="14"/>
      <color theme="1"/>
      <name val="Aptos Narrow"/>
      <family val="2"/>
      <scheme val="minor"/>
    </font>
    <font>
      <b/>
      <sz val="10"/>
      <color theme="1"/>
      <name val="Aptos Narrow"/>
      <family val="2"/>
      <scheme val="minor"/>
    </font>
    <font>
      <sz val="10"/>
      <color theme="1"/>
      <name val="Aptos Narrow"/>
      <family val="2"/>
      <scheme val="minor"/>
    </font>
    <font>
      <u/>
      <sz val="10"/>
      <color theme="1"/>
      <name val="Aptos Narrow"/>
      <family val="2"/>
      <scheme val="minor"/>
    </font>
    <font>
      <i/>
      <sz val="10"/>
      <color theme="1"/>
      <name val="Aptos Narrow"/>
      <family val="2"/>
      <scheme val="minor"/>
    </font>
    <font>
      <b/>
      <i/>
      <sz val="11"/>
      <color theme="1"/>
      <name val="Aptos Narrow"/>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3" tint="0.89999084444715716"/>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0" fontId="0" fillId="0" borderId="0" xfId="0" applyAlignment="1">
      <alignment vertical="center"/>
    </xf>
    <xf numFmtId="0" fontId="5" fillId="0" borderId="0" xfId="0" applyFont="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2" fillId="0" borderId="1"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horizontal="center" vertical="center" wrapText="1"/>
    </xf>
    <xf numFmtId="0" fontId="6" fillId="0" borderId="11" xfId="0" applyFont="1" applyBorder="1" applyAlignment="1">
      <alignment vertical="center"/>
    </xf>
    <xf numFmtId="0" fontId="7" fillId="0" borderId="12" xfId="0" applyFont="1" applyBorder="1" applyAlignment="1">
      <alignment horizontal="center" vertical="center" wrapText="1"/>
    </xf>
    <xf numFmtId="0" fontId="7" fillId="0" borderId="10" xfId="0" applyFont="1" applyBorder="1"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0" fillId="0" borderId="13" xfId="0" applyBorder="1" applyAlignment="1">
      <alignment vertical="center"/>
    </xf>
    <xf numFmtId="0" fontId="0" fillId="0" borderId="14" xfId="0" applyBorder="1" applyAlignment="1">
      <alignment horizontal="center" vertical="center"/>
    </xf>
    <xf numFmtId="0" fontId="0" fillId="0" borderId="15" xfId="0" applyBorder="1" applyAlignment="1">
      <alignment vertical="center" wrapText="1"/>
    </xf>
    <xf numFmtId="0" fontId="0" fillId="0" borderId="13" xfId="0" applyBorder="1" applyAlignment="1">
      <alignment vertical="center" wrapText="1"/>
    </xf>
    <xf numFmtId="0" fontId="0" fillId="0" borderId="16" xfId="0" applyBorder="1" applyAlignment="1">
      <alignment vertical="center"/>
    </xf>
    <xf numFmtId="0" fontId="0" fillId="0" borderId="17" xfId="0" applyBorder="1" applyAlignment="1">
      <alignment horizontal="center" vertical="center"/>
    </xf>
    <xf numFmtId="0" fontId="0" fillId="0" borderId="18" xfId="0" applyBorder="1" applyAlignment="1">
      <alignment vertical="center"/>
    </xf>
    <xf numFmtId="0" fontId="13" fillId="0" borderId="19" xfId="0" applyFont="1" applyBorder="1" applyAlignment="1">
      <alignment horizontal="center" vertical="center" wrapText="1"/>
    </xf>
    <xf numFmtId="0" fontId="14" fillId="0" borderId="0" xfId="0" applyFont="1" applyAlignment="1">
      <alignment vertical="center"/>
    </xf>
    <xf numFmtId="0" fontId="13" fillId="0" borderId="19" xfId="0" applyFont="1" applyBorder="1" applyAlignment="1">
      <alignment horizontal="center" vertical="center"/>
    </xf>
    <xf numFmtId="0" fontId="13" fillId="0" borderId="28" xfId="0" applyFont="1" applyBorder="1" applyAlignment="1">
      <alignment vertical="center"/>
    </xf>
    <xf numFmtId="0" fontId="13" fillId="0" borderId="22" xfId="0" applyFont="1" applyBorder="1" applyAlignment="1">
      <alignment horizontal="center" vertical="center"/>
    </xf>
    <xf numFmtId="0" fontId="13" fillId="0" borderId="29" xfId="0" applyFont="1" applyBorder="1" applyAlignment="1">
      <alignment horizontal="center" vertical="center"/>
    </xf>
    <xf numFmtId="0" fontId="3" fillId="0" borderId="32" xfId="0" applyFont="1" applyBorder="1" applyAlignment="1">
      <alignment vertical="center"/>
    </xf>
    <xf numFmtId="0" fontId="14" fillId="0" borderId="33" xfId="0" applyFont="1" applyBorder="1" applyAlignment="1">
      <alignment vertical="center"/>
    </xf>
    <xf numFmtId="0" fontId="14" fillId="0" borderId="34" xfId="0" applyFont="1" applyBorder="1" applyAlignment="1">
      <alignment horizontal="right" vertical="center"/>
    </xf>
    <xf numFmtId="0" fontId="16" fillId="3" borderId="7" xfId="0" applyFont="1" applyFill="1" applyBorder="1" applyAlignment="1" applyProtection="1">
      <alignment vertical="center"/>
      <protection locked="0"/>
    </xf>
    <xf numFmtId="2" fontId="16" fillId="3" borderId="0" xfId="0" applyNumberFormat="1" applyFont="1" applyFill="1" applyAlignment="1" applyProtection="1">
      <alignment vertical="center"/>
      <protection locked="0"/>
    </xf>
    <xf numFmtId="2" fontId="16" fillId="3" borderId="25" xfId="0" applyNumberFormat="1" applyFont="1" applyFill="1" applyBorder="1" applyAlignment="1" applyProtection="1">
      <alignment horizontal="center" vertical="center"/>
      <protection locked="0"/>
    </xf>
    <xf numFmtId="164" fontId="16" fillId="3" borderId="30" xfId="0" applyNumberFormat="1" applyFont="1" applyFill="1" applyBorder="1" applyAlignment="1" applyProtection="1">
      <alignment horizontal="right" vertical="center"/>
      <protection locked="0"/>
    </xf>
    <xf numFmtId="0" fontId="14" fillId="0" borderId="7" xfId="0" applyFont="1" applyBorder="1" applyAlignment="1" applyProtection="1">
      <alignment vertical="center"/>
      <protection locked="0"/>
    </xf>
    <xf numFmtId="2" fontId="14" fillId="0" borderId="0" xfId="0" applyNumberFormat="1" applyFont="1" applyAlignment="1" applyProtection="1">
      <alignment vertical="center"/>
      <protection locked="0"/>
    </xf>
    <xf numFmtId="164" fontId="14" fillId="0" borderId="0" xfId="0" applyNumberFormat="1" applyFont="1" applyAlignment="1" applyProtection="1">
      <alignment vertical="center"/>
      <protection locked="0"/>
    </xf>
    <xf numFmtId="164" fontId="14" fillId="0" borderId="8" xfId="0" applyNumberFormat="1" applyFont="1" applyBorder="1" applyAlignment="1" applyProtection="1">
      <alignment horizontal="right" vertical="center"/>
      <protection locked="0"/>
    </xf>
    <xf numFmtId="0" fontId="14" fillId="3" borderId="7" xfId="0" applyFont="1" applyFill="1" applyBorder="1" applyAlignment="1" applyProtection="1">
      <alignment vertical="center"/>
      <protection locked="0"/>
    </xf>
    <xf numFmtId="2" fontId="14" fillId="3" borderId="0" xfId="0" applyNumberFormat="1" applyFont="1" applyFill="1" applyAlignment="1" applyProtection="1">
      <alignment vertical="center"/>
      <protection locked="0"/>
    </xf>
    <xf numFmtId="164" fontId="14" fillId="3" borderId="0" xfId="0" applyNumberFormat="1" applyFont="1" applyFill="1" applyAlignment="1" applyProtection="1">
      <alignment vertical="center"/>
      <protection locked="0"/>
    </xf>
    <xf numFmtId="164" fontId="14" fillId="3" borderId="8" xfId="0" applyNumberFormat="1" applyFont="1" applyFill="1" applyBorder="1" applyAlignment="1" applyProtection="1">
      <alignment horizontal="right" vertical="center"/>
      <protection locked="0"/>
    </xf>
    <xf numFmtId="0" fontId="13" fillId="0" borderId="9" xfId="0" applyFont="1" applyBorder="1" applyAlignment="1">
      <alignment vertical="center"/>
    </xf>
    <xf numFmtId="0" fontId="13" fillId="0" borderId="31" xfId="0" applyFont="1" applyBorder="1" applyAlignment="1">
      <alignment vertical="center"/>
    </xf>
    <xf numFmtId="0" fontId="0" fillId="0" borderId="31" xfId="0" applyBorder="1" applyAlignment="1">
      <alignment vertical="center"/>
    </xf>
    <xf numFmtId="164" fontId="14" fillId="0" borderId="10" xfId="0" applyNumberFormat="1" applyFont="1" applyBorder="1" applyAlignment="1">
      <alignment vertical="center"/>
    </xf>
    <xf numFmtId="0" fontId="13" fillId="0" borderId="0" xfId="0" applyFont="1" applyAlignment="1">
      <alignment vertical="center"/>
    </xf>
    <xf numFmtId="164" fontId="14" fillId="0" borderId="0" xfId="0" applyNumberFormat="1" applyFont="1" applyAlignment="1">
      <alignment vertical="center"/>
    </xf>
    <xf numFmtId="0" fontId="13" fillId="0" borderId="33" xfId="0" applyFont="1" applyBorder="1" applyAlignment="1">
      <alignment vertical="center"/>
    </xf>
    <xf numFmtId="0" fontId="0" fillId="0" borderId="33" xfId="0" applyBorder="1" applyAlignment="1">
      <alignment vertical="center"/>
    </xf>
    <xf numFmtId="164" fontId="14" fillId="0" borderId="34" xfId="0" applyNumberFormat="1" applyFont="1" applyBorder="1" applyAlignment="1">
      <alignment vertical="center"/>
    </xf>
    <xf numFmtId="0" fontId="13" fillId="0" borderId="29" xfId="0" applyFont="1" applyBorder="1" applyAlignment="1">
      <alignment horizontal="center" vertical="center" wrapText="1"/>
    </xf>
    <xf numFmtId="44" fontId="16" fillId="3" borderId="30" xfId="1" applyFont="1" applyFill="1" applyBorder="1" applyAlignment="1" applyProtection="1">
      <alignment horizontal="right" vertical="center"/>
      <protection locked="0"/>
    </xf>
    <xf numFmtId="44" fontId="14" fillId="0" borderId="8" xfId="1" applyFont="1" applyFill="1" applyBorder="1" applyAlignment="1" applyProtection="1">
      <alignment horizontal="right" vertical="center"/>
      <protection locked="0"/>
    </xf>
    <xf numFmtId="44" fontId="14" fillId="3" borderId="8" xfId="1" applyFont="1" applyFill="1" applyBorder="1" applyAlignment="1" applyProtection="1">
      <alignment horizontal="right" vertical="center"/>
      <protection locked="0"/>
    </xf>
    <xf numFmtId="0" fontId="13" fillId="0" borderId="20" xfId="0" applyFont="1" applyBorder="1" applyAlignment="1">
      <alignment vertical="center"/>
    </xf>
    <xf numFmtId="0" fontId="14" fillId="0" borderId="20" xfId="0" applyFont="1" applyBorder="1" applyAlignment="1">
      <alignment vertical="center"/>
    </xf>
    <xf numFmtId="164" fontId="14" fillId="0" borderId="20" xfId="0" applyNumberFormat="1" applyFont="1" applyBorder="1" applyAlignment="1">
      <alignment vertical="center"/>
    </xf>
    <xf numFmtId="0" fontId="14" fillId="0" borderId="21" xfId="0" applyFont="1" applyBorder="1" applyAlignment="1">
      <alignment vertical="center"/>
    </xf>
    <xf numFmtId="0" fontId="3" fillId="0" borderId="22" xfId="0" applyFont="1" applyBorder="1" applyAlignment="1">
      <alignment vertical="center"/>
    </xf>
    <xf numFmtId="0" fontId="5" fillId="0" borderId="23" xfId="0" applyFont="1" applyBorder="1" applyAlignment="1">
      <alignment vertical="center"/>
    </xf>
    <xf numFmtId="164" fontId="5" fillId="0" borderId="23" xfId="0" applyNumberFormat="1" applyFont="1" applyBorder="1" applyAlignment="1">
      <alignment vertical="center"/>
    </xf>
    <xf numFmtId="164" fontId="3" fillId="0" borderId="24" xfId="0" applyNumberFormat="1" applyFont="1" applyBorder="1" applyAlignment="1">
      <alignment vertical="center"/>
    </xf>
    <xf numFmtId="14" fontId="14" fillId="3" borderId="0" xfId="0" applyNumberFormat="1" applyFont="1" applyFill="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left" vertical="center" wrapText="1"/>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7" fillId="0" borderId="0" xfId="0" applyFont="1" applyAlignment="1">
      <alignment horizontal="left" vertical="center" wrapText="1"/>
    </xf>
    <xf numFmtId="2" fontId="14" fillId="3" borderId="0" xfId="0" applyNumberFormat="1" applyFont="1" applyFill="1" applyAlignment="1" applyProtection="1">
      <alignment horizontal="left" vertical="center"/>
      <protection locked="0"/>
    </xf>
    <xf numFmtId="0" fontId="15" fillId="3" borderId="0" xfId="0" applyFont="1" applyFill="1" applyAlignment="1">
      <alignment horizontal="center" vertical="center"/>
    </xf>
    <xf numFmtId="0" fontId="3" fillId="0" borderId="0" xfId="0" applyFont="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left" vertical="center"/>
    </xf>
    <xf numFmtId="0" fontId="17" fillId="2" borderId="26" xfId="0" applyFont="1" applyFill="1" applyBorder="1" applyAlignment="1">
      <alignment horizontal="left" vertical="center" wrapText="1"/>
    </xf>
    <xf numFmtId="0" fontId="17" fillId="2" borderId="27"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2" fontId="16" fillId="3" borderId="25" xfId="0" applyNumberFormat="1" applyFont="1" applyFill="1" applyBorder="1" applyAlignment="1" applyProtection="1">
      <alignment horizontal="left" vertical="center"/>
      <protection locked="0"/>
    </xf>
    <xf numFmtId="2" fontId="14" fillId="0" borderId="0" xfId="0" applyNumberFormat="1" applyFont="1" applyAlignment="1" applyProtection="1">
      <alignment horizontal="left" vertical="center"/>
      <protection locked="0"/>
    </xf>
    <xf numFmtId="0" fontId="17" fillId="2" borderId="26"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15"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6DACB-3B83-4BD7-8F8C-01FF33BF4CC0}">
  <dimension ref="A1:E24"/>
  <sheetViews>
    <sheetView topLeftCell="A7" workbookViewId="0">
      <selection activeCell="A23" sqref="A23:E23"/>
    </sheetView>
  </sheetViews>
  <sheetFormatPr defaultRowHeight="15" x14ac:dyDescent="0.25"/>
  <cols>
    <col min="1" max="1" width="23.140625" style="1" customWidth="1"/>
    <col min="2" max="2" width="8.7109375" style="1" bestFit="1" customWidth="1"/>
    <col min="3" max="3" width="39" style="1" customWidth="1"/>
    <col min="4" max="4" width="1.28515625" style="1" customWidth="1"/>
    <col min="5" max="5" width="30" style="1" customWidth="1"/>
    <col min="6" max="16384" width="9.140625" style="1"/>
  </cols>
  <sheetData>
    <row r="1" spans="1:5" ht="18.75" x14ac:dyDescent="0.25">
      <c r="A1" s="67" t="s">
        <v>23</v>
      </c>
      <c r="B1" s="67"/>
      <c r="C1" s="67"/>
      <c r="D1" s="67"/>
      <c r="E1" s="67"/>
    </row>
    <row r="3" spans="1:5" ht="15.75" thickBot="1" x14ac:dyDescent="0.3"/>
    <row r="4" spans="1:5" ht="15.75" thickBot="1" x14ac:dyDescent="0.3">
      <c r="A4" s="70" t="s">
        <v>16</v>
      </c>
      <c r="B4" s="68" t="s">
        <v>7</v>
      </c>
      <c r="C4" s="69"/>
      <c r="E4" s="72" t="s">
        <v>8</v>
      </c>
    </row>
    <row r="5" spans="1:5" ht="15.75" thickBot="1" x14ac:dyDescent="0.3">
      <c r="A5" s="71"/>
      <c r="B5" s="6" t="s">
        <v>1</v>
      </c>
      <c r="C5" s="6" t="s">
        <v>2</v>
      </c>
      <c r="E5" s="73"/>
    </row>
    <row r="6" spans="1:5" ht="45" x14ac:dyDescent="0.25">
      <c r="A6" s="14" t="s">
        <v>0</v>
      </c>
      <c r="B6" s="15">
        <v>1500</v>
      </c>
      <c r="C6" s="16" t="s">
        <v>6</v>
      </c>
      <c r="E6" s="17" t="s">
        <v>9</v>
      </c>
    </row>
    <row r="7" spans="1:5" x14ac:dyDescent="0.25">
      <c r="A7" s="3"/>
      <c r="B7" s="7"/>
      <c r="C7" s="5"/>
      <c r="E7" s="3"/>
    </row>
    <row r="8" spans="1:5" x14ac:dyDescent="0.25">
      <c r="A8" s="18" t="s">
        <v>3</v>
      </c>
      <c r="B8" s="19">
        <v>2100</v>
      </c>
      <c r="C8" s="20" t="s">
        <v>4</v>
      </c>
      <c r="E8" s="18" t="s">
        <v>3</v>
      </c>
    </row>
    <row r="9" spans="1:5" x14ac:dyDescent="0.25">
      <c r="A9" s="3"/>
      <c r="B9" s="7"/>
      <c r="C9" s="5"/>
      <c r="E9" s="3"/>
    </row>
    <row r="10" spans="1:5" x14ac:dyDescent="0.25">
      <c r="A10" s="18" t="s">
        <v>5</v>
      </c>
      <c r="B10" s="19">
        <v>2100</v>
      </c>
      <c r="C10" s="20" t="s">
        <v>4</v>
      </c>
      <c r="E10" s="18" t="s">
        <v>5</v>
      </c>
    </row>
    <row r="11" spans="1:5" x14ac:dyDescent="0.25">
      <c r="A11" s="3"/>
      <c r="B11" s="7"/>
      <c r="C11" s="5"/>
      <c r="E11" s="3"/>
    </row>
    <row r="12" spans="1:5" ht="39" x14ac:dyDescent="0.25">
      <c r="A12" s="3" t="s">
        <v>10</v>
      </c>
      <c r="B12" s="8" t="s">
        <v>15</v>
      </c>
      <c r="C12" s="5" t="s">
        <v>11</v>
      </c>
      <c r="E12" s="3" t="s">
        <v>14</v>
      </c>
    </row>
    <row r="13" spans="1:5" ht="17.25" x14ac:dyDescent="0.25">
      <c r="A13" s="3"/>
      <c r="B13" s="9" t="s">
        <v>12</v>
      </c>
      <c r="C13" s="5"/>
      <c r="E13" s="3"/>
    </row>
    <row r="14" spans="1:5" ht="39.75" thickBot="1" x14ac:dyDescent="0.3">
      <c r="A14" s="4"/>
      <c r="B14" s="10" t="s">
        <v>17</v>
      </c>
      <c r="C14" s="11" t="s">
        <v>13</v>
      </c>
      <c r="E14" s="4" t="s">
        <v>14</v>
      </c>
    </row>
    <row r="16" spans="1:5" ht="15.75" x14ac:dyDescent="0.25">
      <c r="A16" s="12" t="s">
        <v>24</v>
      </c>
    </row>
    <row r="17" spans="1:5" ht="39.950000000000003" customHeight="1" x14ac:dyDescent="0.25">
      <c r="A17" s="66" t="s">
        <v>25</v>
      </c>
      <c r="B17" s="66"/>
      <c r="C17" s="66"/>
      <c r="D17" s="66"/>
      <c r="E17" s="66"/>
    </row>
    <row r="18" spans="1:5" ht="39.950000000000003" customHeight="1" x14ac:dyDescent="0.25">
      <c r="A18" s="66" t="s">
        <v>19</v>
      </c>
      <c r="B18" s="66"/>
      <c r="C18" s="66"/>
      <c r="D18" s="66"/>
      <c r="E18" s="66"/>
    </row>
    <row r="19" spans="1:5" ht="39.950000000000003" customHeight="1" x14ac:dyDescent="0.25">
      <c r="A19" s="74" t="s">
        <v>18</v>
      </c>
      <c r="B19" s="74"/>
      <c r="C19" s="74"/>
      <c r="D19" s="74"/>
      <c r="E19" s="74"/>
    </row>
    <row r="21" spans="1:5" ht="15.75" x14ac:dyDescent="0.25">
      <c r="A21" s="12" t="s">
        <v>20</v>
      </c>
    </row>
    <row r="22" spans="1:5" ht="39.950000000000003" customHeight="1" x14ac:dyDescent="0.25">
      <c r="A22" s="66" t="s">
        <v>21</v>
      </c>
      <c r="B22" s="66"/>
      <c r="C22" s="66"/>
      <c r="D22" s="66"/>
      <c r="E22" s="66"/>
    </row>
    <row r="23" spans="1:5" ht="39.950000000000003" customHeight="1" x14ac:dyDescent="0.25">
      <c r="A23" s="66" t="s">
        <v>22</v>
      </c>
      <c r="B23" s="66"/>
      <c r="C23" s="66"/>
      <c r="D23" s="66"/>
      <c r="E23" s="66"/>
    </row>
    <row r="24" spans="1:5" ht="50.1" customHeight="1" x14ac:dyDescent="0.25">
      <c r="A24" s="66" t="s">
        <v>51</v>
      </c>
      <c r="B24" s="66"/>
      <c r="C24" s="66"/>
      <c r="D24" s="66"/>
      <c r="E24" s="66"/>
    </row>
  </sheetData>
  <mergeCells count="10">
    <mergeCell ref="A22:E22"/>
    <mergeCell ref="A23:E23"/>
    <mergeCell ref="A24:E24"/>
    <mergeCell ref="A1:E1"/>
    <mergeCell ref="B4:C4"/>
    <mergeCell ref="A4:A5"/>
    <mergeCell ref="E4:E5"/>
    <mergeCell ref="A17:E17"/>
    <mergeCell ref="A18:E18"/>
    <mergeCell ref="A19:E19"/>
  </mergeCells>
  <pageMargins left="0.2" right="0.2" top="0.25" bottom="0.2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8125D-B7BF-4A46-9E60-21220A105F10}">
  <dimension ref="A1:E35"/>
  <sheetViews>
    <sheetView tabSelected="1" workbookViewId="0">
      <selection activeCell="G15" sqref="G15"/>
    </sheetView>
  </sheetViews>
  <sheetFormatPr defaultColWidth="8.7109375" defaultRowHeight="15" x14ac:dyDescent="0.25"/>
  <cols>
    <col min="1" max="1" width="26.85546875" style="1" customWidth="1"/>
    <col min="2" max="2" width="18.28515625" style="1" customWidth="1"/>
    <col min="3" max="3" width="15.7109375" style="1" customWidth="1"/>
    <col min="4" max="4" width="8.7109375" style="1"/>
    <col min="5" max="5" width="14.28515625" style="1" customWidth="1"/>
    <col min="6" max="6" width="10.7109375" style="1" customWidth="1"/>
    <col min="7" max="16384" width="8.7109375" style="1"/>
  </cols>
  <sheetData>
    <row r="1" spans="1:5" ht="18.75" x14ac:dyDescent="0.25">
      <c r="A1" s="67" t="s">
        <v>31</v>
      </c>
      <c r="B1" s="67"/>
      <c r="C1" s="67"/>
      <c r="D1" s="67"/>
      <c r="E1" s="67"/>
    </row>
    <row r="2" spans="1:5" ht="18.75" x14ac:dyDescent="0.25">
      <c r="A2" s="67" t="s">
        <v>32</v>
      </c>
      <c r="B2" s="67"/>
      <c r="C2" s="67"/>
      <c r="D2" s="67"/>
      <c r="E2" s="67"/>
    </row>
    <row r="3" spans="1:5" ht="18.75" x14ac:dyDescent="0.25">
      <c r="A3" s="13"/>
      <c r="B3" s="13"/>
      <c r="C3" s="13"/>
      <c r="D3" s="13"/>
      <c r="E3" s="13"/>
    </row>
    <row r="4" spans="1:5" ht="18.75" x14ac:dyDescent="0.25">
      <c r="A4" s="64" t="s">
        <v>33</v>
      </c>
      <c r="B4" s="77"/>
      <c r="C4" s="77"/>
      <c r="D4" s="64" t="s">
        <v>49</v>
      </c>
      <c r="E4" s="13"/>
    </row>
    <row r="5" spans="1:5" ht="18.75" x14ac:dyDescent="0.25">
      <c r="A5" s="78"/>
      <c r="B5" s="78"/>
      <c r="C5" s="13"/>
      <c r="D5" s="79"/>
      <c r="E5" s="79"/>
    </row>
    <row r="6" spans="1:5" ht="18.75" x14ac:dyDescent="0.25">
      <c r="A6" s="64" t="s">
        <v>34</v>
      </c>
      <c r="B6" s="77"/>
      <c r="C6" s="77"/>
      <c r="D6" s="65" t="s">
        <v>50</v>
      </c>
      <c r="E6" s="13"/>
    </row>
    <row r="7" spans="1:5" ht="18.75" x14ac:dyDescent="0.25">
      <c r="A7" s="78"/>
      <c r="B7" s="78"/>
      <c r="C7" s="13"/>
      <c r="D7" s="79"/>
      <c r="E7" s="79"/>
    </row>
    <row r="8" spans="1:5" ht="18.75" x14ac:dyDescent="0.25">
      <c r="A8" s="13"/>
      <c r="B8" s="13"/>
      <c r="C8" s="13"/>
      <c r="D8" s="13"/>
      <c r="E8" s="13"/>
    </row>
    <row r="9" spans="1:5" ht="19.5" thickBot="1" x14ac:dyDescent="0.3">
      <c r="A9" s="13"/>
      <c r="B9" s="13"/>
      <c r="C9" s="13"/>
      <c r="D9" s="13"/>
      <c r="E9" s="13"/>
    </row>
    <row r="10" spans="1:5" ht="20.100000000000001" customHeight="1" thickBot="1" x14ac:dyDescent="0.3">
      <c r="A10" s="27" t="s">
        <v>35</v>
      </c>
      <c r="B10" s="28"/>
      <c r="C10" s="28"/>
      <c r="D10" s="28"/>
      <c r="E10" s="29"/>
    </row>
    <row r="11" spans="1:5" ht="30" customHeight="1" x14ac:dyDescent="0.25">
      <c r="A11" s="87" t="s">
        <v>36</v>
      </c>
      <c r="B11" s="88"/>
      <c r="C11" s="88"/>
      <c r="D11" s="88"/>
      <c r="E11" s="89"/>
    </row>
    <row r="12" spans="1:5" ht="40.5" x14ac:dyDescent="0.25">
      <c r="A12" s="24" t="s">
        <v>26</v>
      </c>
      <c r="B12" s="23" t="s">
        <v>27</v>
      </c>
      <c r="C12" s="21" t="s">
        <v>28</v>
      </c>
      <c r="D12" s="25" t="s">
        <v>38</v>
      </c>
      <c r="E12" s="26" t="s">
        <v>29</v>
      </c>
    </row>
    <row r="13" spans="1:5" ht="13.9" customHeight="1" x14ac:dyDescent="0.25">
      <c r="A13" s="30" t="s">
        <v>37</v>
      </c>
      <c r="B13" s="31">
        <v>500</v>
      </c>
      <c r="C13" s="31">
        <v>3.5</v>
      </c>
      <c r="D13" s="32">
        <v>1</v>
      </c>
      <c r="E13" s="33">
        <f>+B13*C13*D13</f>
        <v>1750</v>
      </c>
    </row>
    <row r="14" spans="1:5" ht="13.9" customHeight="1" x14ac:dyDescent="0.25">
      <c r="A14" s="34"/>
      <c r="B14" s="35"/>
      <c r="C14" s="35"/>
      <c r="D14" s="36"/>
      <c r="E14" s="37">
        <f>+B14*C14*D14</f>
        <v>0</v>
      </c>
    </row>
    <row r="15" spans="1:5" ht="13.9" customHeight="1" x14ac:dyDescent="0.25">
      <c r="A15" s="38"/>
      <c r="B15" s="39"/>
      <c r="C15" s="39"/>
      <c r="D15" s="40"/>
      <c r="E15" s="41">
        <f>+B15*C15*D15</f>
        <v>0</v>
      </c>
    </row>
    <row r="16" spans="1:5" ht="13.9" customHeight="1" x14ac:dyDescent="0.25">
      <c r="A16" s="34"/>
      <c r="B16" s="35"/>
      <c r="C16" s="35"/>
      <c r="D16" s="36"/>
      <c r="E16" s="37">
        <f>+B16*C16*D16</f>
        <v>0</v>
      </c>
    </row>
    <row r="17" spans="1:5" ht="13.9" customHeight="1" x14ac:dyDescent="0.25">
      <c r="A17" s="38"/>
      <c r="B17" s="39"/>
      <c r="C17" s="39"/>
      <c r="D17" s="40"/>
      <c r="E17" s="41">
        <f>+B17*C17*D17</f>
        <v>0</v>
      </c>
    </row>
    <row r="18" spans="1:5" ht="13.9" customHeight="1" thickBot="1" x14ac:dyDescent="0.3">
      <c r="A18" s="42"/>
      <c r="B18" s="43" t="s">
        <v>45</v>
      </c>
      <c r="C18" s="43"/>
      <c r="D18" s="44"/>
      <c r="E18" s="45">
        <f>SUM(E13:E17)</f>
        <v>1750</v>
      </c>
    </row>
    <row r="19" spans="1:5" ht="13.9" customHeight="1" thickBot="1" x14ac:dyDescent="0.3">
      <c r="A19" s="46"/>
      <c r="B19" s="46"/>
      <c r="C19" s="46"/>
      <c r="E19" s="47"/>
    </row>
    <row r="20" spans="1:5" ht="13.9" customHeight="1" thickBot="1" x14ac:dyDescent="0.3">
      <c r="A20" s="27" t="s">
        <v>39</v>
      </c>
      <c r="B20" s="48"/>
      <c r="C20" s="48"/>
      <c r="D20" s="49"/>
      <c r="E20" s="50"/>
    </row>
    <row r="21" spans="1:5" ht="30" customHeight="1" x14ac:dyDescent="0.25">
      <c r="A21" s="80" t="s">
        <v>46</v>
      </c>
      <c r="B21" s="81"/>
      <c r="C21" s="81"/>
      <c r="D21" s="81"/>
      <c r="E21" s="82"/>
    </row>
    <row r="22" spans="1:5" ht="27" x14ac:dyDescent="0.25">
      <c r="A22" s="24" t="s">
        <v>42</v>
      </c>
      <c r="B22" s="23" t="s">
        <v>40</v>
      </c>
      <c r="C22" s="83" t="s">
        <v>43</v>
      </c>
      <c r="D22" s="84"/>
      <c r="E22" s="51" t="s">
        <v>41</v>
      </c>
    </row>
    <row r="23" spans="1:5" ht="13.9" customHeight="1" x14ac:dyDescent="0.25">
      <c r="A23" s="30"/>
      <c r="B23" s="31"/>
      <c r="C23" s="85"/>
      <c r="D23" s="85"/>
      <c r="E23" s="52"/>
    </row>
    <row r="24" spans="1:5" ht="13.9" customHeight="1" x14ac:dyDescent="0.25">
      <c r="A24" s="34"/>
      <c r="B24" s="35"/>
      <c r="C24" s="86"/>
      <c r="D24" s="86"/>
      <c r="E24" s="53"/>
    </row>
    <row r="25" spans="1:5" ht="13.9" customHeight="1" x14ac:dyDescent="0.25">
      <c r="A25" s="38"/>
      <c r="B25" s="39"/>
      <c r="C25" s="75"/>
      <c r="D25" s="75"/>
      <c r="E25" s="54"/>
    </row>
    <row r="26" spans="1:5" ht="13.9" customHeight="1" x14ac:dyDescent="0.25">
      <c r="A26" s="34"/>
      <c r="B26" s="35"/>
      <c r="C26" s="86"/>
      <c r="D26" s="86"/>
      <c r="E26" s="53"/>
    </row>
    <row r="27" spans="1:5" ht="13.9" customHeight="1" x14ac:dyDescent="0.25">
      <c r="A27" s="38"/>
      <c r="B27" s="39"/>
      <c r="C27" s="75"/>
      <c r="D27" s="75"/>
      <c r="E27" s="54"/>
    </row>
    <row r="28" spans="1:5" ht="13.9" customHeight="1" thickBot="1" x14ac:dyDescent="0.3">
      <c r="A28" s="42"/>
      <c r="B28" s="43" t="s">
        <v>44</v>
      </c>
      <c r="C28" s="43"/>
      <c r="D28" s="44"/>
      <c r="E28" s="45">
        <f>SUM(E23:E27)</f>
        <v>0</v>
      </c>
    </row>
    <row r="29" spans="1:5" ht="13.9" customHeight="1" x14ac:dyDescent="0.25">
      <c r="A29" s="46"/>
      <c r="B29" s="46"/>
      <c r="C29" s="46"/>
      <c r="E29" s="47"/>
    </row>
    <row r="30" spans="1:5" ht="13.9" customHeight="1" x14ac:dyDescent="0.25">
      <c r="A30" s="55"/>
      <c r="B30" s="56"/>
      <c r="C30" s="55"/>
      <c r="D30" s="57"/>
      <c r="E30" s="58"/>
    </row>
    <row r="31" spans="1:5" s="2" customFormat="1" ht="13.9" customHeight="1" x14ac:dyDescent="0.25">
      <c r="A31" s="59" t="s">
        <v>48</v>
      </c>
      <c r="B31" s="60"/>
      <c r="C31" s="61"/>
      <c r="D31" s="60"/>
      <c r="E31" s="62">
        <f>+E18+E28</f>
        <v>1750</v>
      </c>
    </row>
    <row r="32" spans="1:5" ht="13.9" customHeight="1" x14ac:dyDescent="0.25">
      <c r="A32" s="22"/>
      <c r="B32" s="22"/>
      <c r="C32" s="22"/>
      <c r="D32" s="22"/>
      <c r="E32" s="22"/>
    </row>
    <row r="33" spans="1:5" ht="20.100000000000001" customHeight="1" x14ac:dyDescent="0.25">
      <c r="A33" s="22" t="s">
        <v>47</v>
      </c>
      <c r="B33" s="76"/>
      <c r="C33" s="76"/>
      <c r="D33" s="22"/>
      <c r="E33" s="22"/>
    </row>
    <row r="34" spans="1:5" ht="13.9" customHeight="1" x14ac:dyDescent="0.25">
      <c r="A34" s="22"/>
      <c r="B34" s="22"/>
      <c r="C34" s="22"/>
      <c r="D34" s="22"/>
      <c r="E34" s="22"/>
    </row>
    <row r="35" spans="1:5" ht="20.100000000000001" customHeight="1" x14ac:dyDescent="0.25">
      <c r="A35" s="22" t="s">
        <v>30</v>
      </c>
      <c r="B35" s="63">
        <f ca="1">TODAY()</f>
        <v>46114</v>
      </c>
      <c r="C35" s="22"/>
      <c r="D35" s="22"/>
      <c r="E35" s="22"/>
    </row>
  </sheetData>
  <mergeCells count="17">
    <mergeCell ref="A1:E1"/>
    <mergeCell ref="A2:E2"/>
    <mergeCell ref="A11:E11"/>
    <mergeCell ref="C27:D27"/>
    <mergeCell ref="B33:C33"/>
    <mergeCell ref="B4:C4"/>
    <mergeCell ref="B6:C6"/>
    <mergeCell ref="A5:B5"/>
    <mergeCell ref="A7:B7"/>
    <mergeCell ref="D5:E5"/>
    <mergeCell ref="D7:E7"/>
    <mergeCell ref="A21:E21"/>
    <mergeCell ref="C22:D22"/>
    <mergeCell ref="C23:D23"/>
    <mergeCell ref="C24:D24"/>
    <mergeCell ref="C25:D25"/>
    <mergeCell ref="C26:D26"/>
  </mergeCells>
  <dataValidations count="2">
    <dataValidation type="list" allowBlank="1" showInputMessage="1" showErrorMessage="1" sqref="A23:A27" xr:uid="{53D13652-D24C-41F5-8B3B-503993533EE3}">
      <formula1>"Instructional, Administrative"</formula1>
    </dataValidation>
    <dataValidation type="list" allowBlank="1" showInputMessage="1" showErrorMessage="1" sqref="B23:B27" xr:uid="{093CA20A-11C4-4EBE-9B25-ED720065F32C}">
      <formula1>"Salaries, Benefits, Travel, Postage, Printing, Supplies, Other"</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Match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Batchelder</dc:creator>
  <cp:lastModifiedBy>Stephanie Hara</cp:lastModifiedBy>
  <cp:lastPrinted>2025-12-09T21:48:29Z</cp:lastPrinted>
  <dcterms:created xsi:type="dcterms:W3CDTF">2025-12-09T20:02:12Z</dcterms:created>
  <dcterms:modified xsi:type="dcterms:W3CDTF">2026-04-02T14:16:27Z</dcterms:modified>
</cp:coreProperties>
</file>