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326" windowWidth="12120" windowHeight="8400" activeTab="0"/>
  </bookViews>
  <sheets>
    <sheet name="INSTRUCTIONS" sheetId="1" r:id="rId1"/>
    <sheet name="FORM" sheetId="2" r:id="rId2"/>
  </sheets>
  <definedNames>
    <definedName name="_xlnm.Print_Area" localSheetId="1">'FORM'!$B$5:$K$104</definedName>
    <definedName name="_xlnm.Print_Area" localSheetId="0">'INSTRUCTIONS'!$A$1:$F$126</definedName>
    <definedName name="_xlnm.Print_Titles" localSheetId="0">'INSTRUCTIONS'!$1:$5</definedName>
  </definedNames>
  <calcPr fullCalcOnLoad="1"/>
</workbook>
</file>

<file path=xl/sharedStrings.xml><?xml version="1.0" encoding="utf-8"?>
<sst xmlns="http://schemas.openxmlformats.org/spreadsheetml/2006/main" count="207" uniqueCount="191">
  <si>
    <t>PROVIDER NAME:</t>
  </si>
  <si>
    <t>MEDICARE PROVIDER NUMBER:</t>
  </si>
  <si>
    <t>OKLAHOMA MEDICAID PROVIDER NUMBER:</t>
  </si>
  <si>
    <t>HOSPITAL FISCAL YEAR ENDING:</t>
  </si>
  <si>
    <t>IMPORTANT:  Do not complete this form until you have read the instructions on page one of this Excel notebook (see</t>
  </si>
  <si>
    <t>Section 1</t>
  </si>
  <si>
    <t>COMPUTATION OF MEDICAID INPATIENT UTILIZATION RATE</t>
  </si>
  <si>
    <t>1.1    Medicaid Inpatient Days</t>
  </si>
  <si>
    <t>1.2    Total Inpatient Days</t>
  </si>
  <si>
    <t>1.4    Minimum Required</t>
  </si>
  <si>
    <t>Section 2</t>
  </si>
  <si>
    <t>COMPUTATION OF LOW INCOME UTILIZATION RATE</t>
  </si>
  <si>
    <t>2.1    Medicaid Payments/Receipts for all services rendered (includes</t>
  </si>
  <si>
    <t>2.2    Subsidies received from State &amp; Local Government for patient care</t>
  </si>
  <si>
    <t>2.3    Total Low Income Payments/Receipts</t>
  </si>
  <si>
    <t>2.4    Total patient Receipts/Payments from all sources</t>
  </si>
  <si>
    <t>2.5    Low Income Payment Percentage</t>
  </si>
  <si>
    <t>2.6    Total Inpatient Charges for Charity Care</t>
  </si>
  <si>
    <t>2.7    Subsidies received from State &amp; Local Government for Inpatient Care</t>
  </si>
  <si>
    <t>2.10   Charity Care Charge Percentage</t>
  </si>
  <si>
    <t>2.11   Low Income Utilization Rate</t>
  </si>
  <si>
    <t>2.12   Minimum Required</t>
  </si>
  <si>
    <t>Section 3</t>
  </si>
  <si>
    <t>To be Established</t>
  </si>
  <si>
    <t>Section 4</t>
  </si>
  <si>
    <t>Enter "yes" in the space provided to the right of the applicable line below and sign the statement.  If you enter "yes"</t>
  </si>
  <si>
    <t>I certify that the hospital indicated below has at least two (2) obstetricians with staff privileges</t>
  </si>
  <si>
    <t>who have agreed to provide obstetric services to individuals eligible for Medicaid.</t>
  </si>
  <si>
    <t>*</t>
  </si>
  <si>
    <t>OR</t>
  </si>
  <si>
    <t>I certify that the hospital indicated below is located in a rural area and has at least two (2)</t>
  </si>
  <si>
    <t>qualified physicians with staff privileges who have agreed to provide non-emergency</t>
  </si>
  <si>
    <t>obstetric services to individuals eligible for Medicaid</t>
  </si>
  <si>
    <t xml:space="preserve">I certify that the hospital indicated below did not offer non-emergency obstetric services to </t>
  </si>
  <si>
    <t xml:space="preserve">     SIGNATURE OF CHIEF EXECUTIVE OFFICER</t>
  </si>
  <si>
    <t>HOSPITAL NAME</t>
  </si>
  <si>
    <t>NAME OF PREPARER</t>
  </si>
  <si>
    <t>(Print)</t>
  </si>
  <si>
    <t>EMAIL ADDRESS</t>
  </si>
  <si>
    <t>PHYSICIAN NAMES</t>
  </si>
  <si>
    <t>DATE</t>
  </si>
  <si>
    <t>COMMENTS</t>
  </si>
  <si>
    <t>INSTRUCTIONS</t>
  </si>
  <si>
    <t>GENERAL:</t>
  </si>
  <si>
    <t>LINE ITEMS:</t>
  </si>
  <si>
    <t>MEDICAID INPATIENT DAYS</t>
  </si>
  <si>
    <t>TOTAL PATIENT DAYS</t>
  </si>
  <si>
    <t>MEDICAID INPATIENT UTILIZATION RATE</t>
  </si>
  <si>
    <t>MINIMUM REQUIRED</t>
  </si>
  <si>
    <t>MEDICAID PAYMENTS RECEIVED</t>
  </si>
  <si>
    <t>TOTAL LOW INCOME PAYMENTS/RECEIPTS</t>
  </si>
  <si>
    <t xml:space="preserve">Do not enter: this line calculates automatically and is line 1.1 divided by line 1.2.     </t>
  </si>
  <si>
    <t>Do not enter:  this line calculates automatically and is the sum of lines 2.1 &amp; 2.2.</t>
  </si>
  <si>
    <t>TOTAL PATIENT RECEIPTS/PAYMENTS FROM ALL SOURCES</t>
  </si>
  <si>
    <t xml:space="preserve">Enter on this line the total receipts for all types of patient care from all sources.  </t>
  </si>
  <si>
    <t>LOW INCOME PAYMENT PERCENT</t>
  </si>
  <si>
    <t>TOTAL INPATIENT CHARGES FOR CHARITY CARE</t>
  </si>
  <si>
    <t>Do not enter:  this line calculates automatically and is line 2.6 less line 2.7.</t>
  </si>
  <si>
    <t>TOTAL HOSPITAL INPATIENT BILLED CHARGES</t>
  </si>
  <si>
    <t>CHARITY CARE CHARGE PERCENTAGE</t>
  </si>
  <si>
    <t>Do not enter:  this line calculates automatically and is line 2.8 divided by line 2.9.</t>
  </si>
  <si>
    <t>LOW INCOME UTILIZATION RATE</t>
  </si>
  <si>
    <t>Do not enter:  this line calculates automatically and is the sum of lines 2.5 &amp; 2.10.</t>
  </si>
  <si>
    <t>The minimum percentage for qualification under low income utilization is 25%.</t>
  </si>
  <si>
    <t>MEDICAID GROSS CHARGES FOR ALL SERVICES</t>
  </si>
  <si>
    <t>BAD DEBT ALLOWANCE NET OF RECOVERIES</t>
  </si>
  <si>
    <t>Enter on this line the total of allowances for bad debts less any recoveries on those bad debts.</t>
  </si>
  <si>
    <t>TOTAL CHARITY CARE CHARGES</t>
  </si>
  <si>
    <t>TOTAL INDIGENT CARE</t>
  </si>
  <si>
    <t>TOTAL HOSPITAL GROSS CHARGES</t>
  </si>
  <si>
    <t>1.3    Medicaid Inpatient Utilization</t>
  </si>
  <si>
    <t xml:space="preserve">EMAIL the completed electronic version of the worksheet to Kelly Taylor at </t>
  </si>
  <si>
    <t>Use only whole dollars (no cents).</t>
  </si>
  <si>
    <t>Do not alter the form in any way.</t>
  </si>
  <si>
    <t>OHCA</t>
  </si>
  <si>
    <t>Complete the non-shaded areas only.</t>
  </si>
  <si>
    <t>All sections must be filled out in order to receive DSH payments.</t>
  </si>
  <si>
    <t>Use the comments space for notes and qualifying comments if needed.</t>
  </si>
  <si>
    <t>Section 1:  Computation of Medicaid Inpatient Utilization Rate</t>
  </si>
  <si>
    <t>SUBSIDIES RECEIVED FROM STATE &amp; LOCAL GOVERNMENT ENTITIES FOR PATIENT CARE</t>
  </si>
  <si>
    <t>SUBSIDIES RECEIVED FROM STATE &amp; LOCAL GOVERNMENT ENTITIES FOR INPATIENT CARE</t>
  </si>
  <si>
    <t>Mail a signed and dated hard copy of your completed DSH worksheet to:</t>
  </si>
  <si>
    <t>These items will be audited against the MMIS system, cost reports and any other data requested by the OHCA to verify the reported amounts.</t>
  </si>
  <si>
    <t xml:space="preserve">Do not enter on this line:  the figure will be determined by the OHCA staff from all filed reports.  The minimum required will be the </t>
  </si>
  <si>
    <t>mean plus one standard deviation.</t>
  </si>
  <si>
    <t>due to 3rd party payments, co-payments, and spend-down.  Also include any supplemental Medicaid program payments made to</t>
  </si>
  <si>
    <t>Section 2:  Computation of Low Income Utilization Rate</t>
  </si>
  <si>
    <t xml:space="preserve">Enter on this line the total billed charges for inpatient charity care. This includes charges for inpatient services to patients that have </t>
  </si>
  <si>
    <t xml:space="preserve">Enter the total receipts (inpatient and outpatient) for Medicaid services (Title XIX).  This would include payments allowed plus offsets </t>
  </si>
  <si>
    <t>Mark the qualifying certification box by typing "yes" in the appropriate box.</t>
  </si>
  <si>
    <t>Fill in Signature line, name of preparer line with date and email address, and physician names.</t>
  </si>
  <si>
    <t>PHONE</t>
  </si>
  <si>
    <t>in one of the first two boxes, enter the names of two obstetricians or other physicians who provide obstetric</t>
  </si>
  <si>
    <t xml:space="preserve"> services to individuals eligible for Medicaid in the space provided below (following your email address).</t>
  </si>
  <si>
    <t>OKLAHOMA HEALTH CARE AUTHORITY</t>
  </si>
  <si>
    <t>(mm/dd/yyyy)</t>
  </si>
  <si>
    <t>OBSTETRICAL CARE AND CERTIFICATION STATEMENT</t>
  </si>
  <si>
    <t>Attn: Lisa Cole</t>
  </si>
  <si>
    <t>3.1    Medicaid Inpatient Gross Charges</t>
  </si>
  <si>
    <t>3.3    Bad Debts Allowance Net of Recoveries</t>
  </si>
  <si>
    <t>3.5    Total Indigent Care</t>
  </si>
  <si>
    <t>MEDICAID INPATIENT GROSS CHARGES</t>
  </si>
  <si>
    <t>In order to qualify, one of the certifications must be marked "yes".</t>
  </si>
  <si>
    <t>COSTS AND GROSS REVENUE</t>
  </si>
  <si>
    <t>DISPROPORTIONATE SHARE WORKSHEET AND DATA COLLECTION REPORT</t>
  </si>
  <si>
    <t>Do not enter: this line calculates automatically and is line 2.3 divided by line 2.4.</t>
  </si>
  <si>
    <t xml:space="preserve">Enter on this line all charges for all types of services (inpatient and outpatient) rendered to Medicaid patients.  Do not include charges for </t>
  </si>
  <si>
    <t>Section 5: Obstetrical Care and Certification Statement</t>
  </si>
  <si>
    <t>Section 5</t>
  </si>
  <si>
    <t>3.2    Medicaid Gross Charges for all Services (Include beneficiary cost sharing)</t>
  </si>
  <si>
    <t>Section 4: Cost and Gross Revenue</t>
  </si>
  <si>
    <t>2.8    Net Inpatient Charity Care</t>
  </si>
  <si>
    <t>NET INPATIENT CHARITY CARE</t>
  </si>
  <si>
    <t>tab below labeled "INSTRUCTIONS").  PLEASE DO NOT ALTER THIS FORM.</t>
  </si>
  <si>
    <t>TOTAL HOSPITAL COSTS</t>
  </si>
  <si>
    <t>INPATIENT REVENUE</t>
  </si>
  <si>
    <t>OUTPATIENT REVENUE</t>
  </si>
  <si>
    <t>Do not enter:  this line calculates automatically and is the sum of lines 3.2, 3.3, &amp; 3.4.</t>
  </si>
  <si>
    <t>Do not enter: this line calculates automatically and is line 3.5 divided by line 3.6.</t>
  </si>
  <si>
    <t>INDIGENT CARE RATE</t>
  </si>
  <si>
    <t>Section 3:  Computation of Indigent and Uncompensated Care Rates</t>
  </si>
  <si>
    <t>Do not enter: this line calculates automatically and is line 3.3 plus line 3.4 divided by line 3.6.</t>
  </si>
  <si>
    <t>3.8    Uncompensated Care Rate</t>
  </si>
  <si>
    <t>3.7    Indigent Care Rate</t>
  </si>
  <si>
    <t>COMPUTATION OF INDIGENT AND UNCOMPENSATED CARE RATE</t>
  </si>
  <si>
    <t>UNCOMPENSATED CARE RATE</t>
  </si>
  <si>
    <t>Mental Diseases (IMD), Nursing Facilities (NF), Skilled Nursing Facilities (SNF), or Home Health Agencies (HHA).</t>
  </si>
  <si>
    <t>Kelly.Taylor@okhca.org</t>
  </si>
  <si>
    <t>1.5    Medicare Inpatient Days</t>
  </si>
  <si>
    <r>
      <t xml:space="preserve">4.1    Total Hospital Costs </t>
    </r>
    <r>
      <rPr>
        <sz val="8"/>
        <rFont val="Arial"/>
        <family val="2"/>
      </rPr>
      <t>(CMS Form 2552-96, Worksheet B, Part 1, column 25, line 95 less lines 63 to 94)</t>
    </r>
  </si>
  <si>
    <r>
      <t xml:space="preserve">4.2    Inpatient Revenue </t>
    </r>
    <r>
      <rPr>
        <sz val="8"/>
        <rFont val="Arial"/>
        <family val="2"/>
      </rPr>
      <t>(CMS Form 2552-96, Worksheet C, Part 1, column 6, line 101 less lines 63 to 100)</t>
    </r>
  </si>
  <si>
    <r>
      <t xml:space="preserve">4.3    Outpatient Revenue </t>
    </r>
    <r>
      <rPr>
        <sz val="8"/>
        <rFont val="Arial"/>
        <family val="2"/>
      </rPr>
      <t>(CMS Form 2552-96, Worksheet C, Part 1, column 7, line 101 less lines 63 to 100)</t>
    </r>
  </si>
  <si>
    <t>MEDICARE INPATIENT DAYS</t>
  </si>
  <si>
    <r>
      <t xml:space="preserve">4.4    Medicare DSH Allowable </t>
    </r>
    <r>
      <rPr>
        <sz val="8"/>
        <rFont val="Arial"/>
        <family val="2"/>
      </rPr>
      <t>(CMS Form 2552-96, Title XVIII, Worksheet E, Part A, column 1, line 4.04)</t>
    </r>
  </si>
  <si>
    <t xml:space="preserve">Enter on this line the costs for all types of services (inpatient and outpatient) from CMS form 2552-96, Worksheet B, Part 1, column 25, </t>
  </si>
  <si>
    <t>line 95 less lines 63 to 94.</t>
  </si>
  <si>
    <t>Enter on this line the total hospital inpatient revenue from CMS form 2552-96, Worksheet C, Part 1, column 6, line 101 less lines 63 to 100.</t>
  </si>
  <si>
    <t>Enter on this line the total hospital outpatient revenue from CMS form 2552-96, Worksheet C, Part 1, column 7, line 101 less lines 63 to 100.</t>
  </si>
  <si>
    <t>MEDICARE DSH ALLOWABLE</t>
  </si>
  <si>
    <t>Part A, column 1, line 4.04.</t>
  </si>
  <si>
    <t>Enter on this line the hospital's total number of inpatient days attributable to patients who (for such days) were eligible for Medicare.</t>
  </si>
  <si>
    <t>The total will be from worksheet S-3, column 4, the sum of line 12 plus the lines for applicable sub-provider days.  Do not include days</t>
  </si>
  <si>
    <t>paid by other programs for indigent care, Nursing Facilities (NF), Skilled Nursing Facilities (SNF), or Home Health Agencies (HHA).</t>
  </si>
  <si>
    <t>FOR THE RATE PERIOD OCTOBER 1, 2007 THROUGH SEPTEMBER 30, 2008</t>
  </si>
  <si>
    <t>Submit the completed worksheet to OHCA by April 30, 2007.</t>
  </si>
  <si>
    <t>As per terms of the Medicaid contracts all facilities must file a report.</t>
  </si>
  <si>
    <t xml:space="preserve">payment is denied by Medicaid because the provider did not bill timely, days that are beyond the number of days for which a State will pay, </t>
  </si>
  <si>
    <t xml:space="preserve">days that are utilized by a member prior to an admission approval but for which a valid enrollment is determined within the prescribed </t>
  </si>
  <si>
    <t xml:space="preserve">Enter on this line the total hospital Medicare disproportionate share allowable from CMS form 2552-96, Title XVIII, Worksheet E, </t>
  </si>
  <si>
    <t>for SNF, NF, HHA or separately certified off-site PRTF units.</t>
  </si>
  <si>
    <t>Enter on this line all charges for inpatient services rendered to Medicaid patients.  Do not include charges for NF, SNF, HHA or off-site PRTF.</t>
  </si>
  <si>
    <t>NF, SNF, HHA or off-site PRTF.</t>
  </si>
  <si>
    <t>SNF, HHA or off-site PRTF.</t>
  </si>
  <si>
    <t xml:space="preserve">Psychiatric Residential Treatment Facility (PRTF) days.  They do not include days paid by other programs for indigent care, PRTF days </t>
  </si>
  <si>
    <t>your facility outside of the rate structure such as Graduate Medical Education (GME) and Upper Payment Limit (UPL) programs.</t>
  </si>
  <si>
    <t xml:space="preserve">Enter on this line the total charges for the hospital for all types of services (inpatient and outpatient).  Do not include charges for NF, </t>
  </si>
  <si>
    <t xml:space="preserve">         member cost sharing and supplemental payments)</t>
  </si>
  <si>
    <t>the general population prior to December 22, 1987</t>
  </si>
  <si>
    <t>under 18 years of age.</t>
  </si>
  <si>
    <t xml:space="preserve">I certify that the inpatients of the hospital indicated below are predominantly individuals </t>
  </si>
  <si>
    <t>3.4    Total Charity Care Charges</t>
  </si>
  <si>
    <t>2.9    Total Hospital Gross Inpatient Charges (Exclude SNF, NF, HHA, Off-site PRTF)</t>
  </si>
  <si>
    <t>3.6    Total Hospital Gross Charges (Exclude SNF, NF, HHA, Off-site PRTF)</t>
  </si>
  <si>
    <t>line 1.1 / 1.2</t>
  </si>
  <si>
    <t>line 2.1 + 2.2</t>
  </si>
  <si>
    <t>line 2.3 / 2.4</t>
  </si>
  <si>
    <t>line 2.6 - 2.7</t>
  </si>
  <si>
    <t>line 2.8 / 2.9</t>
  </si>
  <si>
    <t>line 2.5 + 2.10</t>
  </si>
  <si>
    <t>line 3.2 + 3.3 + 3.4</t>
  </si>
  <si>
    <t>line 3.5 / 3.6</t>
  </si>
  <si>
    <t>(line 3.3 + 3.4) / 3.6</t>
  </si>
  <si>
    <t>NOTE:  Oklahoma Medicaid is defined as the total of SoonerCare Choice and Traditional Medicaid</t>
  </si>
  <si>
    <t>PRTF, days for patients between the ages of 21 and 64 in IMD, NF, SNF or HHA.</t>
  </si>
  <si>
    <t>Do not include contractual allowances and discounts or charges forservices where any payment is received or expected</t>
  </si>
  <si>
    <t xml:space="preserve"> - bad debts are not considered charity care for DSH qualification purposes.</t>
  </si>
  <si>
    <t>no source of payment, either third party or personal resources, in accordance with established hospital guidelines.</t>
  </si>
  <si>
    <t xml:space="preserve">Enter on this line the total billed charges for inpatient and outpatient charity care. This includes charges for services to patients that have </t>
  </si>
  <si>
    <r>
      <t xml:space="preserve">Use the days, receipts and revenue, &amp; financial data from your hospital's </t>
    </r>
    <r>
      <rPr>
        <b/>
        <i/>
        <sz val="9"/>
        <rFont val="Gill Sans MT"/>
        <family val="2"/>
      </rPr>
      <t>2006 fiscal year to complete the worksheet.</t>
    </r>
  </si>
  <si>
    <r>
      <t xml:space="preserve">Enter on this line the hospital's total number of inpatient days attributable to patients who (for such days) were eligible for </t>
    </r>
    <r>
      <rPr>
        <b/>
        <i/>
        <sz val="9"/>
        <rFont val="Gill Sans MT"/>
        <family val="2"/>
      </rPr>
      <t>Oklahoma</t>
    </r>
    <r>
      <rPr>
        <sz val="9"/>
        <rFont val="Gill Sans MT"/>
        <family val="2"/>
      </rPr>
      <t xml:space="preserve"> Medicaid</t>
    </r>
    <r>
      <rPr>
        <b/>
        <sz val="9"/>
        <rFont val="Gill Sans MT"/>
        <family val="2"/>
      </rPr>
      <t>1</t>
    </r>
  </si>
  <si>
    <r>
      <t xml:space="preserve">and Oklahoma Medicaid was the </t>
    </r>
    <r>
      <rPr>
        <b/>
        <i/>
        <sz val="9"/>
        <rFont val="Gill Sans MT"/>
        <family val="2"/>
      </rPr>
      <t>primary</t>
    </r>
    <r>
      <rPr>
        <sz val="9"/>
        <rFont val="Gill Sans MT"/>
        <family val="2"/>
      </rPr>
      <t xml:space="preserve"> payor source.  The total includes: days that are determined to be medically necessary but for which </t>
    </r>
  </si>
  <si>
    <r>
      <t xml:space="preserve">period, and days for which payment is NOT made by a third party.  Also included are rehabilitation, newborn, swing bed and </t>
    </r>
    <r>
      <rPr>
        <b/>
        <i/>
        <sz val="9"/>
        <rFont val="Gill Sans MT"/>
        <family val="2"/>
      </rPr>
      <t>on-site</t>
    </r>
    <r>
      <rPr>
        <sz val="9"/>
        <rFont val="Gill Sans MT"/>
        <family val="2"/>
      </rPr>
      <t xml:space="preserve"> </t>
    </r>
  </si>
  <si>
    <r>
      <t xml:space="preserve">rendered in a separately licensed/certified, </t>
    </r>
    <r>
      <rPr>
        <b/>
        <i/>
        <sz val="10"/>
        <rFont val="Gill Sans MT"/>
        <family val="2"/>
      </rPr>
      <t>off-site</t>
    </r>
    <r>
      <rPr>
        <sz val="10"/>
        <rFont val="Gill Sans MT"/>
        <family val="2"/>
      </rPr>
      <t xml:space="preserve"> PRTF, days for patients who are between the ages of 21 and 64 in Institutions for </t>
    </r>
  </si>
  <si>
    <r>
      <t xml:space="preserve">Enter on this line the total patient days for all patient types.  Do not include PRTF days rendered in a separately licensed/certified, </t>
    </r>
    <r>
      <rPr>
        <b/>
        <i/>
        <sz val="9"/>
        <rFont val="Gill Sans MT"/>
        <family val="2"/>
      </rPr>
      <t>off-site</t>
    </r>
  </si>
  <si>
    <r>
      <t xml:space="preserve">Enter on this line </t>
    </r>
    <r>
      <rPr>
        <u val="single"/>
        <sz val="9"/>
        <rFont val="Gill Sans MT"/>
        <family val="2"/>
      </rPr>
      <t>all</t>
    </r>
    <r>
      <rPr>
        <sz val="9"/>
        <rFont val="Gill Sans MT"/>
        <family val="2"/>
      </rPr>
      <t xml:space="preserve"> receipts from local and state government entities (not Medicaid), including local taxes collected to be used for patient care.</t>
    </r>
  </si>
  <si>
    <r>
      <t xml:space="preserve">Enter on this line the portion of the subsidies received for patient care that you entered on line 2.2 that pertain to </t>
    </r>
    <r>
      <rPr>
        <b/>
        <i/>
        <sz val="9"/>
        <rFont val="Gill Sans MT"/>
        <family val="2"/>
      </rPr>
      <t>Inpatient Care Only</t>
    </r>
    <r>
      <rPr>
        <sz val="9"/>
        <rFont val="Gill Sans MT"/>
        <family val="2"/>
      </rPr>
      <t>.</t>
    </r>
  </si>
  <si>
    <r>
      <t xml:space="preserve">Enter on this line the sum of your hospital's billed charges for all types of </t>
    </r>
    <r>
      <rPr>
        <b/>
        <i/>
        <sz val="9"/>
        <rFont val="Gill Sans MT"/>
        <family val="2"/>
      </rPr>
      <t>inpatient</t>
    </r>
    <r>
      <rPr>
        <sz val="9"/>
        <rFont val="Gill Sans MT"/>
        <family val="2"/>
      </rPr>
      <t xml:space="preserve"> services rendered.  Do not include billed charges </t>
    </r>
  </si>
  <si>
    <t>OHCA Revised 03/14/2014</t>
  </si>
  <si>
    <t>FIN-1</t>
  </si>
  <si>
    <t>4345 N. Lincoln</t>
  </si>
  <si>
    <t>Oklahoma City, OK 73105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</si>
</sst>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_);\(0.00\)"/>
    <numFmt numFmtId="166" formatCode="0.0_);\(0.0\)"/>
    <numFmt numFmtId="167" formatCode="0_);\(0\)"/>
    <numFmt numFmtId="168" formatCode="0.0"/>
    <numFmt numFmtId="169" formatCode="&quot;$&quot;#,##0.00"/>
    <numFmt numFmtId="170" formatCode="[$-409]dddd\,\ mmmm\ dd\,\ yyyy"/>
    <numFmt numFmtId="171" formatCode="mm/dd/yy;@"/>
    <numFmt numFmtId="172" formatCode="mm/dd/yyyy"/>
    <numFmt numFmtId="173" formatCode="[&lt;=9999999]###\-####;\(###\)\ ###\-####"/>
    <numFmt numFmtId="174" formatCode="_(* #,##0.0_);_(* \(#,##0.0\);_(* &quot;-&quot;??_);_(@_)"/>
    <numFmt numFmtId="175" formatCode="_(* #,##0_);_(* \(#,##0\);_(* &quot;-&quot;??_);_(@_)"/>
    <numFmt numFmtId="176" formatCode="0.000%"/>
    <numFmt numFmtId="177" formatCode="0.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Arial"/>
      <family val="0"/>
    </font>
    <font>
      <b/>
      <sz val="7"/>
      <name val="Arial"/>
      <family val="2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Gill Sans MT"/>
      <family val="2"/>
    </font>
    <font>
      <b/>
      <sz val="10"/>
      <name val="Gill Sans MT"/>
      <family val="2"/>
    </font>
    <font>
      <b/>
      <sz val="11"/>
      <name val="Gill Sans MT"/>
      <family val="2"/>
    </font>
    <font>
      <sz val="9"/>
      <name val="Gill Sans MT"/>
      <family val="2"/>
    </font>
    <font>
      <sz val="10"/>
      <name val="Gill Sans MT"/>
      <family val="2"/>
    </font>
    <font>
      <u val="single"/>
      <sz val="10"/>
      <color indexed="12"/>
      <name val="Gill Sans MT"/>
      <family val="2"/>
    </font>
    <font>
      <b/>
      <i/>
      <sz val="9"/>
      <name val="Gill Sans MT"/>
      <family val="2"/>
    </font>
    <font>
      <b/>
      <i/>
      <sz val="10"/>
      <name val="Gill Sans MT"/>
      <family val="2"/>
    </font>
    <font>
      <u val="single"/>
      <sz val="9"/>
      <name val="Gill Sans MT"/>
      <family val="2"/>
    </font>
    <font>
      <b/>
      <sz val="8"/>
      <name val="Gill Sans MT"/>
      <family val="2"/>
    </font>
    <font>
      <b/>
      <sz val="10"/>
      <name val="Humanst521 BT"/>
      <family val="2"/>
    </font>
    <font>
      <sz val="9"/>
      <color indexed="8"/>
      <name val="Gill Sans M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Gill Sans M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5" xfId="0" applyFont="1" applyFill="1" applyBorder="1" applyAlignment="1">
      <alignment horizontal="left"/>
    </xf>
    <xf numFmtId="0" fontId="0" fillId="33" borderId="16" xfId="0" applyFill="1" applyBorder="1" applyAlignment="1">
      <alignment/>
    </xf>
    <xf numFmtId="0" fontId="2" fillId="33" borderId="16" xfId="0" applyFont="1" applyFill="1" applyBorder="1" applyAlignment="1">
      <alignment horizontal="center"/>
    </xf>
    <xf numFmtId="9" fontId="2" fillId="33" borderId="17" xfId="0" applyNumberFormat="1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167" fontId="4" fillId="33" borderId="0" xfId="0" applyNumberFormat="1" applyFont="1" applyFill="1" applyAlignment="1">
      <alignment horizontal="center"/>
    </xf>
    <xf numFmtId="0" fontId="0" fillId="0" borderId="18" xfId="0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2" fillId="33" borderId="0" xfId="0" applyFont="1" applyFill="1" applyAlignment="1">
      <alignment horizontal="right"/>
    </xf>
    <xf numFmtId="14" fontId="0" fillId="0" borderId="18" xfId="0" applyNumberFormat="1" applyFill="1" applyBorder="1" applyAlignment="1">
      <alignment horizontal="left"/>
    </xf>
    <xf numFmtId="173" fontId="0" fillId="0" borderId="18" xfId="0" applyNumberFormat="1" applyFill="1" applyBorder="1" applyAlignment="1">
      <alignment/>
    </xf>
    <xf numFmtId="172" fontId="2" fillId="33" borderId="16" xfId="0" applyNumberFormat="1" applyFont="1" applyFill="1" applyBorder="1" applyAlignment="1">
      <alignment horizontal="left"/>
    </xf>
    <xf numFmtId="0" fontId="9" fillId="33" borderId="0" xfId="0" applyFont="1" applyFill="1" applyAlignment="1">
      <alignment horizontal="right"/>
    </xf>
    <xf numFmtId="0" fontId="0" fillId="0" borderId="0" xfId="0" applyNumberFormat="1" applyFill="1" applyBorder="1" applyAlignment="1">
      <alignment/>
    </xf>
    <xf numFmtId="175" fontId="0" fillId="0" borderId="17" xfId="42" applyNumberFormat="1" applyFont="1" applyFill="1" applyBorder="1" applyAlignment="1">
      <alignment/>
    </xf>
    <xf numFmtId="175" fontId="0" fillId="0" borderId="19" xfId="42" applyNumberFormat="1" applyFont="1" applyFill="1" applyBorder="1" applyAlignment="1">
      <alignment/>
    </xf>
    <xf numFmtId="175" fontId="0" fillId="33" borderId="17" xfId="42" applyNumberFormat="1" applyFont="1" applyFill="1" applyBorder="1" applyAlignment="1">
      <alignment/>
    </xf>
    <xf numFmtId="9" fontId="0" fillId="33" borderId="10" xfId="59" applyFont="1" applyFill="1" applyBorder="1" applyAlignment="1">
      <alignment/>
    </xf>
    <xf numFmtId="0" fontId="2" fillId="33" borderId="0" xfId="0" applyFont="1" applyFill="1" applyAlignment="1">
      <alignment/>
    </xf>
    <xf numFmtId="3" fontId="0" fillId="0" borderId="17" xfId="42" applyNumberFormat="1" applyFont="1" applyFill="1" applyBorder="1" applyAlignment="1">
      <alignment/>
    </xf>
    <xf numFmtId="0" fontId="0" fillId="0" borderId="0" xfId="0" applyFont="1" applyAlignment="1">
      <alignment/>
    </xf>
    <xf numFmtId="10" fontId="0" fillId="33" borderId="17" xfId="0" applyNumberFormat="1" applyFill="1" applyBorder="1" applyAlignment="1">
      <alignment/>
    </xf>
    <xf numFmtId="10" fontId="0" fillId="33" borderId="17" xfId="59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9" fontId="2" fillId="0" borderId="16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172" fontId="2" fillId="0" borderId="10" xfId="0" applyNumberFormat="1" applyFont="1" applyFill="1" applyBorder="1" applyAlignment="1">
      <alignment horizontal="left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172" fontId="2" fillId="33" borderId="16" xfId="0" applyNumberFormat="1" applyFont="1" applyFill="1" applyBorder="1" applyAlignment="1">
      <alignment horizontal="left"/>
    </xf>
    <xf numFmtId="172" fontId="2" fillId="33" borderId="10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8" fillId="0" borderId="11" xfId="53" applyFill="1" applyBorder="1" applyAlignment="1" applyProtection="1">
      <alignment horizontal="center"/>
      <protection/>
    </xf>
    <xf numFmtId="0" fontId="28" fillId="0" borderId="0" xfId="0" applyFont="1" applyAlignment="1">
      <alignment horizontal="centerContinuous"/>
    </xf>
    <xf numFmtId="0" fontId="29" fillId="0" borderId="0" xfId="0" applyFont="1" applyAlignment="1">
      <alignment horizontal="centerContinuous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30" fillId="33" borderId="0" xfId="0" applyFont="1" applyFill="1" applyAlignment="1">
      <alignment horizontal="centerContinuous"/>
    </xf>
    <xf numFmtId="0" fontId="28" fillId="33" borderId="0" xfId="0" applyFont="1" applyFill="1" applyAlignment="1">
      <alignment horizontal="centerContinuous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28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0" xfId="53" applyFont="1" applyAlignment="1" applyProtection="1">
      <alignment/>
      <protection/>
    </xf>
    <xf numFmtId="0" fontId="34" fillId="0" borderId="0" xfId="0" applyFont="1" applyAlignment="1">
      <alignment/>
    </xf>
    <xf numFmtId="2" fontId="28" fillId="0" borderId="0" xfId="0" applyNumberFormat="1" applyFont="1" applyAlignment="1">
      <alignment horizontal="center"/>
    </xf>
    <xf numFmtId="0" fontId="37" fillId="0" borderId="0" xfId="0" applyFont="1" applyAlignment="1">
      <alignment horizontal="left"/>
    </xf>
    <xf numFmtId="0" fontId="38" fillId="0" borderId="0" xfId="0" applyFont="1" applyAlignment="1">
      <alignment horizontal="centerContinuous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right"/>
    </xf>
    <xf numFmtId="0" fontId="57" fillId="0" borderId="0" xfId="0" applyFont="1" applyAlignment="1">
      <alignment vertical="center"/>
    </xf>
    <xf numFmtId="0" fontId="5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57150</xdr:rowOff>
    </xdr:from>
    <xdr:to>
      <xdr:col>3</xdr:col>
      <xdr:colOff>466725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1628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lly.Taylor@okhca.or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K129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2.421875" style="30" customWidth="1"/>
    <col min="2" max="2" width="6.00390625" style="0" customWidth="1"/>
    <col min="6" max="6" width="84.00390625" style="0" customWidth="1"/>
  </cols>
  <sheetData>
    <row r="1" spans="1:8" ht="15.75">
      <c r="A1" s="69" t="s">
        <v>94</v>
      </c>
      <c r="B1" s="69"/>
      <c r="C1" s="69"/>
      <c r="D1" s="84"/>
      <c r="E1" s="84"/>
      <c r="F1" s="84"/>
      <c r="G1" s="27"/>
      <c r="H1" s="27"/>
    </row>
    <row r="2" spans="1:11" ht="15.75">
      <c r="A2" s="69" t="s">
        <v>104</v>
      </c>
      <c r="B2" s="70"/>
      <c r="C2" s="70"/>
      <c r="D2" s="84"/>
      <c r="E2" s="84"/>
      <c r="F2" s="84"/>
      <c r="G2" s="31"/>
      <c r="H2" s="31"/>
      <c r="I2" s="31"/>
      <c r="J2" s="31"/>
      <c r="K2" s="31"/>
    </row>
    <row r="3" spans="1:8" ht="15.75">
      <c r="A3" s="69" t="s">
        <v>143</v>
      </c>
      <c r="B3" s="69"/>
      <c r="C3" s="69"/>
      <c r="D3" s="84"/>
      <c r="E3" s="84"/>
      <c r="F3" s="84"/>
      <c r="G3" s="27"/>
      <c r="H3" s="27"/>
    </row>
    <row r="4" spans="1:8" ht="9.75" customHeight="1">
      <c r="A4" s="71"/>
      <c r="B4" s="72"/>
      <c r="C4" s="72"/>
      <c r="D4" s="72"/>
      <c r="E4" s="72"/>
      <c r="F4" s="72"/>
      <c r="G4" s="27"/>
      <c r="H4" s="27"/>
    </row>
    <row r="5" spans="1:8" ht="17.25">
      <c r="A5" s="73" t="s">
        <v>42</v>
      </c>
      <c r="B5" s="74"/>
      <c r="C5" s="74"/>
      <c r="D5" s="74"/>
      <c r="E5" s="74"/>
      <c r="F5" s="74"/>
      <c r="G5" s="27"/>
      <c r="H5" s="27"/>
    </row>
    <row r="6" spans="1:8" ht="9.75" customHeight="1">
      <c r="A6" s="75"/>
      <c r="B6" s="76"/>
      <c r="C6" s="76"/>
      <c r="D6" s="76"/>
      <c r="E6" s="76"/>
      <c r="F6" s="76"/>
      <c r="G6" s="27"/>
      <c r="H6" s="27"/>
    </row>
    <row r="7" spans="1:8" ht="15.75">
      <c r="A7" s="77" t="s">
        <v>43</v>
      </c>
      <c r="B7" s="72"/>
      <c r="C7" s="76"/>
      <c r="D7" s="76"/>
      <c r="E7" s="76"/>
      <c r="F7" s="76"/>
      <c r="G7" s="27"/>
      <c r="H7" s="27"/>
    </row>
    <row r="8" spans="1:8" ht="15.75">
      <c r="A8" s="75">
        <v>1</v>
      </c>
      <c r="B8" s="76" t="s">
        <v>73</v>
      </c>
      <c r="C8" s="76"/>
      <c r="D8" s="76"/>
      <c r="E8" s="76"/>
      <c r="F8" s="76"/>
      <c r="G8" s="27"/>
      <c r="H8" s="27"/>
    </row>
    <row r="9" spans="1:8" ht="15.75">
      <c r="A9" s="75">
        <v>2</v>
      </c>
      <c r="B9" s="76" t="s">
        <v>72</v>
      </c>
      <c r="C9" s="76"/>
      <c r="D9" s="76"/>
      <c r="E9" s="76"/>
      <c r="F9" s="76"/>
      <c r="G9" s="27"/>
      <c r="H9" s="27"/>
    </row>
    <row r="10" spans="1:8" ht="15.75">
      <c r="A10" s="75">
        <v>3</v>
      </c>
      <c r="B10" s="76" t="s">
        <v>144</v>
      </c>
      <c r="C10" s="76"/>
      <c r="D10" s="76"/>
      <c r="E10" s="76"/>
      <c r="F10" s="76"/>
      <c r="G10" s="27"/>
      <c r="H10" s="27"/>
    </row>
    <row r="11" spans="1:8" ht="15.75">
      <c r="A11" s="75">
        <v>4</v>
      </c>
      <c r="B11" s="76" t="s">
        <v>71</v>
      </c>
      <c r="C11" s="76"/>
      <c r="D11" s="76"/>
      <c r="E11" s="76"/>
      <c r="F11" s="76"/>
      <c r="G11" s="27"/>
      <c r="H11" s="27"/>
    </row>
    <row r="12" spans="1:8" ht="15.75">
      <c r="A12" s="78"/>
      <c r="B12" s="79"/>
      <c r="C12" s="80" t="s">
        <v>127</v>
      </c>
      <c r="D12" s="76"/>
      <c r="E12" s="76"/>
      <c r="F12" s="76"/>
      <c r="G12" s="27"/>
      <c r="H12" s="27"/>
    </row>
    <row r="13" spans="1:8" ht="15.75">
      <c r="A13" s="75"/>
      <c r="B13" s="76" t="s">
        <v>81</v>
      </c>
      <c r="C13" s="76"/>
      <c r="D13" s="76"/>
      <c r="E13" s="76"/>
      <c r="F13" s="76"/>
      <c r="G13" s="27"/>
      <c r="H13" s="27"/>
    </row>
    <row r="14" spans="1:8" ht="15.75">
      <c r="A14" s="75"/>
      <c r="B14" s="76"/>
      <c r="C14" s="76" t="s">
        <v>74</v>
      </c>
      <c r="D14" s="76"/>
      <c r="E14" s="76"/>
      <c r="F14" s="76"/>
      <c r="G14" s="27"/>
      <c r="H14" s="27"/>
    </row>
    <row r="15" spans="1:8" ht="15.75">
      <c r="A15" s="75"/>
      <c r="B15" s="76"/>
      <c r="C15" s="76" t="s">
        <v>97</v>
      </c>
      <c r="D15" s="76"/>
      <c r="E15" s="76"/>
      <c r="F15" s="76"/>
      <c r="G15" s="27"/>
      <c r="H15" s="27"/>
    </row>
    <row r="16" spans="1:8" ht="15.75">
      <c r="A16" s="75"/>
      <c r="B16" s="76"/>
      <c r="C16" s="87" t="s">
        <v>189</v>
      </c>
      <c r="D16" s="76"/>
      <c r="E16" s="76"/>
      <c r="F16" s="76"/>
      <c r="G16" s="27"/>
      <c r="H16" s="27"/>
    </row>
    <row r="17" spans="1:8" ht="15.75">
      <c r="A17" s="75"/>
      <c r="B17" s="76"/>
      <c r="C17" s="88" t="s">
        <v>190</v>
      </c>
      <c r="D17" s="76"/>
      <c r="E17" s="76"/>
      <c r="F17" s="76"/>
      <c r="G17" s="27"/>
      <c r="H17" s="27"/>
    </row>
    <row r="18" spans="1:8" ht="15.75">
      <c r="A18" s="75">
        <v>5</v>
      </c>
      <c r="B18" s="76" t="s">
        <v>75</v>
      </c>
      <c r="C18" s="76"/>
      <c r="D18" s="76"/>
      <c r="E18" s="76"/>
      <c r="F18" s="76"/>
      <c r="G18" s="27"/>
      <c r="H18" s="27"/>
    </row>
    <row r="19" spans="1:8" ht="15.75">
      <c r="A19" s="75">
        <v>6</v>
      </c>
      <c r="B19" s="76" t="s">
        <v>145</v>
      </c>
      <c r="C19" s="76"/>
      <c r="D19" s="76"/>
      <c r="E19" s="76"/>
      <c r="F19" s="76"/>
      <c r="G19" s="27"/>
      <c r="H19" s="27"/>
    </row>
    <row r="20" spans="1:8" ht="15.75">
      <c r="A20" s="75">
        <v>7</v>
      </c>
      <c r="B20" s="76" t="s">
        <v>76</v>
      </c>
      <c r="C20" s="76"/>
      <c r="D20" s="76"/>
      <c r="E20" s="76"/>
      <c r="F20" s="76"/>
      <c r="G20" s="27"/>
      <c r="H20" s="27"/>
    </row>
    <row r="21" spans="1:8" ht="15.75">
      <c r="A21" s="75">
        <v>8</v>
      </c>
      <c r="B21" s="76" t="s">
        <v>178</v>
      </c>
      <c r="C21" s="76"/>
      <c r="D21" s="76"/>
      <c r="E21" s="76"/>
      <c r="F21" s="76"/>
      <c r="G21" s="27"/>
      <c r="H21" s="27"/>
    </row>
    <row r="22" spans="1:8" ht="15.75">
      <c r="A22" s="78"/>
      <c r="B22" s="81" t="s">
        <v>82</v>
      </c>
      <c r="C22" s="76"/>
      <c r="D22" s="76"/>
      <c r="E22" s="76"/>
      <c r="F22" s="76"/>
      <c r="G22" s="27"/>
      <c r="H22" s="27"/>
    </row>
    <row r="23" spans="1:8" ht="15.75">
      <c r="A23" s="75">
        <v>9</v>
      </c>
      <c r="B23" s="76" t="s">
        <v>77</v>
      </c>
      <c r="C23" s="76"/>
      <c r="D23" s="76"/>
      <c r="E23" s="76"/>
      <c r="F23" s="76"/>
      <c r="G23" s="27"/>
      <c r="H23" s="27"/>
    </row>
    <row r="24" spans="1:8" ht="15.75">
      <c r="A24" s="75"/>
      <c r="B24" s="76"/>
      <c r="C24" s="76"/>
      <c r="D24" s="76"/>
      <c r="E24" s="76"/>
      <c r="F24" s="76"/>
      <c r="G24" s="27"/>
      <c r="H24" s="27"/>
    </row>
    <row r="25" spans="1:8" ht="15.75">
      <c r="A25" s="77" t="s">
        <v>44</v>
      </c>
      <c r="B25" s="72"/>
      <c r="C25" s="76"/>
      <c r="D25" s="76"/>
      <c r="E25" s="76"/>
      <c r="F25" s="76"/>
      <c r="G25" s="27"/>
      <c r="H25" s="27"/>
    </row>
    <row r="26" spans="1:8" ht="15.75">
      <c r="A26" s="77" t="s">
        <v>78</v>
      </c>
      <c r="B26" s="72"/>
      <c r="C26" s="76"/>
      <c r="D26" s="76"/>
      <c r="E26" s="76"/>
      <c r="F26" s="76"/>
      <c r="G26" s="27"/>
      <c r="H26" s="27"/>
    </row>
    <row r="27" spans="1:8" ht="15.75">
      <c r="A27" s="78"/>
      <c r="B27" s="71">
        <v>1.1</v>
      </c>
      <c r="C27" s="72" t="s">
        <v>45</v>
      </c>
      <c r="D27" s="76"/>
      <c r="E27" s="76"/>
      <c r="F27" s="76"/>
      <c r="G27" s="27"/>
      <c r="H27" s="27"/>
    </row>
    <row r="28" spans="1:8" s="44" customFormat="1" ht="15.75">
      <c r="A28" s="75"/>
      <c r="B28" s="76"/>
      <c r="C28" s="76" t="s">
        <v>179</v>
      </c>
      <c r="D28" s="76"/>
      <c r="E28" s="76"/>
      <c r="F28" s="76"/>
      <c r="G28" s="27"/>
      <c r="H28" s="27"/>
    </row>
    <row r="29" spans="1:8" s="44" customFormat="1" ht="15.75">
      <c r="A29" s="75"/>
      <c r="B29" s="76"/>
      <c r="C29" s="76" t="s">
        <v>180</v>
      </c>
      <c r="D29" s="76"/>
      <c r="E29" s="76"/>
      <c r="F29" s="76"/>
      <c r="G29" s="27"/>
      <c r="H29" s="27"/>
    </row>
    <row r="30" spans="1:8" s="44" customFormat="1" ht="15.75">
      <c r="A30" s="75"/>
      <c r="B30" s="76"/>
      <c r="C30" s="76" t="s">
        <v>146</v>
      </c>
      <c r="D30" s="76"/>
      <c r="E30" s="76"/>
      <c r="F30" s="76"/>
      <c r="G30" s="27"/>
      <c r="H30" s="27"/>
    </row>
    <row r="31" spans="1:8" s="44" customFormat="1" ht="15.75">
      <c r="A31" s="75"/>
      <c r="B31" s="76"/>
      <c r="C31" s="79" t="s">
        <v>147</v>
      </c>
      <c r="D31" s="76"/>
      <c r="E31" s="76"/>
      <c r="F31" s="76"/>
      <c r="G31" s="27"/>
      <c r="H31" s="27"/>
    </row>
    <row r="32" spans="1:8" s="44" customFormat="1" ht="15.75">
      <c r="A32" s="75"/>
      <c r="B32" s="76"/>
      <c r="C32" s="76" t="s">
        <v>181</v>
      </c>
      <c r="D32" s="76"/>
      <c r="E32" s="76"/>
      <c r="F32" s="76"/>
      <c r="G32" s="27"/>
      <c r="H32" s="27"/>
    </row>
    <row r="33" spans="1:8" s="44" customFormat="1" ht="15.75">
      <c r="A33" s="75"/>
      <c r="B33" s="76"/>
      <c r="C33" s="76" t="s">
        <v>153</v>
      </c>
      <c r="D33" s="76"/>
      <c r="E33" s="76"/>
      <c r="F33" s="76"/>
      <c r="G33" s="27"/>
      <c r="H33" s="27"/>
    </row>
    <row r="34" spans="1:8" s="44" customFormat="1" ht="15.75">
      <c r="A34" s="75"/>
      <c r="B34" s="76"/>
      <c r="C34" s="79" t="s">
        <v>182</v>
      </c>
      <c r="D34" s="76"/>
      <c r="E34" s="76"/>
      <c r="F34" s="76"/>
      <c r="G34" s="27"/>
      <c r="H34" s="27"/>
    </row>
    <row r="35" spans="1:8" s="44" customFormat="1" ht="15.75">
      <c r="A35" s="75"/>
      <c r="B35" s="76"/>
      <c r="C35" s="76" t="s">
        <v>126</v>
      </c>
      <c r="D35" s="76"/>
      <c r="E35" s="76"/>
      <c r="F35" s="76"/>
      <c r="G35" s="28"/>
      <c r="H35" s="27"/>
    </row>
    <row r="36" spans="1:8" ht="15.75">
      <c r="A36" s="78"/>
      <c r="B36" s="71">
        <v>1.2</v>
      </c>
      <c r="C36" s="72" t="s">
        <v>46</v>
      </c>
      <c r="D36" s="76"/>
      <c r="E36" s="76"/>
      <c r="F36" s="76"/>
      <c r="G36" s="27"/>
      <c r="H36" s="27"/>
    </row>
    <row r="37" spans="1:8" ht="15.75">
      <c r="A37" s="75"/>
      <c r="B37" s="76"/>
      <c r="C37" s="76" t="s">
        <v>183</v>
      </c>
      <c r="D37" s="76"/>
      <c r="E37" s="76"/>
      <c r="F37" s="76"/>
      <c r="G37" s="27"/>
      <c r="H37" s="27"/>
    </row>
    <row r="38" spans="1:8" ht="15.75">
      <c r="A38" s="75"/>
      <c r="B38" s="76"/>
      <c r="C38" s="76" t="s">
        <v>173</v>
      </c>
      <c r="D38" s="76"/>
      <c r="E38" s="76"/>
      <c r="F38" s="76"/>
      <c r="G38" s="27"/>
      <c r="H38" s="27"/>
    </row>
    <row r="39" spans="1:8" ht="15.75">
      <c r="A39" s="78"/>
      <c r="B39" s="71">
        <v>1.3</v>
      </c>
      <c r="C39" s="72" t="s">
        <v>47</v>
      </c>
      <c r="D39" s="76"/>
      <c r="E39" s="76"/>
      <c r="F39" s="76"/>
      <c r="G39" s="27"/>
      <c r="H39" s="27"/>
    </row>
    <row r="40" spans="1:8" ht="15.75">
      <c r="A40" s="75"/>
      <c r="B40" s="76"/>
      <c r="C40" s="76" t="s">
        <v>51</v>
      </c>
      <c r="D40" s="76"/>
      <c r="E40" s="76"/>
      <c r="F40" s="76"/>
      <c r="G40" s="27"/>
      <c r="H40" s="27"/>
    </row>
    <row r="41" spans="1:8" ht="15.75">
      <c r="A41" s="78"/>
      <c r="B41" s="71">
        <v>1.4</v>
      </c>
      <c r="C41" s="72" t="s">
        <v>48</v>
      </c>
      <c r="D41" s="76"/>
      <c r="E41" s="76"/>
      <c r="F41" s="76"/>
      <c r="G41" s="27"/>
      <c r="H41" s="27"/>
    </row>
    <row r="42" spans="1:8" ht="15.75">
      <c r="A42" s="75"/>
      <c r="B42" s="76"/>
      <c r="C42" s="76" t="s">
        <v>83</v>
      </c>
      <c r="D42" s="76"/>
      <c r="E42" s="76"/>
      <c r="F42" s="76"/>
      <c r="G42" s="27"/>
      <c r="H42" s="27"/>
    </row>
    <row r="43" spans="1:8" ht="15.75">
      <c r="A43" s="75"/>
      <c r="B43" s="76"/>
      <c r="C43" s="76" t="s">
        <v>84</v>
      </c>
      <c r="D43" s="76"/>
      <c r="E43" s="76"/>
      <c r="F43" s="76"/>
      <c r="G43" s="27"/>
      <c r="H43" s="27"/>
    </row>
    <row r="44" spans="1:8" ht="15.75">
      <c r="A44" s="78"/>
      <c r="B44" s="71">
        <v>1.5</v>
      </c>
      <c r="C44" s="72" t="s">
        <v>132</v>
      </c>
      <c r="D44" s="76"/>
      <c r="E44" s="76"/>
      <c r="F44" s="76"/>
      <c r="G44" s="27"/>
      <c r="H44" s="27"/>
    </row>
    <row r="45" spans="1:8" ht="15.75">
      <c r="A45" s="75"/>
      <c r="B45" s="76"/>
      <c r="C45" s="76" t="s">
        <v>140</v>
      </c>
      <c r="D45" s="76"/>
      <c r="E45" s="76"/>
      <c r="F45" s="76"/>
      <c r="G45" s="27"/>
      <c r="H45" s="27"/>
    </row>
    <row r="46" spans="1:8" ht="15.75">
      <c r="A46" s="75"/>
      <c r="B46" s="76"/>
      <c r="C46" s="76" t="s">
        <v>141</v>
      </c>
      <c r="D46" s="76"/>
      <c r="E46" s="76"/>
      <c r="F46" s="76"/>
      <c r="G46" s="27"/>
      <c r="H46" s="27"/>
    </row>
    <row r="47" spans="1:8" ht="15.75">
      <c r="A47" s="75"/>
      <c r="B47" s="76"/>
      <c r="C47" s="76" t="s">
        <v>142</v>
      </c>
      <c r="D47" s="76"/>
      <c r="E47" s="76"/>
      <c r="F47" s="76"/>
      <c r="G47" s="27"/>
      <c r="H47" s="27"/>
    </row>
    <row r="48" spans="1:8" ht="15">
      <c r="A48" s="78"/>
      <c r="B48" s="79"/>
      <c r="C48" s="79"/>
      <c r="D48" s="79"/>
      <c r="E48" s="79"/>
      <c r="F48" s="79"/>
      <c r="G48" s="27"/>
      <c r="H48" s="27"/>
    </row>
    <row r="49" spans="1:8" ht="15.75">
      <c r="A49" s="77" t="s">
        <v>86</v>
      </c>
      <c r="B49" s="72"/>
      <c r="C49" s="76"/>
      <c r="D49" s="76"/>
      <c r="E49" s="76"/>
      <c r="F49" s="76"/>
      <c r="G49" s="27"/>
      <c r="H49" s="27"/>
    </row>
    <row r="50" spans="1:8" ht="15.75">
      <c r="A50" s="78"/>
      <c r="B50" s="71">
        <v>2.1</v>
      </c>
      <c r="C50" s="72" t="s">
        <v>49</v>
      </c>
      <c r="D50" s="76"/>
      <c r="E50" s="76"/>
      <c r="F50" s="76"/>
      <c r="G50" s="27"/>
      <c r="H50" s="27"/>
    </row>
    <row r="51" spans="1:8" ht="15.75">
      <c r="A51" s="75"/>
      <c r="B51" s="76"/>
      <c r="C51" s="76" t="s">
        <v>88</v>
      </c>
      <c r="D51" s="76"/>
      <c r="E51" s="76"/>
      <c r="F51" s="76"/>
      <c r="G51" s="27"/>
      <c r="H51" s="27"/>
    </row>
    <row r="52" spans="1:8" ht="15.75">
      <c r="A52" s="75"/>
      <c r="B52" s="76"/>
      <c r="C52" s="76" t="s">
        <v>85</v>
      </c>
      <c r="D52" s="76"/>
      <c r="E52" s="76"/>
      <c r="F52" s="76"/>
      <c r="G52" s="27"/>
      <c r="H52" s="27"/>
    </row>
    <row r="53" spans="1:8" ht="15.75">
      <c r="A53" s="75"/>
      <c r="B53" s="76"/>
      <c r="C53" s="76" t="s">
        <v>154</v>
      </c>
      <c r="D53" s="76"/>
      <c r="E53" s="76"/>
      <c r="F53" s="76"/>
      <c r="G53" s="27"/>
      <c r="H53" s="27"/>
    </row>
    <row r="54" spans="1:8" ht="15.75">
      <c r="A54" s="78"/>
      <c r="B54" s="71">
        <v>2.2</v>
      </c>
      <c r="C54" s="72" t="s">
        <v>79</v>
      </c>
      <c r="D54" s="76"/>
      <c r="E54" s="76"/>
      <c r="F54" s="76"/>
      <c r="G54" s="27"/>
      <c r="H54" s="27"/>
    </row>
    <row r="55" spans="1:8" ht="15.75">
      <c r="A55" s="78"/>
      <c r="B55" s="75"/>
      <c r="C55" s="76" t="s">
        <v>184</v>
      </c>
      <c r="D55" s="76"/>
      <c r="E55" s="76"/>
      <c r="F55" s="76"/>
      <c r="G55" s="27"/>
      <c r="H55" s="27"/>
    </row>
    <row r="56" spans="1:8" ht="15.75">
      <c r="A56" s="78"/>
      <c r="B56" s="71">
        <v>2.3</v>
      </c>
      <c r="C56" s="72" t="s">
        <v>50</v>
      </c>
      <c r="D56" s="76"/>
      <c r="E56" s="76"/>
      <c r="F56" s="76"/>
      <c r="G56" s="27"/>
      <c r="H56" s="27"/>
    </row>
    <row r="57" spans="1:8" ht="15.75">
      <c r="A57" s="78"/>
      <c r="B57" s="75"/>
      <c r="C57" s="76" t="s">
        <v>52</v>
      </c>
      <c r="D57" s="76"/>
      <c r="E57" s="76"/>
      <c r="F57" s="76"/>
      <c r="G57" s="27"/>
      <c r="H57" s="27"/>
    </row>
    <row r="58" spans="1:8" ht="15.75">
      <c r="A58" s="78"/>
      <c r="B58" s="71">
        <v>2.4</v>
      </c>
      <c r="C58" s="72" t="s">
        <v>53</v>
      </c>
      <c r="D58" s="76"/>
      <c r="E58" s="76"/>
      <c r="F58" s="76"/>
      <c r="G58" s="27"/>
      <c r="H58" s="27"/>
    </row>
    <row r="59" spans="1:8" ht="15.75">
      <c r="A59" s="78"/>
      <c r="B59" s="75"/>
      <c r="C59" s="76" t="s">
        <v>54</v>
      </c>
      <c r="D59" s="76"/>
      <c r="E59" s="76"/>
      <c r="F59" s="76"/>
      <c r="G59" s="27"/>
      <c r="H59" s="27"/>
    </row>
    <row r="60" spans="1:8" ht="15.75">
      <c r="A60" s="78"/>
      <c r="B60" s="71">
        <v>2.5</v>
      </c>
      <c r="C60" s="72" t="s">
        <v>55</v>
      </c>
      <c r="D60" s="76"/>
      <c r="E60" s="76"/>
      <c r="F60" s="76"/>
      <c r="G60" s="27"/>
      <c r="H60" s="27"/>
    </row>
    <row r="61" spans="1:8" ht="15.75">
      <c r="A61" s="78"/>
      <c r="B61" s="75"/>
      <c r="C61" s="76" t="s">
        <v>105</v>
      </c>
      <c r="D61" s="76"/>
      <c r="E61" s="76"/>
      <c r="F61" s="76"/>
      <c r="G61" s="27"/>
      <c r="H61" s="27"/>
    </row>
    <row r="62" spans="1:8" ht="15.75">
      <c r="A62" s="78"/>
      <c r="B62" s="71">
        <v>2.6</v>
      </c>
      <c r="C62" s="72" t="s">
        <v>56</v>
      </c>
      <c r="D62" s="76"/>
      <c r="E62" s="76"/>
      <c r="F62" s="76"/>
      <c r="G62" s="27"/>
      <c r="H62" s="27"/>
    </row>
    <row r="63" spans="1:8" ht="15.75">
      <c r="A63" s="78"/>
      <c r="B63" s="75"/>
      <c r="C63" s="76" t="s">
        <v>87</v>
      </c>
      <c r="D63" s="76"/>
      <c r="E63" s="76"/>
      <c r="F63" s="76"/>
      <c r="G63" s="27"/>
      <c r="H63" s="27"/>
    </row>
    <row r="64" spans="1:8" ht="15.75">
      <c r="A64" s="78"/>
      <c r="B64" s="75"/>
      <c r="C64" s="76" t="s">
        <v>176</v>
      </c>
      <c r="D64" s="76"/>
      <c r="E64" s="76"/>
      <c r="F64" s="76"/>
      <c r="G64" s="27"/>
      <c r="H64" s="27"/>
    </row>
    <row r="65" spans="1:8" ht="15.75">
      <c r="A65" s="78"/>
      <c r="B65" s="75"/>
      <c r="C65" s="81" t="s">
        <v>174</v>
      </c>
      <c r="D65" s="76"/>
      <c r="E65" s="76"/>
      <c r="F65" s="76"/>
      <c r="G65" s="27"/>
      <c r="H65" s="27"/>
    </row>
    <row r="66" spans="1:8" ht="15.75">
      <c r="A66" s="78"/>
      <c r="B66" s="75"/>
      <c r="C66" s="76" t="s">
        <v>175</v>
      </c>
      <c r="D66" s="76"/>
      <c r="E66" s="76"/>
      <c r="F66" s="76"/>
      <c r="G66" s="27"/>
      <c r="H66" s="27"/>
    </row>
    <row r="67" spans="1:8" ht="15.75">
      <c r="A67" s="78"/>
      <c r="B67" s="71">
        <v>2.7</v>
      </c>
      <c r="C67" s="72" t="s">
        <v>80</v>
      </c>
      <c r="D67" s="76"/>
      <c r="E67" s="76"/>
      <c r="F67" s="76"/>
      <c r="G67" s="27"/>
      <c r="H67" s="27"/>
    </row>
    <row r="68" spans="1:8" ht="15.75">
      <c r="A68" s="78"/>
      <c r="B68" s="75"/>
      <c r="C68" s="76" t="s">
        <v>185</v>
      </c>
      <c r="D68" s="76"/>
      <c r="E68" s="76"/>
      <c r="F68" s="76"/>
      <c r="G68" s="27"/>
      <c r="H68" s="27"/>
    </row>
    <row r="69" spans="1:8" ht="15.75">
      <c r="A69" s="78"/>
      <c r="B69" s="71">
        <v>2.8</v>
      </c>
      <c r="C69" s="72" t="s">
        <v>112</v>
      </c>
      <c r="D69" s="76"/>
      <c r="E69" s="76"/>
      <c r="F69" s="76"/>
      <c r="G69" s="27"/>
      <c r="H69" s="27"/>
    </row>
    <row r="70" spans="1:8" ht="15.75">
      <c r="A70" s="78"/>
      <c r="B70" s="75"/>
      <c r="C70" s="76" t="s">
        <v>57</v>
      </c>
      <c r="D70" s="76"/>
      <c r="E70" s="76"/>
      <c r="F70" s="76"/>
      <c r="G70" s="27"/>
      <c r="H70" s="27"/>
    </row>
    <row r="71" spans="1:8" ht="15.75">
      <c r="A71" s="78"/>
      <c r="B71" s="71">
        <v>2.9</v>
      </c>
      <c r="C71" s="72" t="s">
        <v>58</v>
      </c>
      <c r="D71" s="76"/>
      <c r="E71" s="76"/>
      <c r="F71" s="76"/>
      <c r="G71" s="27"/>
      <c r="H71" s="27"/>
    </row>
    <row r="72" spans="1:8" ht="15.75">
      <c r="A72" s="78"/>
      <c r="B72" s="75"/>
      <c r="C72" s="76" t="s">
        <v>186</v>
      </c>
      <c r="D72" s="76"/>
      <c r="E72" s="76"/>
      <c r="F72" s="76"/>
      <c r="G72" s="27"/>
      <c r="H72" s="27"/>
    </row>
    <row r="73" spans="1:8" ht="15.75">
      <c r="A73" s="78"/>
      <c r="B73" s="75"/>
      <c r="C73" s="76" t="s">
        <v>149</v>
      </c>
      <c r="D73" s="76"/>
      <c r="E73" s="76"/>
      <c r="F73" s="76"/>
      <c r="G73" s="27"/>
      <c r="H73" s="27"/>
    </row>
    <row r="74" spans="1:8" ht="15.75">
      <c r="A74" s="78"/>
      <c r="B74" s="82">
        <v>2.1</v>
      </c>
      <c r="C74" s="72" t="s">
        <v>59</v>
      </c>
      <c r="D74" s="76"/>
      <c r="E74" s="76"/>
      <c r="F74" s="76"/>
      <c r="G74" s="27"/>
      <c r="H74" s="27"/>
    </row>
    <row r="75" spans="1:8" ht="15.75">
      <c r="A75" s="78"/>
      <c r="B75" s="75"/>
      <c r="C75" s="76" t="s">
        <v>60</v>
      </c>
      <c r="D75" s="76"/>
      <c r="E75" s="76"/>
      <c r="F75" s="76"/>
      <c r="G75" s="27"/>
      <c r="H75" s="27"/>
    </row>
    <row r="76" spans="1:8" ht="15.75">
      <c r="A76" s="78"/>
      <c r="B76" s="71">
        <v>2.11</v>
      </c>
      <c r="C76" s="72" t="s">
        <v>61</v>
      </c>
      <c r="D76" s="76"/>
      <c r="E76" s="76"/>
      <c r="F76" s="76"/>
      <c r="G76" s="27"/>
      <c r="H76" s="27"/>
    </row>
    <row r="77" spans="1:8" ht="15.75">
      <c r="A77" s="78"/>
      <c r="B77" s="75"/>
      <c r="C77" s="76" t="s">
        <v>62</v>
      </c>
      <c r="D77" s="76"/>
      <c r="E77" s="76"/>
      <c r="F77" s="76"/>
      <c r="G77" s="27"/>
      <c r="H77" s="27"/>
    </row>
    <row r="78" spans="1:8" ht="15.75">
      <c r="A78" s="78"/>
      <c r="B78" s="71">
        <v>2.12</v>
      </c>
      <c r="C78" s="72" t="s">
        <v>48</v>
      </c>
      <c r="D78" s="76"/>
      <c r="E78" s="76"/>
      <c r="F78" s="76"/>
      <c r="G78" s="27"/>
      <c r="H78" s="27"/>
    </row>
    <row r="79" spans="1:8" ht="15.75">
      <c r="A79" s="75"/>
      <c r="B79" s="76"/>
      <c r="C79" s="76" t="s">
        <v>63</v>
      </c>
      <c r="D79" s="76"/>
      <c r="E79" s="76"/>
      <c r="F79" s="76"/>
      <c r="G79" s="27"/>
      <c r="H79" s="27"/>
    </row>
    <row r="80" spans="1:8" ht="12.75" customHeight="1">
      <c r="A80" s="75"/>
      <c r="B80" s="76"/>
      <c r="C80" s="76"/>
      <c r="D80" s="76"/>
      <c r="E80" s="76"/>
      <c r="F80" s="76"/>
      <c r="G80" s="27"/>
      <c r="H80" s="27"/>
    </row>
    <row r="81" spans="1:8" ht="15.75">
      <c r="A81" s="77" t="s">
        <v>120</v>
      </c>
      <c r="B81" s="72"/>
      <c r="C81" s="76"/>
      <c r="D81" s="76"/>
      <c r="E81" s="76"/>
      <c r="F81" s="76"/>
      <c r="G81" s="27"/>
      <c r="H81" s="27"/>
    </row>
    <row r="82" spans="1:8" ht="15.75">
      <c r="A82" s="78"/>
      <c r="B82" s="71">
        <v>3.1</v>
      </c>
      <c r="C82" s="72" t="s">
        <v>101</v>
      </c>
      <c r="D82" s="76"/>
      <c r="E82" s="76"/>
      <c r="F82" s="76"/>
      <c r="G82" s="27"/>
      <c r="H82" s="27"/>
    </row>
    <row r="83" spans="1:8" ht="15.75">
      <c r="A83" s="78"/>
      <c r="B83" s="75"/>
      <c r="C83" s="76" t="s">
        <v>150</v>
      </c>
      <c r="D83" s="76"/>
      <c r="E83" s="76"/>
      <c r="F83" s="76"/>
      <c r="G83" s="27"/>
      <c r="H83" s="27"/>
    </row>
    <row r="84" spans="1:8" ht="15.75">
      <c r="A84" s="78"/>
      <c r="B84" s="71">
        <v>3.2</v>
      </c>
      <c r="C84" s="72" t="s">
        <v>64</v>
      </c>
      <c r="D84" s="76"/>
      <c r="E84" s="76"/>
      <c r="F84" s="76"/>
      <c r="G84" s="27"/>
      <c r="H84" s="27"/>
    </row>
    <row r="85" spans="1:8" ht="15.75">
      <c r="A85" s="78"/>
      <c r="B85" s="75"/>
      <c r="C85" s="76" t="s">
        <v>106</v>
      </c>
      <c r="D85" s="76"/>
      <c r="E85" s="76"/>
      <c r="F85" s="76"/>
      <c r="G85" s="27"/>
      <c r="H85" s="27"/>
    </row>
    <row r="86" spans="1:8" ht="15.75">
      <c r="A86" s="78"/>
      <c r="B86" s="75"/>
      <c r="C86" s="76" t="s">
        <v>151</v>
      </c>
      <c r="D86" s="76"/>
      <c r="E86" s="76"/>
      <c r="F86" s="76"/>
      <c r="G86" s="27"/>
      <c r="H86" s="27"/>
    </row>
    <row r="87" spans="1:8" ht="15.75">
      <c r="A87" s="78"/>
      <c r="B87" s="71">
        <v>3.3</v>
      </c>
      <c r="C87" s="72" t="s">
        <v>65</v>
      </c>
      <c r="D87" s="76"/>
      <c r="E87" s="76"/>
      <c r="F87" s="76"/>
      <c r="G87" s="27"/>
      <c r="H87" s="27"/>
    </row>
    <row r="88" spans="1:8" ht="15.75">
      <c r="A88" s="78"/>
      <c r="B88" s="75"/>
      <c r="C88" s="76" t="s">
        <v>66</v>
      </c>
      <c r="D88" s="76"/>
      <c r="E88" s="76"/>
      <c r="F88" s="76"/>
      <c r="G88" s="27"/>
      <c r="H88" s="27"/>
    </row>
    <row r="89" spans="1:8" ht="15.75">
      <c r="A89" s="78"/>
      <c r="B89" s="71">
        <v>3.4</v>
      </c>
      <c r="C89" s="72" t="s">
        <v>67</v>
      </c>
      <c r="D89" s="76"/>
      <c r="E89" s="76"/>
      <c r="F89" s="76"/>
      <c r="G89" s="27"/>
      <c r="H89" s="27"/>
    </row>
    <row r="90" spans="1:8" ht="15.75">
      <c r="A90" s="78"/>
      <c r="B90" s="75"/>
      <c r="C90" s="76" t="s">
        <v>177</v>
      </c>
      <c r="D90" s="76"/>
      <c r="E90" s="76"/>
      <c r="F90" s="76"/>
      <c r="G90" s="27"/>
      <c r="H90" s="27"/>
    </row>
    <row r="91" spans="1:8" ht="15.75">
      <c r="A91" s="78"/>
      <c r="B91" s="75"/>
      <c r="C91" s="76" t="s">
        <v>176</v>
      </c>
      <c r="D91" s="76"/>
      <c r="E91" s="76"/>
      <c r="F91" s="76"/>
      <c r="G91" s="27"/>
      <c r="H91" s="27"/>
    </row>
    <row r="92" spans="1:8" ht="15.75">
      <c r="A92" s="78"/>
      <c r="B92" s="75"/>
      <c r="C92" s="81" t="s">
        <v>174</v>
      </c>
      <c r="D92" s="76"/>
      <c r="E92" s="76"/>
      <c r="F92" s="76"/>
      <c r="G92" s="27"/>
      <c r="H92" s="27"/>
    </row>
    <row r="93" spans="1:8" ht="15.75">
      <c r="A93" s="78"/>
      <c r="B93" s="75"/>
      <c r="C93" s="76" t="s">
        <v>175</v>
      </c>
      <c r="D93" s="76"/>
      <c r="E93" s="76"/>
      <c r="F93" s="76"/>
      <c r="G93" s="27"/>
      <c r="H93" s="27"/>
    </row>
    <row r="94" spans="1:8" ht="15.75">
      <c r="A94" s="78"/>
      <c r="B94" s="71">
        <v>3.5</v>
      </c>
      <c r="C94" s="72" t="s">
        <v>68</v>
      </c>
      <c r="D94" s="76"/>
      <c r="E94" s="76"/>
      <c r="F94" s="76"/>
      <c r="G94" s="27"/>
      <c r="H94" s="27"/>
    </row>
    <row r="95" spans="1:6" ht="15.75">
      <c r="A95" s="78"/>
      <c r="B95" s="75"/>
      <c r="C95" s="76" t="s">
        <v>117</v>
      </c>
      <c r="D95" s="76"/>
      <c r="E95" s="76"/>
      <c r="F95" s="76"/>
    </row>
    <row r="96" spans="1:6" ht="15.75">
      <c r="A96" s="78"/>
      <c r="B96" s="71">
        <v>3.6</v>
      </c>
      <c r="C96" s="72" t="s">
        <v>69</v>
      </c>
      <c r="D96" s="76"/>
      <c r="E96" s="76"/>
      <c r="F96" s="76"/>
    </row>
    <row r="97" spans="1:6" ht="15.75">
      <c r="A97" s="78"/>
      <c r="B97" s="75"/>
      <c r="C97" s="76" t="s">
        <v>155</v>
      </c>
      <c r="D97" s="76"/>
      <c r="E97" s="76"/>
      <c r="F97" s="76"/>
    </row>
    <row r="98" spans="1:6" ht="15.75">
      <c r="A98" s="78"/>
      <c r="B98" s="75"/>
      <c r="C98" s="76" t="s">
        <v>152</v>
      </c>
      <c r="D98" s="76"/>
      <c r="E98" s="76"/>
      <c r="F98" s="76"/>
    </row>
    <row r="99" spans="1:6" ht="15.75">
      <c r="A99" s="78"/>
      <c r="B99" s="71">
        <v>3.7</v>
      </c>
      <c r="C99" s="72" t="s">
        <v>119</v>
      </c>
      <c r="D99" s="76"/>
      <c r="E99" s="76"/>
      <c r="F99" s="76"/>
    </row>
    <row r="100" spans="1:6" ht="15.75">
      <c r="A100" s="75"/>
      <c r="B100" s="76"/>
      <c r="C100" s="76" t="s">
        <v>118</v>
      </c>
      <c r="D100" s="76"/>
      <c r="E100" s="76"/>
      <c r="F100" s="76"/>
    </row>
    <row r="101" spans="1:6" ht="15.75">
      <c r="A101" s="78"/>
      <c r="B101" s="71">
        <v>3.7</v>
      </c>
      <c r="C101" s="72" t="s">
        <v>125</v>
      </c>
      <c r="D101" s="76"/>
      <c r="E101" s="76"/>
      <c r="F101" s="76"/>
    </row>
    <row r="102" spans="1:6" ht="15.75">
      <c r="A102" s="75"/>
      <c r="B102" s="76"/>
      <c r="C102" s="76" t="s">
        <v>121</v>
      </c>
      <c r="D102" s="76"/>
      <c r="E102" s="76"/>
      <c r="F102" s="76"/>
    </row>
    <row r="103" spans="1:6" ht="12.75" customHeight="1">
      <c r="A103" s="75"/>
      <c r="B103" s="76"/>
      <c r="C103" s="76"/>
      <c r="D103" s="76"/>
      <c r="E103" s="76"/>
      <c r="F103" s="76"/>
    </row>
    <row r="104" spans="1:6" ht="15.75">
      <c r="A104" s="77" t="s">
        <v>110</v>
      </c>
      <c r="B104" s="72"/>
      <c r="C104" s="76"/>
      <c r="D104" s="76"/>
      <c r="E104" s="76"/>
      <c r="F104" s="76"/>
    </row>
    <row r="105" spans="1:8" ht="15.75">
      <c r="A105" s="78"/>
      <c r="B105" s="71">
        <v>4.1</v>
      </c>
      <c r="C105" s="72" t="s">
        <v>114</v>
      </c>
      <c r="D105" s="76"/>
      <c r="E105" s="76"/>
      <c r="F105" s="76"/>
      <c r="G105" s="27"/>
      <c r="H105" s="27"/>
    </row>
    <row r="106" spans="1:8" ht="15.75">
      <c r="A106" s="78"/>
      <c r="B106" s="75"/>
      <c r="C106" s="76" t="s">
        <v>134</v>
      </c>
      <c r="D106" s="76"/>
      <c r="E106" s="76"/>
      <c r="F106" s="76"/>
      <c r="G106" s="27"/>
      <c r="H106" s="27"/>
    </row>
    <row r="107" spans="1:8" ht="15.75">
      <c r="A107" s="78"/>
      <c r="B107" s="75"/>
      <c r="C107" s="76" t="s">
        <v>135</v>
      </c>
      <c r="D107" s="76"/>
      <c r="E107" s="76"/>
      <c r="F107" s="76"/>
      <c r="G107" s="27"/>
      <c r="H107" s="27"/>
    </row>
    <row r="108" spans="1:8" ht="15.75">
      <c r="A108" s="78"/>
      <c r="B108" s="71">
        <v>4.2</v>
      </c>
      <c r="C108" s="72" t="s">
        <v>115</v>
      </c>
      <c r="D108" s="76"/>
      <c r="E108" s="76"/>
      <c r="F108" s="76"/>
      <c r="G108" s="27"/>
      <c r="H108" s="27"/>
    </row>
    <row r="109" spans="1:8" ht="15.75">
      <c r="A109" s="78"/>
      <c r="B109" s="75"/>
      <c r="C109" s="76" t="s">
        <v>136</v>
      </c>
      <c r="D109" s="76"/>
      <c r="E109" s="76"/>
      <c r="F109" s="76"/>
      <c r="G109" s="27"/>
      <c r="H109" s="27"/>
    </row>
    <row r="110" spans="1:8" ht="15.75">
      <c r="A110" s="78"/>
      <c r="B110" s="71">
        <v>4.3</v>
      </c>
      <c r="C110" s="72" t="s">
        <v>116</v>
      </c>
      <c r="D110" s="76"/>
      <c r="E110" s="76"/>
      <c r="F110" s="76"/>
      <c r="G110" s="27"/>
      <c r="H110" s="27"/>
    </row>
    <row r="111" spans="1:8" ht="15.75">
      <c r="A111" s="78"/>
      <c r="B111" s="75"/>
      <c r="C111" s="76" t="s">
        <v>137</v>
      </c>
      <c r="D111" s="76"/>
      <c r="E111" s="76"/>
      <c r="F111" s="76"/>
      <c r="G111" s="27"/>
      <c r="H111" s="27"/>
    </row>
    <row r="112" spans="1:8" ht="15.75">
      <c r="A112" s="78"/>
      <c r="B112" s="71">
        <v>4.4</v>
      </c>
      <c r="C112" s="72" t="s">
        <v>138</v>
      </c>
      <c r="D112" s="76"/>
      <c r="E112" s="76"/>
      <c r="F112" s="76"/>
      <c r="G112" s="27"/>
      <c r="H112" s="27"/>
    </row>
    <row r="113" spans="1:8" ht="15.75">
      <c r="A113" s="78"/>
      <c r="B113" s="75"/>
      <c r="C113" s="76" t="s">
        <v>148</v>
      </c>
      <c r="D113" s="76"/>
      <c r="E113" s="76"/>
      <c r="F113" s="76"/>
      <c r="G113" s="27"/>
      <c r="H113" s="27"/>
    </row>
    <row r="114" spans="1:6" ht="12.75" customHeight="1">
      <c r="A114" s="75"/>
      <c r="B114" s="76"/>
      <c r="C114" s="76" t="s">
        <v>139</v>
      </c>
      <c r="D114" s="76"/>
      <c r="E114" s="76"/>
      <c r="F114" s="76"/>
    </row>
    <row r="115" spans="1:6" ht="12.75" customHeight="1">
      <c r="A115" s="75"/>
      <c r="B115" s="76"/>
      <c r="C115" s="76"/>
      <c r="D115" s="76"/>
      <c r="E115" s="76"/>
      <c r="F115" s="76"/>
    </row>
    <row r="116" spans="1:6" ht="15.75">
      <c r="A116" s="77" t="s">
        <v>107</v>
      </c>
      <c r="B116" s="72"/>
      <c r="C116" s="76"/>
      <c r="D116" s="76"/>
      <c r="E116" s="76"/>
      <c r="F116" s="76"/>
    </row>
    <row r="117" spans="1:6" ht="15.75">
      <c r="A117" s="75"/>
      <c r="B117" s="76"/>
      <c r="C117" s="76" t="s">
        <v>89</v>
      </c>
      <c r="D117" s="76"/>
      <c r="E117" s="76"/>
      <c r="F117" s="76"/>
    </row>
    <row r="118" spans="1:6" ht="15.75">
      <c r="A118" s="75"/>
      <c r="B118" s="76"/>
      <c r="C118" s="76" t="s">
        <v>102</v>
      </c>
      <c r="D118" s="76"/>
      <c r="E118" s="76"/>
      <c r="F118" s="76"/>
    </row>
    <row r="119" spans="1:6" ht="15.75">
      <c r="A119" s="75"/>
      <c r="B119" s="76"/>
      <c r="C119" s="76" t="s">
        <v>90</v>
      </c>
      <c r="D119" s="76"/>
      <c r="E119" s="76"/>
      <c r="F119" s="76"/>
    </row>
    <row r="120" spans="1:6" ht="15">
      <c r="A120" s="78"/>
      <c r="B120" s="79"/>
      <c r="C120" s="79"/>
      <c r="D120" s="79"/>
      <c r="E120" s="79"/>
      <c r="F120" s="79"/>
    </row>
    <row r="121" spans="1:6" ht="15">
      <c r="A121" s="78"/>
      <c r="B121" s="79"/>
      <c r="C121" s="79"/>
      <c r="D121" s="79"/>
      <c r="E121" s="79"/>
      <c r="F121" s="79"/>
    </row>
    <row r="122" spans="1:6" ht="15">
      <c r="A122" s="78"/>
      <c r="B122" s="79"/>
      <c r="C122" s="79"/>
      <c r="D122" s="79"/>
      <c r="E122" s="79"/>
      <c r="F122" s="79"/>
    </row>
    <row r="123" spans="1:6" ht="15">
      <c r="A123" s="78"/>
      <c r="B123" s="79"/>
      <c r="C123" s="79"/>
      <c r="D123" s="79"/>
      <c r="E123" s="79"/>
      <c r="F123" s="79"/>
    </row>
    <row r="124" spans="1:6" ht="15">
      <c r="A124" s="78"/>
      <c r="B124" s="79"/>
      <c r="C124" s="79"/>
      <c r="D124" s="79"/>
      <c r="E124" s="79"/>
      <c r="F124" s="79"/>
    </row>
    <row r="125" spans="1:6" ht="15">
      <c r="A125" s="78"/>
      <c r="B125" s="79"/>
      <c r="C125" s="79"/>
      <c r="D125" s="79"/>
      <c r="E125" s="79"/>
      <c r="F125" s="79"/>
    </row>
    <row r="126" spans="1:6" ht="15">
      <c r="A126" s="83" t="s">
        <v>172</v>
      </c>
      <c r="B126" s="79"/>
      <c r="C126" s="79"/>
      <c r="D126" s="79"/>
      <c r="E126" s="79"/>
      <c r="F126" s="79"/>
    </row>
    <row r="128" spans="1:6" ht="15">
      <c r="A128" s="85" t="s">
        <v>187</v>
      </c>
      <c r="B128" s="85"/>
      <c r="C128" s="85"/>
      <c r="D128" s="85"/>
      <c r="F128" s="86" t="s">
        <v>188</v>
      </c>
    </row>
    <row r="129" ht="12.75">
      <c r="E129" s="29"/>
    </row>
  </sheetData>
  <sheetProtection/>
  <mergeCells count="1">
    <mergeCell ref="A128:D128"/>
  </mergeCells>
  <hyperlinks>
    <hyperlink ref="C12" r:id="rId1" display="Kelly.Taylor@okhca.org"/>
  </hyperlinks>
  <printOptions horizontalCentered="1"/>
  <pageMargins left="0.2" right="0.2" top="0.5" bottom="0.75" header="0.25" footer="0.25"/>
  <pageSetup fitToHeight="0" fitToWidth="1" horizontalDpi="360" verticalDpi="360" orientation="portrait" scale="86" r:id="rId3"/>
  <headerFooter alignWithMargins="0">
    <oddFooter>&amp;L&amp;"Arial,Italic"&amp;8OK HCA Revised 2/1/07&amp;R&amp;"Arial,Italic"&amp;8FIN -1 (p&amp;P)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B1:M105"/>
  <sheetViews>
    <sheetView zoomScalePageLayoutView="0" workbookViewId="0" topLeftCell="A73">
      <selection activeCell="M25" sqref="M25"/>
    </sheetView>
  </sheetViews>
  <sheetFormatPr defaultColWidth="9.140625" defaultRowHeight="12.75"/>
  <cols>
    <col min="1" max="1" width="3.28125" style="0" customWidth="1"/>
    <col min="2" max="2" width="10.00390625" style="0" customWidth="1"/>
    <col min="8" max="8" width="16.421875" style="0" customWidth="1"/>
    <col min="9" max="9" width="8.140625" style="0" customWidth="1"/>
    <col min="10" max="10" width="6.28125" style="0" customWidth="1"/>
    <col min="11" max="11" width="15.8515625" style="0" customWidth="1"/>
    <col min="12" max="12" width="3.7109375" style="0" customWidth="1"/>
  </cols>
  <sheetData>
    <row r="1" spans="2:11" ht="12.75">
      <c r="B1" s="47" t="s">
        <v>94</v>
      </c>
      <c r="C1" s="47"/>
      <c r="D1" s="47"/>
      <c r="E1" s="47"/>
      <c r="F1" s="47"/>
      <c r="G1" s="47"/>
      <c r="H1" s="47"/>
      <c r="I1" s="47"/>
      <c r="J1" s="47"/>
      <c r="K1" s="47"/>
    </row>
    <row r="2" spans="2:11" ht="12.75">
      <c r="B2" s="47" t="s">
        <v>104</v>
      </c>
      <c r="C2" s="47"/>
      <c r="D2" s="47"/>
      <c r="E2" s="47"/>
      <c r="F2" s="47"/>
      <c r="G2" s="47"/>
      <c r="H2" s="47"/>
      <c r="I2" s="47"/>
      <c r="J2" s="47"/>
      <c r="K2" s="47"/>
    </row>
    <row r="3" spans="2:11" ht="12.75">
      <c r="B3" s="47" t="s">
        <v>143</v>
      </c>
      <c r="C3" s="47"/>
      <c r="D3" s="47"/>
      <c r="E3" s="47"/>
      <c r="F3" s="47"/>
      <c r="G3" s="47"/>
      <c r="H3" s="47"/>
      <c r="I3" s="47"/>
      <c r="J3" s="47"/>
      <c r="K3" s="47"/>
    </row>
    <row r="4" ht="6" customHeight="1"/>
    <row r="5" spans="2:11" ht="12.75">
      <c r="B5" s="4"/>
      <c r="C5" s="4"/>
      <c r="D5" s="4"/>
      <c r="E5" s="4"/>
      <c r="F5" s="4"/>
      <c r="G5" s="4"/>
      <c r="H5" s="4"/>
      <c r="I5" s="4"/>
      <c r="J5" s="4"/>
      <c r="K5" s="4"/>
    </row>
    <row r="6" spans="2:13" ht="12.75">
      <c r="B6" s="6" t="s">
        <v>0</v>
      </c>
      <c r="C6" s="6"/>
      <c r="D6" s="6"/>
      <c r="E6" s="6"/>
      <c r="F6" s="51"/>
      <c r="G6" s="51"/>
      <c r="H6" s="51"/>
      <c r="I6" s="51"/>
      <c r="J6" s="3"/>
      <c r="K6" s="3"/>
      <c r="M6" s="30"/>
    </row>
    <row r="7" spans="2:11" ht="12.75">
      <c r="B7" s="6" t="s">
        <v>2</v>
      </c>
      <c r="C7" s="6"/>
      <c r="D7" s="6"/>
      <c r="E7" s="6"/>
      <c r="F7" s="51"/>
      <c r="G7" s="51"/>
      <c r="H7" s="51"/>
      <c r="I7" s="51"/>
      <c r="J7" s="3"/>
      <c r="K7" s="3"/>
    </row>
    <row r="8" spans="2:11" ht="12.75">
      <c r="B8" s="6" t="s">
        <v>1</v>
      </c>
      <c r="C8" s="6"/>
      <c r="D8" s="6"/>
      <c r="E8" s="6"/>
      <c r="F8" s="52"/>
      <c r="G8" s="52"/>
      <c r="H8" s="52"/>
      <c r="I8" s="52"/>
      <c r="J8" s="3"/>
      <c r="K8" s="3"/>
    </row>
    <row r="9" spans="2:11" ht="12.75">
      <c r="B9" s="6" t="s">
        <v>3</v>
      </c>
      <c r="C9" s="6"/>
      <c r="D9" s="6"/>
      <c r="E9" s="36" t="s">
        <v>95</v>
      </c>
      <c r="F9" s="53"/>
      <c r="G9" s="53"/>
      <c r="H9" s="53"/>
      <c r="I9" s="53"/>
      <c r="J9" s="6"/>
      <c r="K9" s="3"/>
    </row>
    <row r="10" spans="2:11" ht="12.7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3" ht="12.75">
      <c r="B11" s="6" t="s">
        <v>4</v>
      </c>
      <c r="C11" s="4"/>
      <c r="D11" s="4"/>
      <c r="E11" s="4"/>
      <c r="F11" s="4"/>
      <c r="G11" s="4"/>
      <c r="H11" s="4"/>
      <c r="I11" s="4"/>
      <c r="J11" s="4"/>
      <c r="K11" s="4"/>
      <c r="L11" s="1"/>
      <c r="M11" s="1"/>
    </row>
    <row r="12" spans="2:13" ht="12.75">
      <c r="B12" s="6" t="s">
        <v>113</v>
      </c>
      <c r="C12" s="4"/>
      <c r="D12" s="4"/>
      <c r="E12" s="4"/>
      <c r="F12" s="4"/>
      <c r="G12" s="4"/>
      <c r="H12" s="4"/>
      <c r="I12" s="4"/>
      <c r="J12" s="4"/>
      <c r="K12" s="4"/>
      <c r="L12" s="1"/>
      <c r="M12" s="1"/>
    </row>
    <row r="13" spans="2:11" ht="12.7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3" ht="12.75">
      <c r="B14" s="3"/>
      <c r="C14" s="3"/>
      <c r="D14" s="3"/>
      <c r="E14" s="3"/>
      <c r="F14" s="3"/>
      <c r="G14" s="3"/>
      <c r="H14" s="3"/>
      <c r="I14" s="3"/>
      <c r="J14" s="3"/>
      <c r="K14" s="3"/>
      <c r="M14" s="2"/>
    </row>
    <row r="15" spans="2:13" ht="12.75">
      <c r="B15" s="6" t="s">
        <v>5</v>
      </c>
      <c r="C15" s="6" t="s">
        <v>6</v>
      </c>
      <c r="D15" s="4"/>
      <c r="E15" s="4"/>
      <c r="F15" s="4"/>
      <c r="G15" s="4"/>
      <c r="H15" s="4"/>
      <c r="I15" s="3"/>
      <c r="J15" s="3"/>
      <c r="K15" s="3"/>
      <c r="M15" s="2"/>
    </row>
    <row r="16" spans="2:13" ht="12.75">
      <c r="B16" s="3"/>
      <c r="C16" s="9" t="s">
        <v>7</v>
      </c>
      <c r="D16" s="10"/>
      <c r="E16" s="10"/>
      <c r="F16" s="10"/>
      <c r="G16" s="10"/>
      <c r="H16" s="10"/>
      <c r="I16" s="11"/>
      <c r="J16" s="10"/>
      <c r="K16" s="43"/>
      <c r="M16" s="37"/>
    </row>
    <row r="17" spans="2:13" ht="12.75">
      <c r="B17" s="3"/>
      <c r="C17" s="9" t="s">
        <v>8</v>
      </c>
      <c r="D17" s="10"/>
      <c r="E17" s="10"/>
      <c r="F17" s="10"/>
      <c r="G17" s="10"/>
      <c r="H17" s="10"/>
      <c r="I17" s="11"/>
      <c r="J17" s="10"/>
      <c r="K17" s="43"/>
      <c r="M17" s="2"/>
    </row>
    <row r="18" spans="2:13" ht="12.75">
      <c r="B18" s="3"/>
      <c r="C18" s="9" t="s">
        <v>70</v>
      </c>
      <c r="D18" s="10"/>
      <c r="E18" s="10"/>
      <c r="F18" s="10"/>
      <c r="G18" s="10"/>
      <c r="H18" s="10"/>
      <c r="I18" s="11" t="s">
        <v>163</v>
      </c>
      <c r="J18" s="10"/>
      <c r="K18" s="41" t="e">
        <f>K16/K17</f>
        <v>#DIV/0!</v>
      </c>
      <c r="M18" s="2"/>
    </row>
    <row r="19" spans="2:11" ht="12.75">
      <c r="B19" s="3"/>
      <c r="C19" s="9" t="s">
        <v>9</v>
      </c>
      <c r="D19" s="10"/>
      <c r="E19" s="10"/>
      <c r="F19" s="10"/>
      <c r="G19" s="10"/>
      <c r="H19" s="10"/>
      <c r="I19" s="11"/>
      <c r="J19" s="10"/>
      <c r="K19" s="7" t="s">
        <v>23</v>
      </c>
    </row>
    <row r="20" spans="2:13" ht="12.75">
      <c r="B20" s="3"/>
      <c r="C20" s="9" t="s">
        <v>128</v>
      </c>
      <c r="D20" s="10"/>
      <c r="E20" s="10"/>
      <c r="F20" s="10"/>
      <c r="G20" s="10"/>
      <c r="H20" s="10"/>
      <c r="I20" s="11"/>
      <c r="J20" s="10"/>
      <c r="K20" s="43"/>
      <c r="M20" s="37"/>
    </row>
    <row r="21" spans="2:11" ht="12.7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2.75">
      <c r="B22" s="6" t="s">
        <v>10</v>
      </c>
      <c r="C22" s="12" t="s">
        <v>11</v>
      </c>
      <c r="D22" s="3"/>
      <c r="E22" s="3"/>
      <c r="F22" s="3"/>
      <c r="G22" s="3"/>
      <c r="H22" s="3"/>
      <c r="I22" s="3"/>
      <c r="J22" s="3"/>
      <c r="K22" s="3"/>
    </row>
    <row r="23" spans="2:11" ht="12.75">
      <c r="B23" s="3"/>
      <c r="C23" s="14" t="s">
        <v>12</v>
      </c>
      <c r="D23" s="15"/>
      <c r="E23" s="15"/>
      <c r="F23" s="15"/>
      <c r="G23" s="15"/>
      <c r="H23" s="16"/>
      <c r="I23" s="16"/>
      <c r="J23" s="16"/>
      <c r="K23" s="17"/>
    </row>
    <row r="24" spans="2:11" ht="12.75">
      <c r="B24" s="3"/>
      <c r="C24" s="18" t="s">
        <v>156</v>
      </c>
      <c r="D24" s="19"/>
      <c r="E24" s="19"/>
      <c r="F24" s="19"/>
      <c r="G24" s="19"/>
      <c r="H24" s="19"/>
      <c r="I24" s="20"/>
      <c r="J24" s="19"/>
      <c r="K24" s="39"/>
    </row>
    <row r="25" spans="2:11" ht="12.75">
      <c r="B25" s="3"/>
      <c r="C25" s="9" t="s">
        <v>13</v>
      </c>
      <c r="D25" s="10"/>
      <c r="E25" s="10"/>
      <c r="F25" s="10"/>
      <c r="G25" s="10"/>
      <c r="H25" s="10"/>
      <c r="I25" s="11"/>
      <c r="J25" s="10"/>
      <c r="K25" s="38"/>
    </row>
    <row r="26" spans="2:11" ht="12.75">
      <c r="B26" s="3"/>
      <c r="C26" s="9" t="s">
        <v>14</v>
      </c>
      <c r="D26" s="10"/>
      <c r="E26" s="10"/>
      <c r="F26" s="10"/>
      <c r="G26" s="10"/>
      <c r="H26" s="10"/>
      <c r="I26" s="11" t="s">
        <v>164</v>
      </c>
      <c r="J26" s="10"/>
      <c r="K26" s="40">
        <f>K24+K25</f>
        <v>0</v>
      </c>
    </row>
    <row r="27" spans="2:11" ht="12.75">
      <c r="B27" s="3"/>
      <c r="C27" s="9" t="s">
        <v>15</v>
      </c>
      <c r="D27" s="10"/>
      <c r="E27" s="10"/>
      <c r="F27" s="10"/>
      <c r="G27" s="10"/>
      <c r="H27" s="10"/>
      <c r="I27" s="11"/>
      <c r="J27" s="10"/>
      <c r="K27" s="38"/>
    </row>
    <row r="28" spans="2:11" ht="12.75">
      <c r="B28" s="3"/>
      <c r="C28" s="9" t="s">
        <v>16</v>
      </c>
      <c r="D28" s="10"/>
      <c r="E28" s="10"/>
      <c r="F28" s="10"/>
      <c r="G28" s="10"/>
      <c r="H28" s="10"/>
      <c r="I28" s="11" t="s">
        <v>165</v>
      </c>
      <c r="J28" s="10"/>
      <c r="K28" s="45" t="e">
        <f>K26/K27</f>
        <v>#DIV/0!</v>
      </c>
    </row>
    <row r="29" spans="2:11" ht="12.75">
      <c r="B29" s="3"/>
      <c r="C29" s="9" t="s">
        <v>17</v>
      </c>
      <c r="D29" s="10"/>
      <c r="E29" s="10"/>
      <c r="F29" s="10"/>
      <c r="G29" s="10"/>
      <c r="H29" s="10"/>
      <c r="I29" s="11"/>
      <c r="J29" s="10"/>
      <c r="K29" s="38"/>
    </row>
    <row r="30" spans="2:11" ht="12.75">
      <c r="B30" s="3"/>
      <c r="C30" s="18" t="s">
        <v>18</v>
      </c>
      <c r="D30" s="19"/>
      <c r="E30" s="19"/>
      <c r="F30" s="19"/>
      <c r="G30" s="19"/>
      <c r="H30" s="19"/>
      <c r="I30" s="20"/>
      <c r="J30" s="19"/>
      <c r="K30" s="39"/>
    </row>
    <row r="31" spans="2:11" ht="12.75">
      <c r="B31" s="3"/>
      <c r="C31" s="9" t="s">
        <v>111</v>
      </c>
      <c r="D31" s="10"/>
      <c r="E31" s="10"/>
      <c r="F31" s="10"/>
      <c r="G31" s="10"/>
      <c r="H31" s="10"/>
      <c r="I31" s="11" t="s">
        <v>166</v>
      </c>
      <c r="J31" s="10"/>
      <c r="K31" s="40">
        <f>K29-K30</f>
        <v>0</v>
      </c>
    </row>
    <row r="32" spans="2:11" ht="12.75">
      <c r="B32" s="3"/>
      <c r="C32" s="14" t="s">
        <v>161</v>
      </c>
      <c r="D32" s="16"/>
      <c r="E32" s="16"/>
      <c r="F32" s="16"/>
      <c r="G32" s="16"/>
      <c r="H32" s="16"/>
      <c r="I32" s="20"/>
      <c r="J32" s="16"/>
      <c r="K32" s="39"/>
    </row>
    <row r="33" spans="2:11" ht="12.75">
      <c r="B33" s="3"/>
      <c r="C33" s="9" t="s">
        <v>19</v>
      </c>
      <c r="D33" s="10"/>
      <c r="E33" s="10"/>
      <c r="F33" s="10"/>
      <c r="G33" s="10"/>
      <c r="H33" s="10"/>
      <c r="I33" s="11" t="s">
        <v>167</v>
      </c>
      <c r="J33" s="10"/>
      <c r="K33" s="45" t="e">
        <f>K31/K32</f>
        <v>#DIV/0!</v>
      </c>
    </row>
    <row r="34" spans="2:11" ht="12.75">
      <c r="B34" s="3"/>
      <c r="C34" s="9" t="s">
        <v>20</v>
      </c>
      <c r="D34" s="10"/>
      <c r="E34" s="10"/>
      <c r="F34" s="10"/>
      <c r="G34" s="10"/>
      <c r="H34" s="10"/>
      <c r="I34" s="11" t="s">
        <v>168</v>
      </c>
      <c r="J34" s="10"/>
      <c r="K34" s="45" t="e">
        <f>K28+K33</f>
        <v>#DIV/0!</v>
      </c>
    </row>
    <row r="35" spans="2:11" ht="12.75">
      <c r="B35" s="3"/>
      <c r="C35" s="9" t="s">
        <v>21</v>
      </c>
      <c r="D35" s="10"/>
      <c r="E35" s="10"/>
      <c r="F35" s="10"/>
      <c r="G35" s="10"/>
      <c r="H35" s="10"/>
      <c r="I35" s="11"/>
      <c r="J35" s="10"/>
      <c r="K35" s="21">
        <v>0.25</v>
      </c>
    </row>
    <row r="36" spans="2:11" ht="12.7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2.75">
      <c r="B37" s="6" t="s">
        <v>22</v>
      </c>
      <c r="C37" s="12" t="s">
        <v>124</v>
      </c>
      <c r="D37" s="3"/>
      <c r="E37" s="3"/>
      <c r="F37" s="3"/>
      <c r="G37" s="3"/>
      <c r="H37" s="3"/>
      <c r="I37" s="3"/>
      <c r="J37" s="3"/>
      <c r="K37" s="3"/>
    </row>
    <row r="38" spans="2:11" ht="12.75">
      <c r="B38" s="3"/>
      <c r="C38" s="9" t="s">
        <v>98</v>
      </c>
      <c r="D38" s="10"/>
      <c r="E38" s="10"/>
      <c r="F38" s="10"/>
      <c r="G38" s="10"/>
      <c r="H38" s="10"/>
      <c r="I38" s="11"/>
      <c r="J38" s="10"/>
      <c r="K38" s="38"/>
    </row>
    <row r="39" spans="2:11" ht="12.75">
      <c r="B39" s="3"/>
      <c r="C39" s="14" t="s">
        <v>109</v>
      </c>
      <c r="D39" s="16"/>
      <c r="E39" s="16"/>
      <c r="F39" s="16"/>
      <c r="G39" s="16"/>
      <c r="H39" s="16"/>
      <c r="I39" s="20"/>
      <c r="J39" s="16"/>
      <c r="K39" s="39"/>
    </row>
    <row r="40" spans="2:11" ht="12.75">
      <c r="B40" s="3"/>
      <c r="C40" s="9" t="s">
        <v>99</v>
      </c>
      <c r="D40" s="10"/>
      <c r="E40" s="10"/>
      <c r="F40" s="10"/>
      <c r="G40" s="10"/>
      <c r="H40" s="10"/>
      <c r="I40" s="11"/>
      <c r="J40" s="10"/>
      <c r="K40" s="38"/>
    </row>
    <row r="41" spans="2:11" ht="12.75">
      <c r="B41" s="3"/>
      <c r="C41" s="14" t="s">
        <v>160</v>
      </c>
      <c r="D41" s="16"/>
      <c r="E41" s="16"/>
      <c r="F41" s="16"/>
      <c r="G41" s="16"/>
      <c r="H41" s="16"/>
      <c r="I41" s="20"/>
      <c r="J41" s="16"/>
      <c r="K41" s="39"/>
    </row>
    <row r="42" spans="2:11" ht="12.75">
      <c r="B42" s="3"/>
      <c r="C42" s="9" t="s">
        <v>100</v>
      </c>
      <c r="D42" s="10"/>
      <c r="E42" s="10"/>
      <c r="F42" s="10"/>
      <c r="G42" s="10"/>
      <c r="H42" s="10"/>
      <c r="I42" s="11" t="s">
        <v>169</v>
      </c>
      <c r="J42" s="10"/>
      <c r="K42" s="40">
        <f>K39+K40+K41</f>
        <v>0</v>
      </c>
    </row>
    <row r="43" spans="2:11" ht="12.75">
      <c r="B43" s="3"/>
      <c r="C43" s="14" t="s">
        <v>162</v>
      </c>
      <c r="D43" s="16"/>
      <c r="E43" s="16"/>
      <c r="F43" s="16"/>
      <c r="G43" s="16"/>
      <c r="H43" s="16"/>
      <c r="I43" s="20"/>
      <c r="J43" s="16"/>
      <c r="K43" s="39"/>
    </row>
    <row r="44" spans="2:11" ht="12.75">
      <c r="B44" s="3"/>
      <c r="C44" s="9" t="s">
        <v>123</v>
      </c>
      <c r="D44" s="10"/>
      <c r="E44" s="10"/>
      <c r="F44" s="10"/>
      <c r="G44" s="10"/>
      <c r="H44" s="10"/>
      <c r="I44" s="11" t="s">
        <v>170</v>
      </c>
      <c r="J44" s="10"/>
      <c r="K44" s="45" t="e">
        <f>K42/K43</f>
        <v>#DIV/0!</v>
      </c>
    </row>
    <row r="45" spans="2:11" ht="12.75">
      <c r="B45" s="3"/>
      <c r="C45" s="9" t="s">
        <v>122</v>
      </c>
      <c r="D45" s="10"/>
      <c r="E45" s="10"/>
      <c r="F45" s="10"/>
      <c r="G45" s="10"/>
      <c r="H45" s="10"/>
      <c r="I45" s="11" t="s">
        <v>171</v>
      </c>
      <c r="J45" s="10"/>
      <c r="K45" s="46" t="e">
        <f>(K40+K41)/K43</f>
        <v>#DIV/0!</v>
      </c>
    </row>
    <row r="46" spans="2:11" ht="12.7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2.75">
      <c r="B47" s="6" t="s">
        <v>24</v>
      </c>
      <c r="C47" s="12" t="s">
        <v>103</v>
      </c>
      <c r="D47" s="3"/>
      <c r="E47" s="3"/>
      <c r="F47" s="3"/>
      <c r="G47" s="3"/>
      <c r="H47" s="3"/>
      <c r="I47" s="3"/>
      <c r="J47" s="3"/>
      <c r="K47" s="3"/>
    </row>
    <row r="48" spans="2:11" ht="12.75">
      <c r="B48" s="3"/>
      <c r="C48" s="9" t="s">
        <v>129</v>
      </c>
      <c r="D48" s="10"/>
      <c r="E48" s="10"/>
      <c r="F48" s="10"/>
      <c r="G48" s="10"/>
      <c r="H48" s="10"/>
      <c r="I48" s="11"/>
      <c r="J48" s="10"/>
      <c r="K48" s="38"/>
    </row>
    <row r="49" spans="2:11" ht="12.75">
      <c r="B49" s="3"/>
      <c r="C49" s="9" t="s">
        <v>130</v>
      </c>
      <c r="D49" s="10"/>
      <c r="E49" s="10"/>
      <c r="F49" s="10"/>
      <c r="G49" s="10"/>
      <c r="H49" s="10"/>
      <c r="I49" s="10"/>
      <c r="J49" s="10"/>
      <c r="K49" s="38"/>
    </row>
    <row r="50" spans="2:11" ht="12.75">
      <c r="B50" s="3"/>
      <c r="C50" s="9" t="s">
        <v>131</v>
      </c>
      <c r="D50" s="10"/>
      <c r="E50" s="10"/>
      <c r="F50" s="10"/>
      <c r="G50" s="10"/>
      <c r="H50" s="10"/>
      <c r="I50" s="11"/>
      <c r="J50" s="10"/>
      <c r="K50" s="38"/>
    </row>
    <row r="51" spans="2:11" ht="12.75">
      <c r="B51" s="3"/>
      <c r="C51" s="9" t="s">
        <v>133</v>
      </c>
      <c r="D51" s="10"/>
      <c r="E51" s="10"/>
      <c r="F51" s="10"/>
      <c r="G51" s="10"/>
      <c r="H51" s="10"/>
      <c r="I51" s="11"/>
      <c r="J51" s="10"/>
      <c r="K51" s="38"/>
    </row>
    <row r="52" spans="2:11" ht="12.7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2.75">
      <c r="B53" s="3"/>
      <c r="C53" s="3"/>
      <c r="D53" s="3"/>
      <c r="E53" s="3"/>
      <c r="F53" s="3"/>
      <c r="G53" s="3"/>
      <c r="H53" s="3"/>
      <c r="I53" s="3"/>
      <c r="J53" s="3"/>
      <c r="K53" s="3"/>
    </row>
    <row r="55" spans="2:11" ht="12.75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ht="12.75">
      <c r="B56" s="6" t="s">
        <v>0</v>
      </c>
      <c r="C56" s="6"/>
      <c r="D56" s="6"/>
      <c r="E56" s="6"/>
      <c r="F56" s="63" t="str">
        <f>+IF(F6&gt;0,F6," ")</f>
        <v> </v>
      </c>
      <c r="G56" s="63"/>
      <c r="H56" s="63"/>
      <c r="I56" s="63"/>
      <c r="J56" s="3"/>
      <c r="K56" s="3"/>
    </row>
    <row r="57" spans="2:11" ht="12.75">
      <c r="B57" s="6" t="s">
        <v>2</v>
      </c>
      <c r="C57" s="6"/>
      <c r="D57" s="6"/>
      <c r="E57" s="6"/>
      <c r="F57" s="63" t="str">
        <f>+IF(F7&gt;0,F7," ")</f>
        <v> </v>
      </c>
      <c r="G57" s="63"/>
      <c r="H57" s="63"/>
      <c r="I57" s="63"/>
      <c r="J57" s="3"/>
      <c r="K57" s="3"/>
    </row>
    <row r="58" spans="2:11" ht="12.75">
      <c r="B58" s="6" t="s">
        <v>1</v>
      </c>
      <c r="C58" s="6"/>
      <c r="D58" s="6"/>
      <c r="E58" s="6"/>
      <c r="F58" s="64" t="str">
        <f>+IF(F8&gt;0,F8," ")</f>
        <v> </v>
      </c>
      <c r="G58" s="64"/>
      <c r="H58" s="64"/>
      <c r="I58" s="64"/>
      <c r="J58" s="3"/>
      <c r="K58" s="3"/>
    </row>
    <row r="59" spans="2:11" ht="12.75">
      <c r="B59" s="6" t="s">
        <v>3</v>
      </c>
      <c r="C59" s="6"/>
      <c r="D59" s="6"/>
      <c r="E59" s="6"/>
      <c r="F59" s="64" t="str">
        <f>+IF(F9&gt;0,F9," ")</f>
        <v> </v>
      </c>
      <c r="G59" s="64"/>
      <c r="H59" s="64"/>
      <c r="I59" s="64"/>
      <c r="J59" s="3"/>
      <c r="K59" s="3"/>
    </row>
    <row r="60" spans="2:11" ht="12.75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 ht="12.75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 ht="12.75">
      <c r="B62" s="6" t="s">
        <v>108</v>
      </c>
      <c r="C62" s="6" t="s">
        <v>96</v>
      </c>
      <c r="D62" s="6"/>
      <c r="E62" s="6"/>
      <c r="F62" s="6"/>
      <c r="G62" s="3"/>
      <c r="H62" s="3"/>
      <c r="I62" s="3"/>
      <c r="J62" s="3"/>
      <c r="K62" s="3"/>
    </row>
    <row r="63" spans="2:11" ht="12.75">
      <c r="B63" s="3"/>
      <c r="C63" s="6" t="s">
        <v>25</v>
      </c>
      <c r="D63" s="6"/>
      <c r="E63" s="6"/>
      <c r="F63" s="6"/>
      <c r="G63" s="6"/>
      <c r="H63" s="6"/>
      <c r="I63" s="6"/>
      <c r="J63" s="6"/>
      <c r="K63" s="6"/>
    </row>
    <row r="64" spans="2:11" ht="12.75">
      <c r="B64" s="3"/>
      <c r="C64" s="6" t="s">
        <v>92</v>
      </c>
      <c r="D64" s="6"/>
      <c r="E64" s="6"/>
      <c r="F64" s="6"/>
      <c r="G64" s="6"/>
      <c r="H64" s="6"/>
      <c r="I64" s="6"/>
      <c r="J64" s="6"/>
      <c r="K64" s="6"/>
    </row>
    <row r="65" spans="2:11" ht="12.75">
      <c r="B65" s="3"/>
      <c r="C65" s="6" t="s">
        <v>93</v>
      </c>
      <c r="D65" s="3"/>
      <c r="E65" s="3"/>
      <c r="F65" s="3"/>
      <c r="G65" s="3"/>
      <c r="H65" s="3"/>
      <c r="I65" s="3"/>
      <c r="J65" s="3"/>
      <c r="K65" s="3"/>
    </row>
    <row r="66" spans="2:11" ht="12.75">
      <c r="B66" s="3"/>
      <c r="C66" s="6"/>
      <c r="D66" s="3"/>
      <c r="E66" s="3"/>
      <c r="F66" s="3"/>
      <c r="G66" s="3"/>
      <c r="H66" s="3"/>
      <c r="I66" s="3"/>
      <c r="J66" s="3"/>
      <c r="K66" s="3"/>
    </row>
    <row r="67" spans="2:11" ht="12.75">
      <c r="B67" s="22" t="s">
        <v>28</v>
      </c>
      <c r="C67" s="6" t="s">
        <v>26</v>
      </c>
      <c r="D67" s="3"/>
      <c r="E67" s="3"/>
      <c r="F67" s="3"/>
      <c r="G67" s="3"/>
      <c r="H67" s="3"/>
      <c r="I67" s="3"/>
      <c r="J67" s="3"/>
      <c r="K67" s="8"/>
    </row>
    <row r="68" spans="2:11" ht="12.75">
      <c r="B68" s="3"/>
      <c r="C68" s="6" t="s">
        <v>27</v>
      </c>
      <c r="D68" s="3"/>
      <c r="E68" s="3"/>
      <c r="F68" s="3"/>
      <c r="G68" s="3"/>
      <c r="H68" s="3"/>
      <c r="I68" s="3"/>
      <c r="J68" s="3"/>
      <c r="K68" s="26"/>
    </row>
    <row r="69" spans="2:11" ht="12.75">
      <c r="B69" s="3"/>
      <c r="C69" s="3"/>
      <c r="D69" s="3"/>
      <c r="E69" s="3"/>
      <c r="F69" s="23" t="s">
        <v>29</v>
      </c>
      <c r="G69" s="3"/>
      <c r="H69" s="3"/>
      <c r="I69" s="3"/>
      <c r="J69" s="3"/>
      <c r="K69" s="3"/>
    </row>
    <row r="70" spans="2:11" ht="12.75">
      <c r="B70" s="22" t="s">
        <v>28</v>
      </c>
      <c r="C70" s="6" t="s">
        <v>30</v>
      </c>
      <c r="D70" s="6"/>
      <c r="E70" s="6"/>
      <c r="F70" s="6"/>
      <c r="G70" s="6"/>
      <c r="H70" s="6"/>
      <c r="I70" s="6"/>
      <c r="J70" s="6"/>
      <c r="K70" s="5"/>
    </row>
    <row r="71" spans="2:11" ht="12.75">
      <c r="B71" s="3"/>
      <c r="C71" s="6" t="s">
        <v>31</v>
      </c>
      <c r="D71" s="3"/>
      <c r="E71" s="3"/>
      <c r="F71" s="3"/>
      <c r="G71" s="3"/>
      <c r="H71" s="3"/>
      <c r="I71" s="3"/>
      <c r="J71" s="3"/>
      <c r="K71" s="8"/>
    </row>
    <row r="72" spans="2:11" ht="12.75">
      <c r="B72" s="3"/>
      <c r="C72" s="6" t="s">
        <v>32</v>
      </c>
      <c r="D72" s="3"/>
      <c r="E72" s="3"/>
      <c r="F72" s="3"/>
      <c r="G72" s="3"/>
      <c r="H72" s="3"/>
      <c r="I72" s="3"/>
      <c r="J72" s="3"/>
      <c r="K72" s="26"/>
    </row>
    <row r="73" spans="2:11" ht="12.75">
      <c r="B73" s="3"/>
      <c r="C73" s="3"/>
      <c r="D73" s="3"/>
      <c r="E73" s="3"/>
      <c r="F73" s="23" t="s">
        <v>29</v>
      </c>
      <c r="G73" s="3"/>
      <c r="H73" s="3"/>
      <c r="I73" s="3"/>
      <c r="J73" s="3"/>
      <c r="K73" s="3"/>
    </row>
    <row r="74" spans="2:11" ht="12.75">
      <c r="B74" s="22" t="s">
        <v>28</v>
      </c>
      <c r="C74" s="6" t="s">
        <v>33</v>
      </c>
      <c r="D74" s="3"/>
      <c r="E74" s="3"/>
      <c r="F74" s="3"/>
      <c r="G74" s="3"/>
      <c r="H74" s="3"/>
      <c r="I74" s="3"/>
      <c r="J74" s="3"/>
      <c r="K74" s="8"/>
    </row>
    <row r="75" spans="2:11" ht="12.75">
      <c r="B75" s="3"/>
      <c r="C75" s="6" t="s">
        <v>157</v>
      </c>
      <c r="D75" s="3"/>
      <c r="E75" s="3"/>
      <c r="F75" s="3"/>
      <c r="G75" s="3"/>
      <c r="H75" s="3"/>
      <c r="I75" s="3"/>
      <c r="J75" s="3"/>
      <c r="K75" s="26"/>
    </row>
    <row r="76" spans="2:11" ht="12.75">
      <c r="B76" s="3"/>
      <c r="C76" s="3"/>
      <c r="D76" s="3"/>
      <c r="E76" s="3"/>
      <c r="F76" s="23" t="s">
        <v>29</v>
      </c>
      <c r="G76" s="3"/>
      <c r="H76" s="3"/>
      <c r="I76" s="3"/>
      <c r="J76" s="3"/>
      <c r="K76" s="3"/>
    </row>
    <row r="77" spans="2:11" ht="12.75">
      <c r="B77" s="22" t="s">
        <v>28</v>
      </c>
      <c r="C77" s="42" t="s">
        <v>159</v>
      </c>
      <c r="D77" s="3"/>
      <c r="E77" s="3"/>
      <c r="F77" s="3"/>
      <c r="G77" s="3"/>
      <c r="H77" s="3"/>
      <c r="I77" s="3"/>
      <c r="J77" s="3"/>
      <c r="K77" s="8"/>
    </row>
    <row r="78" spans="2:11" ht="12.75">
      <c r="B78" s="3"/>
      <c r="C78" s="6" t="s">
        <v>158</v>
      </c>
      <c r="D78" s="3"/>
      <c r="E78" s="3"/>
      <c r="F78" s="3"/>
      <c r="G78" s="3"/>
      <c r="H78" s="3"/>
      <c r="I78" s="3"/>
      <c r="J78" s="3"/>
      <c r="K78" s="26"/>
    </row>
    <row r="79" spans="2:11" ht="12.75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ht="12.75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 ht="12.75">
      <c r="B81" s="3"/>
      <c r="C81" s="3"/>
      <c r="D81" s="48"/>
      <c r="E81" s="49"/>
      <c r="F81" s="49"/>
      <c r="G81" s="49"/>
      <c r="H81" s="50"/>
      <c r="I81" s="3"/>
      <c r="J81" s="3"/>
      <c r="K81" s="3"/>
    </row>
    <row r="82" spans="2:11" ht="12.75">
      <c r="B82" s="3"/>
      <c r="C82" s="3"/>
      <c r="D82" s="3"/>
      <c r="E82" s="6" t="s">
        <v>34</v>
      </c>
      <c r="F82" s="6"/>
      <c r="G82" s="6"/>
      <c r="H82" s="6"/>
      <c r="I82" s="3"/>
      <c r="J82" s="3"/>
      <c r="K82" s="3"/>
    </row>
    <row r="83" spans="2:11" ht="12.75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 ht="12.75">
      <c r="B84" s="3"/>
      <c r="C84" s="3"/>
      <c r="D84" s="63" t="str">
        <f>+IF(F6&gt;0,F6," ")</f>
        <v> </v>
      </c>
      <c r="E84" s="63"/>
      <c r="F84" s="63"/>
      <c r="G84" s="63"/>
      <c r="H84" s="35"/>
      <c r="I84" s="3"/>
      <c r="J84" s="3"/>
      <c r="K84" s="3"/>
    </row>
    <row r="85" spans="2:11" ht="12.75">
      <c r="B85" s="3"/>
      <c r="C85" s="3"/>
      <c r="D85" s="3"/>
      <c r="E85" s="3"/>
      <c r="F85" s="6" t="s">
        <v>35</v>
      </c>
      <c r="G85" s="3"/>
      <c r="H85" s="3"/>
      <c r="I85" s="3"/>
      <c r="J85" s="3"/>
      <c r="K85" s="3"/>
    </row>
    <row r="86" spans="2:11" ht="12.75">
      <c r="B86" s="3"/>
      <c r="C86" s="3"/>
      <c r="D86" s="3"/>
      <c r="E86" s="3"/>
      <c r="F86" s="3"/>
      <c r="G86" s="3"/>
      <c r="H86" s="3"/>
      <c r="I86" s="3"/>
      <c r="J86" s="3"/>
      <c r="K86" s="13"/>
    </row>
    <row r="87" spans="2:11" ht="12.75">
      <c r="B87" s="6" t="s">
        <v>36</v>
      </c>
      <c r="C87" s="3"/>
      <c r="D87" s="65"/>
      <c r="E87" s="66"/>
      <c r="F87" s="66"/>
      <c r="G87" s="66"/>
      <c r="H87" s="67"/>
      <c r="I87" s="8"/>
      <c r="J87" s="32" t="s">
        <v>40</v>
      </c>
      <c r="K87" s="33"/>
    </row>
    <row r="88" spans="2:11" ht="12.75">
      <c r="B88" s="6"/>
      <c r="C88" s="3"/>
      <c r="D88" s="24"/>
      <c r="E88" s="24"/>
      <c r="F88" s="6" t="s">
        <v>37</v>
      </c>
      <c r="G88" s="24"/>
      <c r="H88" s="24"/>
      <c r="I88" s="3"/>
      <c r="J88" s="3"/>
      <c r="K88" s="8"/>
    </row>
    <row r="89" spans="2:11" ht="12.75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ht="12.75">
      <c r="B90" s="6" t="s">
        <v>38</v>
      </c>
      <c r="C90" s="3"/>
      <c r="D90" s="68"/>
      <c r="E90" s="66"/>
      <c r="F90" s="66"/>
      <c r="G90" s="66"/>
      <c r="H90" s="67"/>
      <c r="I90" s="8"/>
      <c r="J90" s="32" t="s">
        <v>91</v>
      </c>
      <c r="K90" s="34"/>
    </row>
    <row r="91" spans="2:11" ht="12.75">
      <c r="B91" s="3"/>
      <c r="C91" s="3"/>
      <c r="D91" s="8"/>
      <c r="E91" s="8"/>
      <c r="F91" s="8"/>
      <c r="G91" s="8"/>
      <c r="H91" s="8"/>
      <c r="I91" s="3"/>
      <c r="J91" s="3"/>
      <c r="K91" s="3"/>
    </row>
    <row r="92" spans="2:11" ht="12.75">
      <c r="B92" s="6" t="s">
        <v>39</v>
      </c>
      <c r="C92" s="3"/>
      <c r="D92" s="48"/>
      <c r="E92" s="49"/>
      <c r="F92" s="49"/>
      <c r="G92" s="49"/>
      <c r="H92" s="50"/>
      <c r="I92" s="25">
        <v>-1</v>
      </c>
      <c r="J92" s="3"/>
      <c r="K92" s="8"/>
    </row>
    <row r="93" spans="2:11" ht="12.75">
      <c r="B93" s="3"/>
      <c r="C93" s="3"/>
      <c r="D93" s="48"/>
      <c r="E93" s="49"/>
      <c r="F93" s="49"/>
      <c r="G93" s="49"/>
      <c r="H93" s="50"/>
      <c r="I93" s="25">
        <v>-2</v>
      </c>
      <c r="J93" s="3"/>
      <c r="K93" s="8"/>
    </row>
    <row r="94" spans="2:11" ht="12.75">
      <c r="B94" s="3"/>
      <c r="C94" s="3"/>
      <c r="D94" s="3"/>
      <c r="E94" s="3"/>
      <c r="F94" s="3"/>
      <c r="G94" s="3"/>
      <c r="H94" s="3"/>
      <c r="I94" s="8"/>
      <c r="J94" s="8"/>
      <c r="K94" s="8"/>
    </row>
    <row r="95" spans="2:11" ht="12.75">
      <c r="B95" s="3"/>
      <c r="C95" s="3"/>
      <c r="D95" s="54"/>
      <c r="E95" s="55"/>
      <c r="F95" s="55"/>
      <c r="G95" s="55"/>
      <c r="H95" s="56"/>
      <c r="I95" s="8"/>
      <c r="J95" s="8"/>
      <c r="K95" s="8"/>
    </row>
    <row r="96" spans="2:11" ht="12.75">
      <c r="B96" s="3"/>
      <c r="C96" s="3"/>
      <c r="D96" s="57"/>
      <c r="E96" s="58"/>
      <c r="F96" s="58"/>
      <c r="G96" s="58"/>
      <c r="H96" s="59"/>
      <c r="I96" s="8"/>
      <c r="J96" s="8"/>
      <c r="K96" s="8"/>
    </row>
    <row r="97" spans="2:11" ht="12.75">
      <c r="B97" s="6" t="s">
        <v>41</v>
      </c>
      <c r="C97" s="3"/>
      <c r="D97" s="57"/>
      <c r="E97" s="58"/>
      <c r="F97" s="58"/>
      <c r="G97" s="58"/>
      <c r="H97" s="59"/>
      <c r="I97" s="8"/>
      <c r="J97" s="8"/>
      <c r="K97" s="8"/>
    </row>
    <row r="98" spans="2:11" ht="12.75">
      <c r="B98" s="3"/>
      <c r="C98" s="3"/>
      <c r="D98" s="57"/>
      <c r="E98" s="58"/>
      <c r="F98" s="58"/>
      <c r="G98" s="58"/>
      <c r="H98" s="59"/>
      <c r="I98" s="8"/>
      <c r="J98" s="8"/>
      <c r="K98" s="8"/>
    </row>
    <row r="99" spans="2:11" ht="12.75">
      <c r="B99" s="3"/>
      <c r="C99" s="3"/>
      <c r="D99" s="57"/>
      <c r="E99" s="58"/>
      <c r="F99" s="58"/>
      <c r="G99" s="58"/>
      <c r="H99" s="59"/>
      <c r="I99" s="8"/>
      <c r="J99" s="8"/>
      <c r="K99" s="8"/>
    </row>
    <row r="100" spans="2:11" ht="12.75">
      <c r="B100" s="3"/>
      <c r="C100" s="3"/>
      <c r="D100" s="57"/>
      <c r="E100" s="58"/>
      <c r="F100" s="58"/>
      <c r="G100" s="58"/>
      <c r="H100" s="59"/>
      <c r="I100" s="8"/>
      <c r="J100" s="8"/>
      <c r="K100" s="8"/>
    </row>
    <row r="101" spans="2:11" ht="12.75">
      <c r="B101" s="3"/>
      <c r="C101" s="3"/>
      <c r="D101" s="57"/>
      <c r="E101" s="58"/>
      <c r="F101" s="58"/>
      <c r="G101" s="58"/>
      <c r="H101" s="59"/>
      <c r="I101" s="8"/>
      <c r="J101" s="8"/>
      <c r="K101" s="8"/>
    </row>
    <row r="102" spans="2:11" ht="12.75">
      <c r="B102" s="3"/>
      <c r="C102" s="3"/>
      <c r="D102" s="57"/>
      <c r="E102" s="58"/>
      <c r="F102" s="58"/>
      <c r="G102" s="58"/>
      <c r="H102" s="59"/>
      <c r="I102" s="8"/>
      <c r="J102" s="8"/>
      <c r="K102" s="8"/>
    </row>
    <row r="103" spans="2:11" ht="12.75">
      <c r="B103" s="3"/>
      <c r="C103" s="3"/>
      <c r="D103" s="60"/>
      <c r="E103" s="61"/>
      <c r="F103" s="61"/>
      <c r="G103" s="61"/>
      <c r="H103" s="62"/>
      <c r="I103" s="8"/>
      <c r="J103" s="8"/>
      <c r="K103" s="8"/>
    </row>
    <row r="104" spans="2:11" ht="12.75">
      <c r="B104" s="3"/>
      <c r="C104" s="8"/>
      <c r="D104" s="8"/>
      <c r="E104" s="8"/>
      <c r="F104" s="8"/>
      <c r="G104" s="8"/>
      <c r="H104" s="8"/>
      <c r="I104" s="8"/>
      <c r="J104" s="8"/>
      <c r="K104" s="8"/>
    </row>
    <row r="105" spans="9:11" ht="12.75">
      <c r="I105" s="2"/>
      <c r="J105" s="2"/>
      <c r="K105" s="2"/>
    </row>
  </sheetData>
  <sheetProtection/>
  <mergeCells count="18">
    <mergeCell ref="D95:H103"/>
    <mergeCell ref="D92:H92"/>
    <mergeCell ref="D93:H93"/>
    <mergeCell ref="F56:I56"/>
    <mergeCell ref="F57:I57"/>
    <mergeCell ref="F58:I58"/>
    <mergeCell ref="F59:I59"/>
    <mergeCell ref="D84:G84"/>
    <mergeCell ref="D87:H87"/>
    <mergeCell ref="D90:H90"/>
    <mergeCell ref="B1:K1"/>
    <mergeCell ref="D81:H81"/>
    <mergeCell ref="B2:K2"/>
    <mergeCell ref="B3:K3"/>
    <mergeCell ref="F6:I6"/>
    <mergeCell ref="F7:I7"/>
    <mergeCell ref="F8:I8"/>
    <mergeCell ref="F9:I9"/>
  </mergeCells>
  <printOptions horizontalCentered="1" verticalCentered="1"/>
  <pageMargins left="0.27" right="0.27" top="0.5" bottom="0.25" header="0.5" footer="0.25"/>
  <pageSetup horizontalDpi="360" verticalDpi="360" orientation="portrait" r:id="rId1"/>
  <headerFooter alignWithMargins="0">
    <oddHeader>&amp;C&amp;"Arial,Bold"OKLAHOMA HEALTH CARE AUTHORITY
DISPROPORTIONATE SHARE WORKSHEET AND DATA COLLECTION REPORT
FOR THE PERIOD OCTOBER 1, 2007 THROUGH SEPTEMBER 30, 2008</oddHeader>
    <oddFooter>&amp;L&amp;"Arial,Italic"&amp;8OK HCA Revised 2/1/07&amp;R&amp;"Arial,Italic"&amp;8FIN (p&amp;P)</oddFoot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Terri Branson</dc:creator>
  <cp:keywords/>
  <dc:description/>
  <cp:lastModifiedBy>Kasie Wren</cp:lastModifiedBy>
  <cp:lastPrinted>2007-04-02T16:41:00Z</cp:lastPrinted>
  <dcterms:created xsi:type="dcterms:W3CDTF">2004-03-10T05:23:03Z</dcterms:created>
  <dcterms:modified xsi:type="dcterms:W3CDTF">2014-03-14T17:25:59Z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